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P639" i="1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<sst xmlns="http://schemas.openxmlformats.org/spreadsheetml/2006/main" count="1748" uniqueCount="380">
  <si>
    <t>Бюджет Житомирської мiської об`єднаної територiальної громади</t>
  </si>
  <si>
    <t xml:space="preserve">Аналіз фінансування установ з 05.10.2020 по 09.10.2020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</si>
  <si>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</si>
  <si>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</si>
  <si>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</si>
  <si>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</si>
  <si>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</si>
  <si>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</si>
  <si>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</si>
  <si>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</si>
  <si>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</si>
  <si>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</si>
  <si>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</si>
  <si>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</si>
  <si>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</si>
  <si>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</si>
  <si>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</si>
  <si>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</si>
  <si>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</si>
  <si>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</si>
  <si>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</si>
  <si>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</si>
  <si>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</si>
  <si>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</si>
  <si>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</si>
  <si>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</si>
  <si>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</si>
  <si>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</si>
  <si>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</si>
  <si>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</si>
  <si>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</si>
  <si>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</si>
  <si>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</si>
  <si>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</si>
  <si>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</si>
  <si>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</si>
  <si>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</si>
  <si>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</si>
  <si>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</si>
  <si>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</si>
  <si>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</si>
  <si>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</si>
  <si>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</si>
  <si>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</si>
  <si>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</si>
  <si>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</si>
  <si>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</si>
  <si>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</si>
  <si>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</si>
  <si>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</si>
  <si>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</si>
  <si>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</si>
  <si>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</si>
  <si>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</si>
  <si>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</si>
  <si>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</si>
  <si>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</si>
  <si>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</si>
  <si>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</si>
  <si>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0216085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</si>
  <si>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</si>
  <si>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</si>
  <si>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</si>
  <si>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</si>
  <si>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</si>
  <si>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</si>
  <si>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</si>
  <si>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</si>
  <si>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</si>
  <si>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</si>
  <si>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</si>
  <si>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</si>
  <si>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</si>
  <si>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</si>
  <si>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</si>
  <si>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</si>
  <si>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</si>
  <si>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</si>
  <si>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</si>
  <si>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</si>
  <si>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</si>
  <si>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</si>
  <si>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</si>
  <si>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</si>
  <si>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</si>
  <si>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</si>
  <si>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</si>
  <si>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</si>
  <si>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</si>
  <si>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</si>
  <si>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</si>
  <si>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</si>
  <si>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</si>
  <si>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</si>
  <si>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</si>
  <si>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</si>
  <si>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</si>
  <si>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</si>
  <si>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</si>
  <si>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</si>
  <si>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</si>
  <si>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</si>
  <si>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</si>
  <si>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</si>
  <si>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</si>
  <si>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</si>
  <si>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</si>
  <si>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</si>
  <si>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</si>
  <si>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</si>
  <si>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</si>
  <si>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</si>
  <si>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</si>
  <si>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</si>
  <si>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</si>
  <si>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</si>
  <si>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</si>
  <si>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</si>
  <si>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</si>
  <si>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</si>
  <si>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</si>
  <si>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</si>
  <si>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</si>
  <si>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</si>
  <si>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</si>
  <si>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</si>
  <si>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</si>
  <si>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</si>
  <si>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</si>
  <si>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</si>
  <si>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</si>
  <si>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</si>
  <si>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</si>
  <si>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</si>
  <si>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</si>
  <si>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</si>
  <si>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</si>
  <si>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</si>
  <si>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</si>
  <si>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</si>
  <si>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</si>
  <si>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</si>
  <si>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</si>
  <si>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</si>
  <si>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</si>
  <si>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</si>
  <si>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</si>
  <si>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</si>
  <si>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</si>
  <si>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</si>
  <si>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</si>
  <si>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</si>
  <si>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</si>
  <si>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</si>
  <si>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</si>
  <si>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</si>
  <si>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</si>
  <si>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</si>
  <si>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</si>
  <si>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</si>
  <si>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</si>
  <si>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</si>
  <si>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</si>
  <si>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</si>
  <si>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</si>
  <si>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</si>
  <si>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</si>
  <si>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</si>
  <si>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</si>
  <si>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</si>
  <si>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</si>
  <si>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</si>
  <si>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</si>
  <si>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</si>
  <si>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</si>
  <si>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</si>
  <si>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</si>
  <si>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</si>
  <si>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</si>
  <si>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</si>
  <si>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</si>
  <si>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</si>
  <si>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</si>
  <si>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</si>
  <si>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</si>
  <si>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</si>
  <si>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</si>
  <si>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</si>
  <si>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</si>
  <si>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</si>
  <si>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</si>
  <si>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</si>
  <si>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</si>
  <si>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</si>
  <si>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</si>
  <si>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</si>
  <si>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</si>
  <si>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</si>
  <si>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</si>
  <si>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</si>
  <si>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</si>
  <si>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</si>
  <si>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</si>
  <si>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</si>
  <si>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</si>
  <si>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</si>
  <si>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</si>
  <si>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</si>
  <si>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</si>
  <si>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</si>
  <si>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</si>
  <si>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</si>
  <si>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</si>
  <si>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</si>
  <si>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</si>
  <si>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</si>
  <si>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</si>
  <si>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</si>
  <si>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</si>
  <si>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</si>
  <si>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</si>
  <si>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</si>
  <si>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</si>
  <si>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</si>
  <si>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</si>
  <si>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</si>
  <si>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</si>
  <si>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</si>
  <si>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</si>
  <si>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</si>
  <si>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</si>
  <si>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</si>
  <si>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</si>
  <si>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</si>
  <si>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</si>
  <si>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</si>
  <si>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</si>
  <si>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</si>
  <si>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</si>
  <si>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</si>
  <si>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</si>
  <si>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</si>
  <si>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</si>
  <si>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</si>
  <si>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</si>
  <si>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</si>
  <si>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</si>
  <si>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</si>
  <si>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</si>
  <si>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</si>
  <si>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</si>
  <si>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</si>
  <si>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</si>
  <si>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</si>
  <si>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</si>
  <si>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</si>
  <si>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</si>
  <si>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</si>
  <si>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</si>
  <si>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</si>
  <si>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</si>
  <si>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</si>
  <si>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</si>
  <si>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</si>
  <si>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</si>
  <si>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</si>
  <si>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</si>
  <si>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</si>
  <si>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</si>
  <si>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</si>
  <si>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</si>
  <si>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</si>
  <si>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</si>
  <si>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</si>
  <si>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</si>
  <si>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</si>
  <si>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</si>
  <si>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</si>
  <si>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</si>
  <si>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</si>
  <si>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</si>
  <si>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</si>
  <si>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</si>
  <si>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</si>
  <si>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</si>
  <si>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</si>
  <si>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</si>
  <si>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</si>
  <si>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</si>
  <si>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</si>
  <si>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</si>
  <si>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</si>
  <si>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</si>
  <si>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</si>
  <si>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</si>
  <si>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</si>
  <si>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</si>
  <si>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</si>
  <si>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</si>
  <si>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</si>
  <si>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</si>
  <si>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</si>
  <si>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</si>
  <si>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</si>
  <si>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</si>
  <si>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</si>
  <si>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</si>
  <si>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</si>
  <si>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</si>
  <si>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</si>
  <si>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</si>
  <si>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Капітальне будівництво (придбання) інших об`єктів</t>
  </si>
  <si>
    <t>3122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</si>
  <si>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</si>
  <si>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</si>
  <si>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</si>
  <si>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</si>
  <si>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</si>
  <si>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</si>
  <si>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</si>
  <si>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</si>
  <si>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</si>
  <si>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</si>
  <si>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</si>
  <si>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Будівництво1 інших об`єктів комунальної власності</t>
  </si>
  <si>
    <t>1617330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</si>
  <si>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</si>
  <si>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1519730</t>
  </si>
  <si>
    <t>Капітальний ремонт інших об`єктів</t>
  </si>
  <si>
    <t>3132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</si>
  <si>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</si>
  <si>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</si>
  <si>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</si>
  <si>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</si>
  <si>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</si>
  <si>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</si>
  <si>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</si>
  <si>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</si>
  <si>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</si>
  <si>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</si>
  <si>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1517330</t>
  </si>
  <si>
    <t>Будівництво споруд, установ та закладів фізичної культури і спорту</t>
  </si>
  <si>
    <t>1517325</t>
  </si>
  <si>
    <t>Капітальне будівництво (придбання) житла</t>
  </si>
  <si>
    <t>3121</t>
  </si>
  <si>
    <t>Будівництво установ та закладів соціальної сфери</t>
  </si>
  <si>
    <t>1517323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</si>
  <si>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</si>
  <si>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</si>
  <si>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</si>
  <si>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</si>
  <si>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</si>
  <si>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</si>
  <si>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</si>
  <si>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</si>
  <si>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Виконання заходів в рамках реалізації програми `Спроможна школа для кращих результатів`</t>
  </si>
  <si>
    <t>1511180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</si>
  <si>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</si>
  <si>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</si>
  <si>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</si>
  <si>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</si>
  <si>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</si>
  <si>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1217310</t>
  </si>
  <si>
    <t>1117670</t>
  </si>
  <si>
    <t>1018340</t>
  </si>
  <si>
    <t>1018320</t>
  </si>
  <si>
    <t>0817363</t>
  </si>
  <si>
    <t>Капітальні трансферти населенню</t>
  </si>
  <si>
    <t>3240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</si>
  <si>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</si>
  <si>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0813221</t>
  </si>
  <si>
    <t>Субвенція з місцевого бюджету на співфінансування інвестиційних проектів</t>
  </si>
  <si>
    <t>0719750</t>
  </si>
  <si>
    <t>0717670</t>
  </si>
  <si>
    <t>0717363</t>
  </si>
  <si>
    <t>0618340</t>
  </si>
  <si>
    <t>0617321</t>
  </si>
  <si>
    <t>Проведення експертної грошової оцінки земельної ділянки чи права на неї</t>
  </si>
  <si>
    <t>0217650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</si>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</sst>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0"/>
  <sheetViews>
    <sheetView tabSelected="1" workbookViewId="0">
      <selection activeCell="A4" sqref="A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98537.461710000032</v>
      </c>
      <c r="E6" s="7">
        <v>12759.720859999998</v>
      </c>
      <c r="F6" s="7">
        <v>270.20299000000006</v>
      </c>
      <c r="G6" s="7">
        <v>0</v>
      </c>
      <c r="H6" s="7">
        <v>296.77823000000001</v>
      </c>
      <c r="I6" s="7">
        <v>14.190799999999999</v>
      </c>
      <c r="J6" s="7">
        <v>230.39196000000001</v>
      </c>
      <c r="K6" s="7">
        <f t="shared" ref="K6:K69" si="0">E6-F6</f>
        <v>12489.517869999998</v>
      </c>
      <c r="L6" s="7">
        <f t="shared" ref="L6:L69" si="1">D6-F6</f>
        <v>98267.258720000027</v>
      </c>
      <c r="M6" s="7">
        <f t="shared" ref="M6:M69" si="2">IF(E6=0,0,(F6/E6)*100)</f>
        <v>2.1176246170639201</v>
      </c>
      <c r="N6" s="7">
        <f t="shared" ref="N6:N69" si="3">D6-H6</f>
        <v>98240.683480000036</v>
      </c>
      <c r="O6" s="7">
        <f t="shared" ref="O6:O69" si="4">E6-H6</f>
        <v>12462.942629999998</v>
      </c>
      <c r="P6" s="7">
        <f t="shared" ref="P6:P69" si="5">IF(E6=0,0,(H6/E6)*100)</f>
        <v>2.32589907926873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76483.294000000024</v>
      </c>
      <c r="E7" s="7">
        <v>9141.1742200000008</v>
      </c>
      <c r="F7" s="7">
        <v>247.38454999999999</v>
      </c>
      <c r="G7" s="7">
        <v>0</v>
      </c>
      <c r="H7" s="7">
        <v>233.41874999999999</v>
      </c>
      <c r="I7" s="7">
        <v>13.9658</v>
      </c>
      <c r="J7" s="7">
        <v>138.23556000000002</v>
      </c>
      <c r="K7" s="7">
        <f t="shared" si="0"/>
        <v>8893.7896700000001</v>
      </c>
      <c r="L7" s="7">
        <f t="shared" si="1"/>
        <v>76235.909450000021</v>
      </c>
      <c r="M7" s="7">
        <f t="shared" si="2"/>
        <v>2.7062666572828973</v>
      </c>
      <c r="N7" s="7">
        <f t="shared" si="3"/>
        <v>76249.875250000026</v>
      </c>
      <c r="O7" s="7">
        <f t="shared" si="4"/>
        <v>8907.7554700000001</v>
      </c>
      <c r="P7" s="7">
        <f t="shared" si="5"/>
        <v>2.55348759778916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7000</v>
      </c>
      <c r="F8" s="10">
        <v>159.5</v>
      </c>
      <c r="G8" s="10">
        <v>0</v>
      </c>
      <c r="H8" s="10">
        <v>159</v>
      </c>
      <c r="I8" s="10">
        <v>0.5</v>
      </c>
      <c r="J8" s="10">
        <v>0</v>
      </c>
      <c r="K8" s="10">
        <f t="shared" si="0"/>
        <v>6840.5</v>
      </c>
      <c r="L8" s="10">
        <f t="shared" si="1"/>
        <v>58163.67</v>
      </c>
      <c r="M8" s="10">
        <f t="shared" si="2"/>
        <v>2.2785714285714285</v>
      </c>
      <c r="N8" s="10">
        <f t="shared" si="3"/>
        <v>58164.17</v>
      </c>
      <c r="O8" s="10">
        <f t="shared" si="4"/>
        <v>6841</v>
      </c>
      <c r="P8" s="10">
        <f t="shared" si="5"/>
        <v>2.2714285714285714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1340</v>
      </c>
      <c r="F9" s="10">
        <v>36</v>
      </c>
      <c r="G9" s="10">
        <v>0</v>
      </c>
      <c r="H9" s="10">
        <v>36</v>
      </c>
      <c r="I9" s="10">
        <v>0</v>
      </c>
      <c r="J9" s="10">
        <v>0</v>
      </c>
      <c r="K9" s="10">
        <f t="shared" si="0"/>
        <v>1304</v>
      </c>
      <c r="L9" s="10">
        <f t="shared" si="1"/>
        <v>11967.009</v>
      </c>
      <c r="M9" s="10">
        <f t="shared" si="2"/>
        <v>2.6865671641791042</v>
      </c>
      <c r="N9" s="10">
        <f t="shared" si="3"/>
        <v>11967.009</v>
      </c>
      <c r="O9" s="10">
        <f t="shared" si="4"/>
        <v>1304</v>
      </c>
      <c r="P9" s="10">
        <f t="shared" si="5"/>
        <v>2.6865671641791042</v>
      </c>
    </row>
    <row r="10" spans="1:16">
      <c r="A10" s="8" t="s">
        <v>27</v>
      </c>
      <c r="B10" s="9" t="s">
        <v>28</v>
      </c>
      <c r="C10" s="10">
        <v>1747.761</v>
      </c>
      <c r="D10" s="10">
        <v>1650.261</v>
      </c>
      <c r="E10" s="10">
        <v>110</v>
      </c>
      <c r="F10" s="10">
        <v>1.45</v>
      </c>
      <c r="G10" s="10">
        <v>0</v>
      </c>
      <c r="H10" s="10">
        <v>1.45</v>
      </c>
      <c r="I10" s="10">
        <v>0</v>
      </c>
      <c r="J10" s="10">
        <v>41.88</v>
      </c>
      <c r="K10" s="10">
        <f t="shared" si="0"/>
        <v>108.55</v>
      </c>
      <c r="L10" s="10">
        <f t="shared" si="1"/>
        <v>1648.8109999999999</v>
      </c>
      <c r="M10" s="10">
        <f t="shared" si="2"/>
        <v>1.3181818181818181</v>
      </c>
      <c r="N10" s="10">
        <f t="shared" si="3"/>
        <v>1648.8109999999999</v>
      </c>
      <c r="O10" s="10">
        <f t="shared" si="4"/>
        <v>108.55</v>
      </c>
      <c r="P10" s="10">
        <f t="shared" si="5"/>
        <v>1.3181818181818181</v>
      </c>
    </row>
    <row r="11" spans="1:16">
      <c r="A11" s="8" t="s">
        <v>29</v>
      </c>
      <c r="B11" s="9" t="s">
        <v>30</v>
      </c>
      <c r="C11" s="10">
        <v>2421.52</v>
      </c>
      <c r="D11" s="10">
        <v>2121.52</v>
      </c>
      <c r="E11" s="10">
        <v>190</v>
      </c>
      <c r="F11" s="10">
        <v>26.914380000000001</v>
      </c>
      <c r="G11" s="10">
        <v>0</v>
      </c>
      <c r="H11" s="10">
        <v>15.15508</v>
      </c>
      <c r="I11" s="10">
        <v>11.7593</v>
      </c>
      <c r="J11" s="10">
        <v>89.649140000000003</v>
      </c>
      <c r="K11" s="10">
        <f t="shared" si="0"/>
        <v>163.08562000000001</v>
      </c>
      <c r="L11" s="10">
        <f t="shared" si="1"/>
        <v>2094.6056199999998</v>
      </c>
      <c r="M11" s="10">
        <f t="shared" si="2"/>
        <v>14.165463157894736</v>
      </c>
      <c r="N11" s="10">
        <f t="shared" si="3"/>
        <v>2106.36492</v>
      </c>
      <c r="O11" s="10">
        <f t="shared" si="4"/>
        <v>174.84492</v>
      </c>
      <c r="P11" s="10">
        <f t="shared" si="5"/>
        <v>7.9763578947368421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6.3</v>
      </c>
      <c r="G12" s="10">
        <v>0</v>
      </c>
      <c r="H12" s="10">
        <v>6.3</v>
      </c>
      <c r="I12" s="10">
        <v>0</v>
      </c>
      <c r="J12" s="10">
        <v>0</v>
      </c>
      <c r="K12" s="10">
        <f t="shared" si="0"/>
        <v>3.7</v>
      </c>
      <c r="L12" s="10">
        <f t="shared" si="1"/>
        <v>120.262</v>
      </c>
      <c r="M12" s="10">
        <f t="shared" si="2"/>
        <v>63</v>
      </c>
      <c r="N12" s="10">
        <f t="shared" si="3"/>
        <v>120.262</v>
      </c>
      <c r="O12" s="10">
        <f t="shared" si="4"/>
        <v>3.7</v>
      </c>
      <c r="P12" s="10">
        <f t="shared" si="5"/>
        <v>63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412.72821999999996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412.72821999999996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412.72821999999996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-0.30264999999999997</v>
      </c>
      <c r="I14" s="10">
        <v>0.30264999999999997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107.48965</v>
      </c>
      <c r="O14" s="10">
        <f t="shared" si="4"/>
        <v>9.3026499999999999</v>
      </c>
      <c r="P14" s="10">
        <f t="shared" si="5"/>
        <v>-3.3627777777777776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57.445999999999998</v>
      </c>
      <c r="F15" s="10">
        <v>17.22017</v>
      </c>
      <c r="G15" s="10">
        <v>0</v>
      </c>
      <c r="H15" s="10">
        <v>15.816319999999999</v>
      </c>
      <c r="I15" s="10">
        <v>1.40385</v>
      </c>
      <c r="J15" s="10">
        <v>0</v>
      </c>
      <c r="K15" s="10">
        <f t="shared" si="0"/>
        <v>40.225830000000002</v>
      </c>
      <c r="L15" s="10">
        <f t="shared" si="1"/>
        <v>825.22582999999997</v>
      </c>
      <c r="M15" s="10">
        <f t="shared" si="2"/>
        <v>29.976273369773352</v>
      </c>
      <c r="N15" s="10">
        <f t="shared" si="3"/>
        <v>826.62968000000001</v>
      </c>
      <c r="O15" s="10">
        <f t="shared" si="4"/>
        <v>41.62968</v>
      </c>
      <c r="P15" s="10">
        <f t="shared" si="5"/>
        <v>27.532500087038265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4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4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6.7064200000000005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17.5</v>
      </c>
      <c r="F19" s="7">
        <v>3.8420000000000001</v>
      </c>
      <c r="G19" s="7">
        <v>0</v>
      </c>
      <c r="H19" s="7">
        <v>3.8420000000000001</v>
      </c>
      <c r="I19" s="7">
        <v>0</v>
      </c>
      <c r="J19" s="7">
        <v>0</v>
      </c>
      <c r="K19" s="7">
        <f t="shared" si="0"/>
        <v>13.657999999999999</v>
      </c>
      <c r="L19" s="7">
        <f t="shared" si="1"/>
        <v>596.15800000000002</v>
      </c>
      <c r="M19" s="7">
        <f t="shared" si="2"/>
        <v>21.954285714285714</v>
      </c>
      <c r="N19" s="7">
        <f t="shared" si="3"/>
        <v>596.15800000000002</v>
      </c>
      <c r="O19" s="7">
        <f t="shared" si="4"/>
        <v>13.657999999999999</v>
      </c>
      <c r="P19" s="7">
        <f t="shared" si="5"/>
        <v>21.954285714285714</v>
      </c>
    </row>
    <row r="20" spans="1:16">
      <c r="A20" s="8" t="s">
        <v>29</v>
      </c>
      <c r="B20" s="9" t="s">
        <v>30</v>
      </c>
      <c r="C20" s="10">
        <v>150.82</v>
      </c>
      <c r="D20" s="10">
        <v>130.82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130.82</v>
      </c>
      <c r="M20" s="10">
        <f t="shared" si="2"/>
        <v>0</v>
      </c>
      <c r="N20" s="10">
        <f t="shared" si="3"/>
        <v>130.82</v>
      </c>
      <c r="O20" s="10">
        <f t="shared" si="4"/>
        <v>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469.18</v>
      </c>
      <c r="E21" s="10">
        <v>17.5</v>
      </c>
      <c r="F21" s="10">
        <v>3.8420000000000001</v>
      </c>
      <c r="G21" s="10">
        <v>0</v>
      </c>
      <c r="H21" s="10">
        <v>3.8420000000000001</v>
      </c>
      <c r="I21" s="10">
        <v>0</v>
      </c>
      <c r="J21" s="10">
        <v>0</v>
      </c>
      <c r="K21" s="10">
        <f t="shared" si="0"/>
        <v>13.657999999999999</v>
      </c>
      <c r="L21" s="10">
        <f t="shared" si="1"/>
        <v>465.33800000000002</v>
      </c>
      <c r="M21" s="10">
        <f t="shared" si="2"/>
        <v>21.954285714285714</v>
      </c>
      <c r="N21" s="10">
        <f t="shared" si="3"/>
        <v>465.33800000000002</v>
      </c>
      <c r="O21" s="10">
        <f t="shared" si="4"/>
        <v>13.657999999999999</v>
      </c>
      <c r="P21" s="10">
        <f t="shared" si="5"/>
        <v>21.954285714285714</v>
      </c>
    </row>
    <row r="22" spans="1:16" ht="25.5">
      <c r="A22" s="5" t="s">
        <v>47</v>
      </c>
      <c r="B22" s="6" t="s">
        <v>48</v>
      </c>
      <c r="C22" s="7">
        <v>237</v>
      </c>
      <c r="D22" s="7">
        <v>190</v>
      </c>
      <c r="E22" s="7">
        <v>20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20</v>
      </c>
      <c r="L22" s="7">
        <f t="shared" si="1"/>
        <v>190</v>
      </c>
      <c r="M22" s="7">
        <f t="shared" si="2"/>
        <v>0</v>
      </c>
      <c r="N22" s="7">
        <f t="shared" si="3"/>
        <v>190</v>
      </c>
      <c r="O22" s="7">
        <f t="shared" si="4"/>
        <v>20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190</v>
      </c>
      <c r="E23" s="10">
        <v>20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20</v>
      </c>
      <c r="L23" s="10">
        <f t="shared" si="1"/>
        <v>190</v>
      </c>
      <c r="M23" s="10">
        <f t="shared" si="2"/>
        <v>0</v>
      </c>
      <c r="N23" s="10">
        <f t="shared" si="3"/>
        <v>190</v>
      </c>
      <c r="O23" s="10">
        <f t="shared" si="4"/>
        <v>20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118.98</v>
      </c>
      <c r="F24" s="7">
        <v>9.5327400000000004</v>
      </c>
      <c r="G24" s="7">
        <v>0</v>
      </c>
      <c r="H24" s="7">
        <v>9.3077400000000008</v>
      </c>
      <c r="I24" s="7">
        <v>0.22500000000000001</v>
      </c>
      <c r="J24" s="7">
        <v>2.4543200000000001</v>
      </c>
      <c r="K24" s="7">
        <f t="shared" si="0"/>
        <v>109.44726</v>
      </c>
      <c r="L24" s="7">
        <f t="shared" si="1"/>
        <v>1581.4012599999999</v>
      </c>
      <c r="M24" s="7">
        <f t="shared" si="2"/>
        <v>8.0120524457892088</v>
      </c>
      <c r="N24" s="7">
        <f t="shared" si="3"/>
        <v>1581.62626</v>
      </c>
      <c r="O24" s="7">
        <f t="shared" si="4"/>
        <v>109.67226000000001</v>
      </c>
      <c r="P24" s="7">
        <f t="shared" si="5"/>
        <v>7.8229450327786196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49.2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49.2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10.8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10.8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468</v>
      </c>
      <c r="E27" s="10">
        <v>28.23</v>
      </c>
      <c r="F27" s="10">
        <v>9.3077400000000008</v>
      </c>
      <c r="G27" s="10">
        <v>0</v>
      </c>
      <c r="H27" s="10">
        <v>9.3077400000000008</v>
      </c>
      <c r="I27" s="10">
        <v>0</v>
      </c>
      <c r="J27" s="10">
        <v>1.9000000000000001</v>
      </c>
      <c r="K27" s="10">
        <f t="shared" si="0"/>
        <v>18.922260000000001</v>
      </c>
      <c r="L27" s="10">
        <f t="shared" si="1"/>
        <v>458.69225999999998</v>
      </c>
      <c r="M27" s="10">
        <f t="shared" si="2"/>
        <v>32.971094580233796</v>
      </c>
      <c r="N27" s="10">
        <f t="shared" si="3"/>
        <v>458.69225999999998</v>
      </c>
      <c r="O27" s="10">
        <f t="shared" si="4"/>
        <v>18.922260000000001</v>
      </c>
      <c r="P27" s="10">
        <f t="shared" si="5"/>
        <v>32.971094580233796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283.83699999999999</v>
      </c>
      <c r="E28" s="10">
        <v>25.400000000000002</v>
      </c>
      <c r="F28" s="10">
        <v>0.22500000000000001</v>
      </c>
      <c r="G28" s="10">
        <v>0</v>
      </c>
      <c r="H28" s="10">
        <v>0</v>
      </c>
      <c r="I28" s="10">
        <v>0.22500000000000001</v>
      </c>
      <c r="J28" s="10">
        <v>0.55432000000000003</v>
      </c>
      <c r="K28" s="10">
        <f t="shared" si="0"/>
        <v>25.175000000000001</v>
      </c>
      <c r="L28" s="10">
        <f t="shared" si="1"/>
        <v>283.61199999999997</v>
      </c>
      <c r="M28" s="10">
        <f t="shared" si="2"/>
        <v>0.88582677165354329</v>
      </c>
      <c r="N28" s="10">
        <f t="shared" si="3"/>
        <v>283.83699999999999</v>
      </c>
      <c r="O28" s="10">
        <f t="shared" si="4"/>
        <v>25.400000000000002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5.3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5.3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5.3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0.05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0.05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0.05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>
      <c r="A33" s="5" t="s">
        <v>51</v>
      </c>
      <c r="B33" s="6" t="s">
        <v>52</v>
      </c>
      <c r="C33" s="7">
        <v>0</v>
      </c>
      <c r="D33" s="7">
        <v>2019.319</v>
      </c>
      <c r="E33" s="7">
        <v>1470.425</v>
      </c>
      <c r="F33" s="7">
        <v>0</v>
      </c>
      <c r="G33" s="7">
        <v>0</v>
      </c>
      <c r="H33" s="7">
        <v>0</v>
      </c>
      <c r="I33" s="7">
        <v>0</v>
      </c>
      <c r="J33" s="7">
        <v>30.81091</v>
      </c>
      <c r="K33" s="7">
        <f t="shared" si="0"/>
        <v>1470.425</v>
      </c>
      <c r="L33" s="7">
        <f t="shared" si="1"/>
        <v>2019.319</v>
      </c>
      <c r="M33" s="7">
        <f t="shared" si="2"/>
        <v>0</v>
      </c>
      <c r="N33" s="7">
        <f t="shared" si="3"/>
        <v>2019.319</v>
      </c>
      <c r="O33" s="7">
        <f t="shared" si="4"/>
        <v>1470.425</v>
      </c>
      <c r="P33" s="7">
        <f t="shared" si="5"/>
        <v>0</v>
      </c>
    </row>
    <row r="34" spans="1:16" ht="25.5">
      <c r="A34" s="8" t="s">
        <v>41</v>
      </c>
      <c r="B34" s="9" t="s">
        <v>42</v>
      </c>
      <c r="C34" s="10">
        <v>0</v>
      </c>
      <c r="D34" s="10">
        <v>2019.319</v>
      </c>
      <c r="E34" s="10">
        <v>1470.425</v>
      </c>
      <c r="F34" s="10">
        <v>0</v>
      </c>
      <c r="G34" s="10">
        <v>0</v>
      </c>
      <c r="H34" s="10">
        <v>0</v>
      </c>
      <c r="I34" s="10">
        <v>0</v>
      </c>
      <c r="J34" s="10">
        <v>30.81091</v>
      </c>
      <c r="K34" s="10">
        <f t="shared" si="0"/>
        <v>1470.425</v>
      </c>
      <c r="L34" s="10">
        <f t="shared" si="1"/>
        <v>2019.319</v>
      </c>
      <c r="M34" s="10">
        <f t="shared" si="2"/>
        <v>0</v>
      </c>
      <c r="N34" s="10">
        <f t="shared" si="3"/>
        <v>2019.319</v>
      </c>
      <c r="O34" s="10">
        <f t="shared" si="4"/>
        <v>1470.425</v>
      </c>
      <c r="P34" s="10">
        <f t="shared" si="5"/>
        <v>0</v>
      </c>
    </row>
    <row r="35" spans="1:16" ht="63.75">
      <c r="A35" s="5" t="s">
        <v>53</v>
      </c>
      <c r="B35" s="6" t="s">
        <v>54</v>
      </c>
      <c r="C35" s="7">
        <v>10</v>
      </c>
      <c r="D35" s="7">
        <v>4.8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4.8</v>
      </c>
      <c r="M35" s="7">
        <f t="shared" si="2"/>
        <v>0</v>
      </c>
      <c r="N35" s="7">
        <f t="shared" si="3"/>
        <v>4.8</v>
      </c>
      <c r="O35" s="7">
        <f t="shared" si="4"/>
        <v>0</v>
      </c>
      <c r="P35" s="7">
        <f t="shared" si="5"/>
        <v>0</v>
      </c>
    </row>
    <row r="36" spans="1:16">
      <c r="A36" s="8" t="s">
        <v>29</v>
      </c>
      <c r="B36" s="9" t="s">
        <v>30</v>
      </c>
      <c r="C36" s="10">
        <v>10</v>
      </c>
      <c r="D36" s="10">
        <v>4.8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4.8</v>
      </c>
      <c r="M36" s="10">
        <f t="shared" si="2"/>
        <v>0</v>
      </c>
      <c r="N36" s="10">
        <f t="shared" si="3"/>
        <v>4.8</v>
      </c>
      <c r="O36" s="10">
        <f t="shared" si="4"/>
        <v>0</v>
      </c>
      <c r="P36" s="10">
        <f t="shared" si="5"/>
        <v>0</v>
      </c>
    </row>
    <row r="37" spans="1:16" ht="38.25">
      <c r="A37" s="5" t="s">
        <v>55</v>
      </c>
      <c r="B37" s="6" t="s">
        <v>56</v>
      </c>
      <c r="C37" s="7">
        <v>120</v>
      </c>
      <c r="D37" s="7">
        <v>118.755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118.755</v>
      </c>
      <c r="M37" s="7">
        <f t="shared" si="2"/>
        <v>0</v>
      </c>
      <c r="N37" s="7">
        <f t="shared" si="3"/>
        <v>118.755</v>
      </c>
      <c r="O37" s="7">
        <f t="shared" si="4"/>
        <v>0</v>
      </c>
      <c r="P37" s="7">
        <f t="shared" si="5"/>
        <v>0</v>
      </c>
    </row>
    <row r="38" spans="1:16" ht="25.5">
      <c r="A38" s="8" t="s">
        <v>57</v>
      </c>
      <c r="B38" s="9" t="s">
        <v>58</v>
      </c>
      <c r="C38" s="10">
        <v>120</v>
      </c>
      <c r="D38" s="10">
        <v>118.755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118.755</v>
      </c>
      <c r="M38" s="10">
        <f t="shared" si="2"/>
        <v>0</v>
      </c>
      <c r="N38" s="10">
        <f t="shared" si="3"/>
        <v>118.755</v>
      </c>
      <c r="O38" s="10">
        <f t="shared" si="4"/>
        <v>0</v>
      </c>
      <c r="P38" s="10">
        <f t="shared" si="5"/>
        <v>0</v>
      </c>
    </row>
    <row r="39" spans="1:16" ht="38.25">
      <c r="A39" s="5" t="s">
        <v>59</v>
      </c>
      <c r="B39" s="6" t="s">
        <v>60</v>
      </c>
      <c r="C39" s="7">
        <v>0</v>
      </c>
      <c r="D39" s="7">
        <v>22</v>
      </c>
      <c r="E39" s="7">
        <v>22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22</v>
      </c>
      <c r="L39" s="7">
        <f t="shared" si="1"/>
        <v>22</v>
      </c>
      <c r="M39" s="7">
        <f t="shared" si="2"/>
        <v>0</v>
      </c>
      <c r="N39" s="7">
        <f t="shared" si="3"/>
        <v>22</v>
      </c>
      <c r="O39" s="7">
        <f t="shared" si="4"/>
        <v>22</v>
      </c>
      <c r="P39" s="7">
        <f t="shared" si="5"/>
        <v>0</v>
      </c>
    </row>
    <row r="40" spans="1:16" ht="25.5">
      <c r="A40" s="8" t="s">
        <v>57</v>
      </c>
      <c r="B40" s="9" t="s">
        <v>58</v>
      </c>
      <c r="C40" s="10">
        <v>0</v>
      </c>
      <c r="D40" s="10">
        <v>22</v>
      </c>
      <c r="E40" s="10">
        <v>22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22</v>
      </c>
      <c r="L40" s="10">
        <f t="shared" si="1"/>
        <v>22</v>
      </c>
      <c r="M40" s="10">
        <f t="shared" si="2"/>
        <v>0</v>
      </c>
      <c r="N40" s="10">
        <f t="shared" si="3"/>
        <v>22</v>
      </c>
      <c r="O40" s="10">
        <f t="shared" si="4"/>
        <v>22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0</v>
      </c>
      <c r="D41" s="7">
        <v>40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40</v>
      </c>
      <c r="M41" s="7">
        <f t="shared" si="2"/>
        <v>0</v>
      </c>
      <c r="N41" s="7">
        <f t="shared" si="3"/>
        <v>40</v>
      </c>
      <c r="O41" s="7">
        <f t="shared" si="4"/>
        <v>0</v>
      </c>
      <c r="P41" s="7">
        <f t="shared" si="5"/>
        <v>0</v>
      </c>
    </row>
    <row r="42" spans="1:16" ht="25.5">
      <c r="A42" s="8" t="s">
        <v>57</v>
      </c>
      <c r="B42" s="9" t="s">
        <v>58</v>
      </c>
      <c r="C42" s="10">
        <v>0</v>
      </c>
      <c r="D42" s="10">
        <v>40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40</v>
      </c>
      <c r="M42" s="10">
        <f t="shared" si="2"/>
        <v>0</v>
      </c>
      <c r="N42" s="10">
        <f t="shared" si="3"/>
        <v>40</v>
      </c>
      <c r="O42" s="10">
        <f t="shared" si="4"/>
        <v>0</v>
      </c>
      <c r="P42" s="10">
        <f t="shared" si="5"/>
        <v>0</v>
      </c>
    </row>
    <row r="43" spans="1:16" ht="25.5">
      <c r="A43" s="5" t="s">
        <v>63</v>
      </c>
      <c r="B43" s="6" t="s">
        <v>64</v>
      </c>
      <c r="C43" s="7">
        <v>1799.8590000000002</v>
      </c>
      <c r="D43" s="7">
        <v>1430.009</v>
      </c>
      <c r="E43" s="7">
        <v>128.75</v>
      </c>
      <c r="F43" s="7">
        <v>0</v>
      </c>
      <c r="G43" s="7">
        <v>0</v>
      </c>
      <c r="H43" s="7">
        <v>40.766040000000004</v>
      </c>
      <c r="I43" s="7">
        <v>0</v>
      </c>
      <c r="J43" s="7">
        <v>38.368449999999996</v>
      </c>
      <c r="K43" s="7">
        <f t="shared" si="0"/>
        <v>128.75</v>
      </c>
      <c r="L43" s="7">
        <f t="shared" si="1"/>
        <v>1430.009</v>
      </c>
      <c r="M43" s="7">
        <f t="shared" si="2"/>
        <v>0</v>
      </c>
      <c r="N43" s="7">
        <f t="shared" si="3"/>
        <v>1389.24296</v>
      </c>
      <c r="O43" s="7">
        <f t="shared" si="4"/>
        <v>87.983959999999996</v>
      </c>
      <c r="P43" s="7">
        <f t="shared" si="5"/>
        <v>31.662943689320389</v>
      </c>
    </row>
    <row r="44" spans="1:16" ht="25.5">
      <c r="A44" s="8" t="s">
        <v>57</v>
      </c>
      <c r="B44" s="9" t="s">
        <v>58</v>
      </c>
      <c r="C44" s="10">
        <v>1799.8590000000002</v>
      </c>
      <c r="D44" s="10">
        <v>1430.009</v>
      </c>
      <c r="E44" s="10">
        <v>128.75</v>
      </c>
      <c r="F44" s="10">
        <v>0</v>
      </c>
      <c r="G44" s="10">
        <v>0</v>
      </c>
      <c r="H44" s="10">
        <v>40.766040000000004</v>
      </c>
      <c r="I44" s="10">
        <v>0</v>
      </c>
      <c r="J44" s="10">
        <v>38.368449999999996</v>
      </c>
      <c r="K44" s="10">
        <f t="shared" si="0"/>
        <v>128.75</v>
      </c>
      <c r="L44" s="10">
        <f t="shared" si="1"/>
        <v>1430.009</v>
      </c>
      <c r="M44" s="10">
        <f t="shared" si="2"/>
        <v>0</v>
      </c>
      <c r="N44" s="10">
        <f t="shared" si="3"/>
        <v>1389.24296</v>
      </c>
      <c r="O44" s="10">
        <f t="shared" si="4"/>
        <v>87.983959999999996</v>
      </c>
      <c r="P44" s="10">
        <f t="shared" si="5"/>
        <v>31.662943689320389</v>
      </c>
    </row>
    <row r="45" spans="1:16">
      <c r="A45" s="5" t="s">
        <v>65</v>
      </c>
      <c r="B45" s="6" t="s">
        <v>66</v>
      </c>
      <c r="C45" s="7">
        <v>990</v>
      </c>
      <c r="D45" s="7">
        <v>801.5</v>
      </c>
      <c r="E45" s="7">
        <v>214</v>
      </c>
      <c r="F45" s="7">
        <v>0</v>
      </c>
      <c r="G45" s="7">
        <v>0</v>
      </c>
      <c r="H45" s="7">
        <v>0</v>
      </c>
      <c r="I45" s="7">
        <v>0</v>
      </c>
      <c r="J45" s="7">
        <v>17.272720000000003</v>
      </c>
      <c r="K45" s="7">
        <f t="shared" si="0"/>
        <v>214</v>
      </c>
      <c r="L45" s="7">
        <f t="shared" si="1"/>
        <v>801.5</v>
      </c>
      <c r="M45" s="7">
        <f t="shared" si="2"/>
        <v>0</v>
      </c>
      <c r="N45" s="7">
        <f t="shared" si="3"/>
        <v>801.5</v>
      </c>
      <c r="O45" s="7">
        <f t="shared" si="4"/>
        <v>214</v>
      </c>
      <c r="P45" s="7">
        <f t="shared" si="5"/>
        <v>0</v>
      </c>
    </row>
    <row r="46" spans="1:16">
      <c r="A46" s="8" t="s">
        <v>27</v>
      </c>
      <c r="B46" s="9" t="s">
        <v>28</v>
      </c>
      <c r="C46" s="10">
        <v>0</v>
      </c>
      <c r="D46" s="10">
        <v>151.5</v>
      </c>
      <c r="E46" s="10">
        <v>151.5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151.5</v>
      </c>
      <c r="L46" s="10">
        <f t="shared" si="1"/>
        <v>151.5</v>
      </c>
      <c r="M46" s="10">
        <f t="shared" si="2"/>
        <v>0</v>
      </c>
      <c r="N46" s="10">
        <f t="shared" si="3"/>
        <v>151.5</v>
      </c>
      <c r="O46" s="10">
        <f t="shared" si="4"/>
        <v>151.5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990</v>
      </c>
      <c r="D47" s="10">
        <v>650</v>
      </c>
      <c r="E47" s="10">
        <v>62.5</v>
      </c>
      <c r="F47" s="10">
        <v>0</v>
      </c>
      <c r="G47" s="10">
        <v>0</v>
      </c>
      <c r="H47" s="10">
        <v>0</v>
      </c>
      <c r="I47" s="10">
        <v>0</v>
      </c>
      <c r="J47" s="10">
        <v>17.272720000000003</v>
      </c>
      <c r="K47" s="10">
        <f t="shared" si="0"/>
        <v>62.5</v>
      </c>
      <c r="L47" s="10">
        <f t="shared" si="1"/>
        <v>650</v>
      </c>
      <c r="M47" s="10">
        <f t="shared" si="2"/>
        <v>0</v>
      </c>
      <c r="N47" s="10">
        <f t="shared" si="3"/>
        <v>650</v>
      </c>
      <c r="O47" s="10">
        <f t="shared" si="4"/>
        <v>62.5</v>
      </c>
      <c r="P47" s="10">
        <f t="shared" si="5"/>
        <v>0</v>
      </c>
    </row>
    <row r="48" spans="1:16">
      <c r="A48" s="5" t="s">
        <v>67</v>
      </c>
      <c r="B48" s="6" t="s">
        <v>68</v>
      </c>
      <c r="C48" s="7">
        <v>1026</v>
      </c>
      <c r="D48" s="7">
        <v>1229</v>
      </c>
      <c r="E48" s="7">
        <v>940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940</v>
      </c>
      <c r="L48" s="7">
        <f t="shared" si="1"/>
        <v>1229</v>
      </c>
      <c r="M48" s="7">
        <f t="shared" si="2"/>
        <v>0</v>
      </c>
      <c r="N48" s="7">
        <f t="shared" si="3"/>
        <v>1229</v>
      </c>
      <c r="O48" s="7">
        <f t="shared" si="4"/>
        <v>940</v>
      </c>
      <c r="P48" s="7">
        <f t="shared" si="5"/>
        <v>0</v>
      </c>
    </row>
    <row r="49" spans="1:16">
      <c r="A49" s="8" t="s">
        <v>27</v>
      </c>
      <c r="B49" s="9" t="s">
        <v>28</v>
      </c>
      <c r="C49" s="10">
        <v>92</v>
      </c>
      <c r="D49" s="10">
        <v>29.2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29.2</v>
      </c>
      <c r="M49" s="10">
        <f t="shared" si="2"/>
        <v>0</v>
      </c>
      <c r="N49" s="10">
        <f t="shared" si="3"/>
        <v>29.2</v>
      </c>
      <c r="O49" s="10">
        <f t="shared" si="4"/>
        <v>0</v>
      </c>
      <c r="P49" s="10">
        <f t="shared" si="5"/>
        <v>0</v>
      </c>
    </row>
    <row r="50" spans="1:16">
      <c r="A50" s="8" t="s">
        <v>29</v>
      </c>
      <c r="B50" s="9" t="s">
        <v>30</v>
      </c>
      <c r="C50" s="10">
        <v>934</v>
      </c>
      <c r="D50" s="10">
        <v>199.8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199.8</v>
      </c>
      <c r="M50" s="10">
        <f t="shared" si="2"/>
        <v>0</v>
      </c>
      <c r="N50" s="10">
        <f t="shared" si="3"/>
        <v>199.8</v>
      </c>
      <c r="O50" s="10">
        <f t="shared" si="4"/>
        <v>0</v>
      </c>
      <c r="P50" s="10">
        <f t="shared" si="5"/>
        <v>0</v>
      </c>
    </row>
    <row r="51" spans="1:16" ht="25.5">
      <c r="A51" s="8" t="s">
        <v>57</v>
      </c>
      <c r="B51" s="9" t="s">
        <v>58</v>
      </c>
      <c r="C51" s="10">
        <v>0</v>
      </c>
      <c r="D51" s="10">
        <v>1000</v>
      </c>
      <c r="E51" s="10">
        <v>940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940</v>
      </c>
      <c r="L51" s="10">
        <f t="shared" si="1"/>
        <v>1000</v>
      </c>
      <c r="M51" s="10">
        <f t="shared" si="2"/>
        <v>0</v>
      </c>
      <c r="N51" s="10">
        <f t="shared" si="3"/>
        <v>1000</v>
      </c>
      <c r="O51" s="10">
        <f t="shared" si="4"/>
        <v>940</v>
      </c>
      <c r="P51" s="10">
        <f t="shared" si="5"/>
        <v>0</v>
      </c>
    </row>
    <row r="52" spans="1:16">
      <c r="A52" s="5" t="s">
        <v>69</v>
      </c>
      <c r="B52" s="6" t="s">
        <v>70</v>
      </c>
      <c r="C52" s="7">
        <v>5324</v>
      </c>
      <c r="D52" s="7">
        <v>11134</v>
      </c>
      <c r="E52" s="7">
        <v>546.89164000000005</v>
      </c>
      <c r="F52" s="7">
        <v>6.6436999999999999</v>
      </c>
      <c r="G52" s="7">
        <v>0</v>
      </c>
      <c r="H52" s="7">
        <v>6.6436999999999999</v>
      </c>
      <c r="I52" s="7">
        <v>0</v>
      </c>
      <c r="J52" s="7">
        <v>0</v>
      </c>
      <c r="K52" s="7">
        <f t="shared" si="0"/>
        <v>540.24794000000009</v>
      </c>
      <c r="L52" s="7">
        <f t="shared" si="1"/>
        <v>11127.356299999999</v>
      </c>
      <c r="M52" s="7">
        <f t="shared" si="2"/>
        <v>1.2148110364239613</v>
      </c>
      <c r="N52" s="7">
        <f t="shared" si="3"/>
        <v>11127.356299999999</v>
      </c>
      <c r="O52" s="7">
        <f t="shared" si="4"/>
        <v>540.24794000000009</v>
      </c>
      <c r="P52" s="7">
        <f t="shared" si="5"/>
        <v>1.2148110364239613</v>
      </c>
    </row>
    <row r="53" spans="1:16">
      <c r="A53" s="8" t="s">
        <v>27</v>
      </c>
      <c r="B53" s="9" t="s">
        <v>28</v>
      </c>
      <c r="C53" s="10">
        <v>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215</v>
      </c>
      <c r="D54" s="10">
        <v>30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30</v>
      </c>
      <c r="M54" s="10">
        <f t="shared" si="2"/>
        <v>0</v>
      </c>
      <c r="N54" s="10">
        <f t="shared" si="3"/>
        <v>30</v>
      </c>
      <c r="O54" s="10">
        <f t="shared" si="4"/>
        <v>0</v>
      </c>
      <c r="P54" s="10">
        <f t="shared" si="5"/>
        <v>0</v>
      </c>
    </row>
    <row r="55" spans="1:16" ht="25.5">
      <c r="A55" s="8" t="s">
        <v>57</v>
      </c>
      <c r="B55" s="9" t="s">
        <v>58</v>
      </c>
      <c r="C55" s="10">
        <v>5000</v>
      </c>
      <c r="D55" s="10">
        <v>11025</v>
      </c>
      <c r="E55" s="10">
        <v>546.89164000000005</v>
      </c>
      <c r="F55" s="10">
        <v>6.6436999999999999</v>
      </c>
      <c r="G55" s="10">
        <v>0</v>
      </c>
      <c r="H55" s="10">
        <v>6.6436999999999999</v>
      </c>
      <c r="I55" s="10">
        <v>0</v>
      </c>
      <c r="J55" s="10">
        <v>0</v>
      </c>
      <c r="K55" s="10">
        <f t="shared" si="0"/>
        <v>540.24794000000009</v>
      </c>
      <c r="L55" s="10">
        <f t="shared" si="1"/>
        <v>11018.356299999999</v>
      </c>
      <c r="M55" s="10">
        <f t="shared" si="2"/>
        <v>1.2148110364239613</v>
      </c>
      <c r="N55" s="10">
        <f t="shared" si="3"/>
        <v>11018.356299999999</v>
      </c>
      <c r="O55" s="10">
        <f t="shared" si="4"/>
        <v>540.24794000000009</v>
      </c>
      <c r="P55" s="10">
        <f t="shared" si="5"/>
        <v>1.2148110364239613</v>
      </c>
    </row>
    <row r="56" spans="1:16">
      <c r="A56" s="8" t="s">
        <v>43</v>
      </c>
      <c r="B56" s="9" t="s">
        <v>44</v>
      </c>
      <c r="C56" s="10">
        <v>89</v>
      </c>
      <c r="D56" s="10">
        <v>79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79</v>
      </c>
      <c r="M56" s="10">
        <f t="shared" si="2"/>
        <v>0</v>
      </c>
      <c r="N56" s="10">
        <f t="shared" si="3"/>
        <v>79</v>
      </c>
      <c r="O56" s="10">
        <f t="shared" si="4"/>
        <v>0</v>
      </c>
      <c r="P56" s="10">
        <f t="shared" si="5"/>
        <v>0</v>
      </c>
    </row>
    <row r="57" spans="1:16" ht="25.5">
      <c r="A57" s="5" t="s">
        <v>71</v>
      </c>
      <c r="B57" s="6" t="s">
        <v>72</v>
      </c>
      <c r="C57" s="7">
        <v>160.16200000000001</v>
      </c>
      <c r="D57" s="7">
        <v>160.16200000000001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160.16200000000001</v>
      </c>
      <c r="M57" s="7">
        <f t="shared" si="2"/>
        <v>0</v>
      </c>
      <c r="N57" s="7">
        <f t="shared" si="3"/>
        <v>160.16200000000001</v>
      </c>
      <c r="O57" s="7">
        <f t="shared" si="4"/>
        <v>0</v>
      </c>
      <c r="P57" s="7">
        <f t="shared" si="5"/>
        <v>0</v>
      </c>
    </row>
    <row r="58" spans="1:16">
      <c r="A58" s="8" t="s">
        <v>43</v>
      </c>
      <c r="B58" s="9" t="s">
        <v>44</v>
      </c>
      <c r="C58" s="10">
        <v>160.16200000000001</v>
      </c>
      <c r="D58" s="10">
        <v>160.16200000000001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160.16200000000001</v>
      </c>
      <c r="M58" s="10">
        <f t="shared" si="2"/>
        <v>0</v>
      </c>
      <c r="N58" s="10">
        <f t="shared" si="3"/>
        <v>160.16200000000001</v>
      </c>
      <c r="O58" s="10">
        <f t="shared" si="4"/>
        <v>0</v>
      </c>
      <c r="P58" s="10">
        <f t="shared" si="5"/>
        <v>0</v>
      </c>
    </row>
    <row r="59" spans="1:16">
      <c r="A59" s="5" t="s">
        <v>73</v>
      </c>
      <c r="B59" s="6" t="s">
        <v>74</v>
      </c>
      <c r="C59" s="7">
        <v>8627.48</v>
      </c>
      <c r="D59" s="7">
        <v>842.43871000000081</v>
      </c>
      <c r="E59" s="7">
        <v>90</v>
      </c>
      <c r="F59" s="7">
        <v>2.8000000000000003</v>
      </c>
      <c r="G59" s="7">
        <v>0</v>
      </c>
      <c r="H59" s="7">
        <v>2.8000000000000003</v>
      </c>
      <c r="I59" s="7">
        <v>0</v>
      </c>
      <c r="J59" s="7">
        <v>3.25</v>
      </c>
      <c r="K59" s="7">
        <f t="shared" si="0"/>
        <v>87.2</v>
      </c>
      <c r="L59" s="7">
        <f t="shared" si="1"/>
        <v>839.63871000000086</v>
      </c>
      <c r="M59" s="7">
        <f t="shared" si="2"/>
        <v>3.1111111111111112</v>
      </c>
      <c r="N59" s="7">
        <f t="shared" si="3"/>
        <v>839.63871000000086</v>
      </c>
      <c r="O59" s="7">
        <f t="shared" si="4"/>
        <v>87.2</v>
      </c>
      <c r="P59" s="7">
        <f t="shared" si="5"/>
        <v>3.1111111111111112</v>
      </c>
    </row>
    <row r="60" spans="1:16">
      <c r="A60" s="8" t="s">
        <v>27</v>
      </c>
      <c r="B60" s="9" t="s">
        <v>28</v>
      </c>
      <c r="C60" s="10">
        <v>8400</v>
      </c>
      <c r="D60" s="10">
        <v>134.15571000000091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134.15571000000091</v>
      </c>
      <c r="M60" s="10">
        <f t="shared" si="2"/>
        <v>0</v>
      </c>
      <c r="N60" s="10">
        <f t="shared" si="3"/>
        <v>134.15571000000091</v>
      </c>
      <c r="O60" s="10">
        <f t="shared" si="4"/>
        <v>0</v>
      </c>
      <c r="P60" s="10">
        <f t="shared" si="5"/>
        <v>0</v>
      </c>
    </row>
    <row r="61" spans="1:16">
      <c r="A61" s="8" t="s">
        <v>29</v>
      </c>
      <c r="B61" s="9" t="s">
        <v>30</v>
      </c>
      <c r="C61" s="10">
        <v>51.800000000000004</v>
      </c>
      <c r="D61" s="10">
        <v>54.2</v>
      </c>
      <c r="E61" s="10">
        <v>4</v>
      </c>
      <c r="F61" s="10">
        <v>2.8000000000000003</v>
      </c>
      <c r="G61" s="10">
        <v>0</v>
      </c>
      <c r="H61" s="10">
        <v>2.8000000000000003</v>
      </c>
      <c r="I61" s="10">
        <v>0</v>
      </c>
      <c r="J61" s="10">
        <v>3.25</v>
      </c>
      <c r="K61" s="10">
        <f t="shared" si="0"/>
        <v>1.1999999999999997</v>
      </c>
      <c r="L61" s="10">
        <f t="shared" si="1"/>
        <v>51.400000000000006</v>
      </c>
      <c r="M61" s="10">
        <f t="shared" si="2"/>
        <v>70</v>
      </c>
      <c r="N61" s="10">
        <f t="shared" si="3"/>
        <v>51.400000000000006</v>
      </c>
      <c r="O61" s="10">
        <f t="shared" si="4"/>
        <v>1.1999999999999997</v>
      </c>
      <c r="P61" s="10">
        <f t="shared" si="5"/>
        <v>70</v>
      </c>
    </row>
    <row r="62" spans="1:16" ht="25.5">
      <c r="A62" s="8" t="s">
        <v>57</v>
      </c>
      <c r="B62" s="9" t="s">
        <v>58</v>
      </c>
      <c r="C62" s="10">
        <v>175.68</v>
      </c>
      <c r="D62" s="10">
        <v>508.28300000000002</v>
      </c>
      <c r="E62" s="10">
        <v>86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86</v>
      </c>
      <c r="L62" s="10">
        <f t="shared" si="1"/>
        <v>508.28300000000002</v>
      </c>
      <c r="M62" s="10">
        <f t="shared" si="2"/>
        <v>0</v>
      </c>
      <c r="N62" s="10">
        <f t="shared" si="3"/>
        <v>508.28300000000002</v>
      </c>
      <c r="O62" s="10">
        <f t="shared" si="4"/>
        <v>86</v>
      </c>
      <c r="P62" s="10">
        <f t="shared" si="5"/>
        <v>0</v>
      </c>
    </row>
    <row r="63" spans="1:16">
      <c r="A63" s="8" t="s">
        <v>43</v>
      </c>
      <c r="B63" s="9" t="s">
        <v>44</v>
      </c>
      <c r="C63" s="10">
        <v>0</v>
      </c>
      <c r="D63" s="10">
        <v>145.80000000000001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145.80000000000001</v>
      </c>
      <c r="M63" s="10">
        <f t="shared" si="2"/>
        <v>0</v>
      </c>
      <c r="N63" s="10">
        <f t="shared" si="3"/>
        <v>145.80000000000001</v>
      </c>
      <c r="O63" s="10">
        <f t="shared" si="4"/>
        <v>0</v>
      </c>
      <c r="P63" s="10">
        <f t="shared" si="5"/>
        <v>0</v>
      </c>
    </row>
    <row r="64" spans="1:16">
      <c r="A64" s="5" t="s">
        <v>75</v>
      </c>
      <c r="B64" s="6" t="s">
        <v>76</v>
      </c>
      <c r="C64" s="7">
        <v>1560</v>
      </c>
      <c r="D64" s="7">
        <v>1871.25</v>
      </c>
      <c r="E64" s="7">
        <v>50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50</v>
      </c>
      <c r="L64" s="7">
        <f t="shared" si="1"/>
        <v>1871.25</v>
      </c>
      <c r="M64" s="7">
        <f t="shared" si="2"/>
        <v>0</v>
      </c>
      <c r="N64" s="7">
        <f t="shared" si="3"/>
        <v>1871.25</v>
      </c>
      <c r="O64" s="7">
        <f t="shared" si="4"/>
        <v>50</v>
      </c>
      <c r="P64" s="7">
        <f t="shared" si="5"/>
        <v>0</v>
      </c>
    </row>
    <row r="65" spans="1:16">
      <c r="A65" s="8" t="s">
        <v>27</v>
      </c>
      <c r="B65" s="9" t="s">
        <v>28</v>
      </c>
      <c r="C65" s="10">
        <v>460</v>
      </c>
      <c r="D65" s="10">
        <v>471.25</v>
      </c>
      <c r="E65" s="10">
        <v>50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50</v>
      </c>
      <c r="L65" s="10">
        <f t="shared" si="1"/>
        <v>471.25</v>
      </c>
      <c r="M65" s="10">
        <f t="shared" si="2"/>
        <v>0</v>
      </c>
      <c r="N65" s="10">
        <f t="shared" si="3"/>
        <v>471.25</v>
      </c>
      <c r="O65" s="10">
        <f t="shared" si="4"/>
        <v>50</v>
      </c>
      <c r="P65" s="10">
        <f t="shared" si="5"/>
        <v>0</v>
      </c>
    </row>
    <row r="66" spans="1:16">
      <c r="A66" s="8" t="s">
        <v>29</v>
      </c>
      <c r="B66" s="9" t="s">
        <v>30</v>
      </c>
      <c r="C66" s="10">
        <v>1050</v>
      </c>
      <c r="D66" s="10">
        <v>1350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1350</v>
      </c>
      <c r="M66" s="10">
        <f t="shared" si="2"/>
        <v>0</v>
      </c>
      <c r="N66" s="10">
        <f t="shared" si="3"/>
        <v>1350</v>
      </c>
      <c r="O66" s="10">
        <f t="shared" si="4"/>
        <v>0</v>
      </c>
      <c r="P66" s="10">
        <f t="shared" si="5"/>
        <v>0</v>
      </c>
    </row>
    <row r="67" spans="1:16" ht="25.5">
      <c r="A67" s="8" t="s">
        <v>57</v>
      </c>
      <c r="B67" s="9" t="s">
        <v>58</v>
      </c>
      <c r="C67" s="10">
        <v>50</v>
      </c>
      <c r="D67" s="10">
        <v>50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50</v>
      </c>
      <c r="M67" s="10">
        <f t="shared" si="2"/>
        <v>0</v>
      </c>
      <c r="N67" s="10">
        <f t="shared" si="3"/>
        <v>50</v>
      </c>
      <c r="O67" s="10">
        <f t="shared" si="4"/>
        <v>0</v>
      </c>
      <c r="P67" s="10">
        <f t="shared" si="5"/>
        <v>0</v>
      </c>
    </row>
    <row r="68" spans="1:16">
      <c r="A68" s="5" t="s">
        <v>77</v>
      </c>
      <c r="B68" s="6" t="s">
        <v>78</v>
      </c>
      <c r="C68" s="7">
        <v>1237009.476</v>
      </c>
      <c r="D68" s="7">
        <v>1230111.48336</v>
      </c>
      <c r="E68" s="7">
        <v>99503.963300000003</v>
      </c>
      <c r="F68" s="7">
        <v>16518.816149999995</v>
      </c>
      <c r="G68" s="7">
        <v>1.0022</v>
      </c>
      <c r="H68" s="7">
        <v>24653.246049999994</v>
      </c>
      <c r="I68" s="7">
        <v>1550.2808499999999</v>
      </c>
      <c r="J68" s="7">
        <v>6523.0049800000006</v>
      </c>
      <c r="K68" s="7">
        <f t="shared" si="0"/>
        <v>82985.147150000004</v>
      </c>
      <c r="L68" s="7">
        <f t="shared" si="1"/>
        <v>1213592.6672099999</v>
      </c>
      <c r="M68" s="7">
        <f t="shared" si="2"/>
        <v>16.60116401614728</v>
      </c>
      <c r="N68" s="7">
        <f t="shared" si="3"/>
        <v>1205458.23731</v>
      </c>
      <c r="O68" s="7">
        <f t="shared" si="4"/>
        <v>74850.717250000016</v>
      </c>
      <c r="P68" s="7">
        <f t="shared" si="5"/>
        <v>24.776144821158084</v>
      </c>
    </row>
    <row r="69" spans="1:16" ht="38.25">
      <c r="A69" s="5" t="s">
        <v>79</v>
      </c>
      <c r="B69" s="6" t="s">
        <v>46</v>
      </c>
      <c r="C69" s="7">
        <v>4234.2629999999999</v>
      </c>
      <c r="D69" s="7">
        <v>4197.2129999999997</v>
      </c>
      <c r="E69" s="7">
        <v>464.18330000000003</v>
      </c>
      <c r="F69" s="7">
        <v>4.4355000000000002</v>
      </c>
      <c r="G69" s="7">
        <v>0</v>
      </c>
      <c r="H69" s="7">
        <v>34.004509999999996</v>
      </c>
      <c r="I69" s="7">
        <v>0</v>
      </c>
      <c r="J69" s="7">
        <v>0.18</v>
      </c>
      <c r="K69" s="7">
        <f t="shared" si="0"/>
        <v>459.74780000000004</v>
      </c>
      <c r="L69" s="7">
        <f t="shared" si="1"/>
        <v>4192.7775000000001</v>
      </c>
      <c r="M69" s="7">
        <f t="shared" si="2"/>
        <v>0.95554924100026872</v>
      </c>
      <c r="N69" s="7">
        <f t="shared" si="3"/>
        <v>4163.20849</v>
      </c>
      <c r="O69" s="7">
        <f t="shared" si="4"/>
        <v>430.17879000000005</v>
      </c>
      <c r="P69" s="7">
        <f t="shared" si="5"/>
        <v>7.3256642365203559</v>
      </c>
    </row>
    <row r="70" spans="1:16">
      <c r="A70" s="8" t="s">
        <v>23</v>
      </c>
      <c r="B70" s="9" t="s">
        <v>24</v>
      </c>
      <c r="C70" s="10">
        <v>3237.9700000000003</v>
      </c>
      <c r="D70" s="10">
        <v>3207.6010000000001</v>
      </c>
      <c r="E70" s="10">
        <v>349.88800000000003</v>
      </c>
      <c r="F70" s="10">
        <v>0</v>
      </c>
      <c r="G70" s="10">
        <v>0</v>
      </c>
      <c r="H70" s="10">
        <v>24.236889999999999</v>
      </c>
      <c r="I70" s="10">
        <v>0</v>
      </c>
      <c r="J70" s="10">
        <v>0</v>
      </c>
      <c r="K70" s="10">
        <f t="shared" ref="K70:K133" si="6">E70-F70</f>
        <v>349.88800000000003</v>
      </c>
      <c r="L70" s="10">
        <f t="shared" ref="L70:L133" si="7">D70-F70</f>
        <v>3207.6010000000001</v>
      </c>
      <c r="M70" s="10">
        <f t="shared" ref="M70:M133" si="8">IF(E70=0,0,(F70/E70)*100)</f>
        <v>0</v>
      </c>
      <c r="N70" s="10">
        <f t="shared" ref="N70:N133" si="9">D70-H70</f>
        <v>3183.36411</v>
      </c>
      <c r="O70" s="10">
        <f t="shared" ref="O70:O133" si="10">E70-H70</f>
        <v>325.65111000000002</v>
      </c>
      <c r="P70" s="10">
        <f t="shared" ref="P70:P133" si="11">IF(E70=0,0,(H70/E70)*100)</f>
        <v>6.9270423678434234</v>
      </c>
    </row>
    <row r="71" spans="1:16">
      <c r="A71" s="8" t="s">
        <v>25</v>
      </c>
      <c r="B71" s="9" t="s">
        <v>26</v>
      </c>
      <c r="C71" s="10">
        <v>661.40499999999997</v>
      </c>
      <c r="D71" s="10">
        <v>654.72400000000005</v>
      </c>
      <c r="E71" s="10">
        <v>65.117000000000004</v>
      </c>
      <c r="F71" s="10">
        <v>0</v>
      </c>
      <c r="G71" s="10">
        <v>0</v>
      </c>
      <c r="H71" s="10">
        <v>5.3321199999999997</v>
      </c>
      <c r="I71" s="10">
        <v>0</v>
      </c>
      <c r="J71" s="10">
        <v>0</v>
      </c>
      <c r="K71" s="10">
        <f t="shared" si="6"/>
        <v>65.117000000000004</v>
      </c>
      <c r="L71" s="10">
        <f t="shared" si="7"/>
        <v>654.72400000000005</v>
      </c>
      <c r="M71" s="10">
        <f t="shared" si="8"/>
        <v>0</v>
      </c>
      <c r="N71" s="10">
        <f t="shared" si="9"/>
        <v>649.39188000000001</v>
      </c>
      <c r="O71" s="10">
        <f t="shared" si="10"/>
        <v>59.784880000000001</v>
      </c>
      <c r="P71" s="10">
        <f t="shared" si="11"/>
        <v>8.1885221985042307</v>
      </c>
    </row>
    <row r="72" spans="1:16">
      <c r="A72" s="8" t="s">
        <v>27</v>
      </c>
      <c r="B72" s="9" t="s">
        <v>28</v>
      </c>
      <c r="C72" s="10">
        <v>98.534000000000006</v>
      </c>
      <c r="D72" s="10">
        <v>109.869</v>
      </c>
      <c r="E72" s="10">
        <v>5.8340000000000005</v>
      </c>
      <c r="F72" s="10">
        <v>2.1160000000000001</v>
      </c>
      <c r="G72" s="10">
        <v>0</v>
      </c>
      <c r="H72" s="10">
        <v>2.1160000000000001</v>
      </c>
      <c r="I72" s="10">
        <v>0</v>
      </c>
      <c r="J72" s="10">
        <v>0</v>
      </c>
      <c r="K72" s="10">
        <f t="shared" si="6"/>
        <v>3.7180000000000004</v>
      </c>
      <c r="L72" s="10">
        <f t="shared" si="7"/>
        <v>107.753</v>
      </c>
      <c r="M72" s="10">
        <f t="shared" si="8"/>
        <v>36.270140555365096</v>
      </c>
      <c r="N72" s="10">
        <f t="shared" si="9"/>
        <v>107.753</v>
      </c>
      <c r="O72" s="10">
        <f t="shared" si="10"/>
        <v>3.7180000000000004</v>
      </c>
      <c r="P72" s="10">
        <f t="shared" si="11"/>
        <v>36.270140555365096</v>
      </c>
    </row>
    <row r="73" spans="1:16">
      <c r="A73" s="8" t="s">
        <v>29</v>
      </c>
      <c r="B73" s="9" t="s">
        <v>30</v>
      </c>
      <c r="C73" s="10">
        <v>94.506</v>
      </c>
      <c r="D73" s="10">
        <v>83.171000000000006</v>
      </c>
      <c r="E73" s="10">
        <v>4</v>
      </c>
      <c r="F73" s="10">
        <v>0</v>
      </c>
      <c r="G73" s="10">
        <v>0</v>
      </c>
      <c r="H73" s="10">
        <v>0</v>
      </c>
      <c r="I73" s="10">
        <v>0</v>
      </c>
      <c r="J73" s="10">
        <v>0.18</v>
      </c>
      <c r="K73" s="10">
        <f t="shared" si="6"/>
        <v>4</v>
      </c>
      <c r="L73" s="10">
        <f t="shared" si="7"/>
        <v>83.171000000000006</v>
      </c>
      <c r="M73" s="10">
        <f t="shared" si="8"/>
        <v>0</v>
      </c>
      <c r="N73" s="10">
        <f t="shared" si="9"/>
        <v>83.171000000000006</v>
      </c>
      <c r="O73" s="10">
        <f t="shared" si="10"/>
        <v>4</v>
      </c>
      <c r="P73" s="10">
        <f t="shared" si="11"/>
        <v>0</v>
      </c>
    </row>
    <row r="74" spans="1:16">
      <c r="A74" s="8" t="s">
        <v>31</v>
      </c>
      <c r="B74" s="9" t="s">
        <v>32</v>
      </c>
      <c r="C74" s="10">
        <v>1.7230000000000001</v>
      </c>
      <c r="D74" s="10">
        <v>1.7230000000000001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1.7230000000000001</v>
      </c>
      <c r="M74" s="10">
        <f t="shared" si="8"/>
        <v>0</v>
      </c>
      <c r="N74" s="10">
        <f t="shared" si="9"/>
        <v>1.7230000000000001</v>
      </c>
      <c r="O74" s="10">
        <f t="shared" si="10"/>
        <v>0</v>
      </c>
      <c r="P74" s="10">
        <f t="shared" si="11"/>
        <v>0</v>
      </c>
    </row>
    <row r="75" spans="1:16">
      <c r="A75" s="8" t="s">
        <v>33</v>
      </c>
      <c r="B75" s="9" t="s">
        <v>34</v>
      </c>
      <c r="C75" s="10">
        <v>92.022999999999996</v>
      </c>
      <c r="D75" s="10">
        <v>92.022999999999996</v>
      </c>
      <c r="E75" s="10">
        <v>35.544300000000007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35.544300000000007</v>
      </c>
      <c r="L75" s="10">
        <f t="shared" si="7"/>
        <v>92.022999999999996</v>
      </c>
      <c r="M75" s="10">
        <f t="shared" si="8"/>
        <v>0</v>
      </c>
      <c r="N75" s="10">
        <f t="shared" si="9"/>
        <v>92.022999999999996</v>
      </c>
      <c r="O75" s="10">
        <f t="shared" si="10"/>
        <v>35.544300000000007</v>
      </c>
      <c r="P75" s="10">
        <f t="shared" si="11"/>
        <v>0</v>
      </c>
    </row>
    <row r="76" spans="1:16">
      <c r="A76" s="8" t="s">
        <v>35</v>
      </c>
      <c r="B76" s="9" t="s">
        <v>36</v>
      </c>
      <c r="C76" s="10">
        <v>2.2530000000000001</v>
      </c>
      <c r="D76" s="10">
        <v>2.2530000000000001</v>
      </c>
      <c r="E76" s="10">
        <v>0.2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0.2</v>
      </c>
      <c r="L76" s="10">
        <f t="shared" si="7"/>
        <v>2.2530000000000001</v>
      </c>
      <c r="M76" s="10">
        <f t="shared" si="8"/>
        <v>0</v>
      </c>
      <c r="N76" s="10">
        <f t="shared" si="9"/>
        <v>2.2530000000000001</v>
      </c>
      <c r="O76" s="10">
        <f t="shared" si="10"/>
        <v>0.2</v>
      </c>
      <c r="P76" s="10">
        <f t="shared" si="11"/>
        <v>0</v>
      </c>
    </row>
    <row r="77" spans="1:16">
      <c r="A77" s="8" t="s">
        <v>37</v>
      </c>
      <c r="B77" s="9" t="s">
        <v>38</v>
      </c>
      <c r="C77" s="10">
        <v>33.658999999999999</v>
      </c>
      <c r="D77" s="10">
        <v>33.658999999999999</v>
      </c>
      <c r="E77" s="10">
        <v>2.9</v>
      </c>
      <c r="F77" s="10">
        <v>1.7144000000000001</v>
      </c>
      <c r="G77" s="10">
        <v>0</v>
      </c>
      <c r="H77" s="10">
        <v>1.7144000000000001</v>
      </c>
      <c r="I77" s="10">
        <v>0</v>
      </c>
      <c r="J77" s="10">
        <v>0</v>
      </c>
      <c r="K77" s="10">
        <f t="shared" si="6"/>
        <v>1.1855999999999998</v>
      </c>
      <c r="L77" s="10">
        <f t="shared" si="7"/>
        <v>31.944599999999998</v>
      </c>
      <c r="M77" s="10">
        <f t="shared" si="8"/>
        <v>59.11724137931035</v>
      </c>
      <c r="N77" s="10">
        <f t="shared" si="9"/>
        <v>31.944599999999998</v>
      </c>
      <c r="O77" s="10">
        <f t="shared" si="10"/>
        <v>1.1855999999999998</v>
      </c>
      <c r="P77" s="10">
        <f t="shared" si="11"/>
        <v>59.11724137931035</v>
      </c>
    </row>
    <row r="78" spans="1:16" ht="25.5">
      <c r="A78" s="8" t="s">
        <v>41</v>
      </c>
      <c r="B78" s="9" t="s">
        <v>42</v>
      </c>
      <c r="C78" s="10">
        <v>3.0150000000000001</v>
      </c>
      <c r="D78" s="10">
        <v>3.0150000000000001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3.0150000000000001</v>
      </c>
      <c r="M78" s="10">
        <f t="shared" si="8"/>
        <v>0</v>
      </c>
      <c r="N78" s="10">
        <f t="shared" si="9"/>
        <v>3.0150000000000001</v>
      </c>
      <c r="O78" s="10">
        <f t="shared" si="10"/>
        <v>0</v>
      </c>
      <c r="P78" s="10">
        <f t="shared" si="11"/>
        <v>0</v>
      </c>
    </row>
    <row r="79" spans="1:16">
      <c r="A79" s="8" t="s">
        <v>43</v>
      </c>
      <c r="B79" s="9" t="s">
        <v>44</v>
      </c>
      <c r="C79" s="10">
        <v>9.1750000000000007</v>
      </c>
      <c r="D79" s="10">
        <v>9.1750000000000007</v>
      </c>
      <c r="E79" s="10">
        <v>0.70000000000000007</v>
      </c>
      <c r="F79" s="10">
        <v>0.60510000000000008</v>
      </c>
      <c r="G79" s="10">
        <v>0</v>
      </c>
      <c r="H79" s="10">
        <v>0.60510000000000008</v>
      </c>
      <c r="I79" s="10">
        <v>0</v>
      </c>
      <c r="J79" s="10">
        <v>0</v>
      </c>
      <c r="K79" s="10">
        <f t="shared" si="6"/>
        <v>9.4899999999999984E-2</v>
      </c>
      <c r="L79" s="10">
        <f t="shared" si="7"/>
        <v>8.5699000000000005</v>
      </c>
      <c r="M79" s="10">
        <f t="shared" si="8"/>
        <v>86.44285714285715</v>
      </c>
      <c r="N79" s="10">
        <f t="shared" si="9"/>
        <v>8.5699000000000005</v>
      </c>
      <c r="O79" s="10">
        <f t="shared" si="10"/>
        <v>9.4899999999999984E-2</v>
      </c>
      <c r="P79" s="10">
        <f t="shared" si="11"/>
        <v>86.44285714285715</v>
      </c>
    </row>
    <row r="80" spans="1:16">
      <c r="A80" s="5" t="s">
        <v>80</v>
      </c>
      <c r="B80" s="6" t="s">
        <v>81</v>
      </c>
      <c r="C80" s="7">
        <v>385037.46399999998</v>
      </c>
      <c r="D80" s="7">
        <v>379992.94893000007</v>
      </c>
      <c r="E80" s="7">
        <v>30752.099000000002</v>
      </c>
      <c r="F80" s="7">
        <v>15200.340259999999</v>
      </c>
      <c r="G80" s="7">
        <v>0.50219000000000003</v>
      </c>
      <c r="H80" s="7">
        <v>23661.263869999995</v>
      </c>
      <c r="I80" s="7">
        <v>913.68545999999992</v>
      </c>
      <c r="J80" s="7">
        <v>2252.3187800000001</v>
      </c>
      <c r="K80" s="7">
        <f t="shared" si="6"/>
        <v>15551.758740000003</v>
      </c>
      <c r="L80" s="7">
        <f t="shared" si="7"/>
        <v>364792.60867000005</v>
      </c>
      <c r="M80" s="7">
        <f t="shared" si="8"/>
        <v>49.428626839423217</v>
      </c>
      <c r="N80" s="7">
        <f t="shared" si="9"/>
        <v>356331.68506000005</v>
      </c>
      <c r="O80" s="7">
        <f t="shared" si="10"/>
        <v>7090.8351300000068</v>
      </c>
      <c r="P80" s="7">
        <f t="shared" si="11"/>
        <v>76.941947507388008</v>
      </c>
    </row>
    <row r="81" spans="1:16">
      <c r="A81" s="8" t="s">
        <v>23</v>
      </c>
      <c r="B81" s="9" t="s">
        <v>24</v>
      </c>
      <c r="C81" s="10">
        <v>233431.625</v>
      </c>
      <c r="D81" s="10">
        <v>247343.94443999999</v>
      </c>
      <c r="E81" s="10">
        <v>19466.344000000001</v>
      </c>
      <c r="F81" s="10">
        <v>11142.49267</v>
      </c>
      <c r="G81" s="10">
        <v>0</v>
      </c>
      <c r="H81" s="10">
        <v>18796.86925</v>
      </c>
      <c r="I81" s="10">
        <v>7.5175000000000001</v>
      </c>
      <c r="J81" s="10">
        <v>492.87033000000002</v>
      </c>
      <c r="K81" s="10">
        <f t="shared" si="6"/>
        <v>8323.8513300000013</v>
      </c>
      <c r="L81" s="10">
        <f t="shared" si="7"/>
        <v>236201.45176999999</v>
      </c>
      <c r="M81" s="10">
        <f t="shared" si="8"/>
        <v>57.239780977876478</v>
      </c>
      <c r="N81" s="10">
        <f t="shared" si="9"/>
        <v>228547.07519</v>
      </c>
      <c r="O81" s="10">
        <f t="shared" si="10"/>
        <v>669.47475000000122</v>
      </c>
      <c r="P81" s="10">
        <f t="shared" si="11"/>
        <v>96.560860375219917</v>
      </c>
    </row>
    <row r="82" spans="1:16">
      <c r="A82" s="8" t="s">
        <v>25</v>
      </c>
      <c r="B82" s="9" t="s">
        <v>26</v>
      </c>
      <c r="C82" s="10">
        <v>51355.154000000002</v>
      </c>
      <c r="D82" s="10">
        <v>54461.131740000004</v>
      </c>
      <c r="E82" s="10">
        <v>4282.4710000000005</v>
      </c>
      <c r="F82" s="10">
        <v>2354.2972000000004</v>
      </c>
      <c r="G82" s="10">
        <v>0</v>
      </c>
      <c r="H82" s="10">
        <v>4062.0068900000001</v>
      </c>
      <c r="I82" s="10">
        <v>1.65385</v>
      </c>
      <c r="J82" s="10">
        <v>97.021410000000003</v>
      </c>
      <c r="K82" s="10">
        <f t="shared" si="6"/>
        <v>1928.1738</v>
      </c>
      <c r="L82" s="10">
        <f t="shared" si="7"/>
        <v>52106.834540000003</v>
      </c>
      <c r="M82" s="10">
        <f t="shared" si="8"/>
        <v>54.975204735770546</v>
      </c>
      <c r="N82" s="10">
        <f t="shared" si="9"/>
        <v>50399.124850000007</v>
      </c>
      <c r="O82" s="10">
        <f t="shared" si="10"/>
        <v>220.46411000000035</v>
      </c>
      <c r="P82" s="10">
        <f t="shared" si="11"/>
        <v>94.851941554303579</v>
      </c>
    </row>
    <row r="83" spans="1:16">
      <c r="A83" s="8" t="s">
        <v>27</v>
      </c>
      <c r="B83" s="9" t="s">
        <v>28</v>
      </c>
      <c r="C83" s="10">
        <v>10298.885</v>
      </c>
      <c r="D83" s="10">
        <v>12236.699480000001</v>
      </c>
      <c r="E83" s="10">
        <v>33.549999999999997</v>
      </c>
      <c r="F83" s="10">
        <v>0</v>
      </c>
      <c r="G83" s="10">
        <v>0</v>
      </c>
      <c r="H83" s="10">
        <v>0</v>
      </c>
      <c r="I83" s="10">
        <v>0</v>
      </c>
      <c r="J83" s="10">
        <v>78.679429999999996</v>
      </c>
      <c r="K83" s="10">
        <f t="shared" si="6"/>
        <v>33.549999999999997</v>
      </c>
      <c r="L83" s="10">
        <f t="shared" si="7"/>
        <v>12236.699480000001</v>
      </c>
      <c r="M83" s="10">
        <f t="shared" si="8"/>
        <v>0</v>
      </c>
      <c r="N83" s="10">
        <f t="shared" si="9"/>
        <v>12236.699480000001</v>
      </c>
      <c r="O83" s="10">
        <f t="shared" si="10"/>
        <v>33.549999999999997</v>
      </c>
      <c r="P83" s="10">
        <f t="shared" si="11"/>
        <v>0</v>
      </c>
    </row>
    <row r="84" spans="1:16">
      <c r="A84" s="8" t="s">
        <v>82</v>
      </c>
      <c r="B84" s="9" t="s">
        <v>83</v>
      </c>
      <c r="C84" s="10">
        <v>199.3</v>
      </c>
      <c r="D84" s="10">
        <v>359.74299999999999</v>
      </c>
      <c r="E84" s="10">
        <v>0</v>
      </c>
      <c r="F84" s="10">
        <v>1.2</v>
      </c>
      <c r="G84" s="10">
        <v>0</v>
      </c>
      <c r="H84" s="10">
        <v>1.2</v>
      </c>
      <c r="I84" s="10">
        <v>0</v>
      </c>
      <c r="J84" s="10">
        <v>0</v>
      </c>
      <c r="K84" s="10">
        <f t="shared" si="6"/>
        <v>-1.2</v>
      </c>
      <c r="L84" s="10">
        <f t="shared" si="7"/>
        <v>358.54300000000001</v>
      </c>
      <c r="M84" s="10">
        <f t="shared" si="8"/>
        <v>0</v>
      </c>
      <c r="N84" s="10">
        <f t="shared" si="9"/>
        <v>358.54300000000001</v>
      </c>
      <c r="O84" s="10">
        <f t="shared" si="10"/>
        <v>-1.2</v>
      </c>
      <c r="P84" s="10">
        <f t="shared" si="11"/>
        <v>0</v>
      </c>
    </row>
    <row r="85" spans="1:16">
      <c r="A85" s="8" t="s">
        <v>84</v>
      </c>
      <c r="B85" s="9" t="s">
        <v>85</v>
      </c>
      <c r="C85" s="10">
        <v>32805.800000000003</v>
      </c>
      <c r="D85" s="10">
        <v>18437.550019999999</v>
      </c>
      <c r="E85" s="10">
        <v>3234.7449999999999</v>
      </c>
      <c r="F85" s="10">
        <v>1088.4757</v>
      </c>
      <c r="G85" s="10">
        <v>0</v>
      </c>
      <c r="H85" s="10">
        <v>357.44403999999997</v>
      </c>
      <c r="I85" s="10">
        <v>733.98311000000001</v>
      </c>
      <c r="J85" s="10">
        <v>1200.66939</v>
      </c>
      <c r="K85" s="10">
        <f t="shared" si="6"/>
        <v>2146.2692999999999</v>
      </c>
      <c r="L85" s="10">
        <f t="shared" si="7"/>
        <v>17349.07432</v>
      </c>
      <c r="M85" s="10">
        <f t="shared" si="8"/>
        <v>33.649505602450894</v>
      </c>
      <c r="N85" s="10">
        <f t="shared" si="9"/>
        <v>18080.10598</v>
      </c>
      <c r="O85" s="10">
        <f t="shared" si="10"/>
        <v>2877.30096</v>
      </c>
      <c r="P85" s="10">
        <f t="shared" si="11"/>
        <v>11.050145838389115</v>
      </c>
    </row>
    <row r="86" spans="1:16">
      <c r="A86" s="8" t="s">
        <v>29</v>
      </c>
      <c r="B86" s="9" t="s">
        <v>30</v>
      </c>
      <c r="C86" s="10">
        <v>18388.600000000002</v>
      </c>
      <c r="D86" s="10">
        <v>20686.389050000002</v>
      </c>
      <c r="E86" s="10">
        <v>377.77500000000003</v>
      </c>
      <c r="F86" s="10">
        <v>285.49781000000002</v>
      </c>
      <c r="G86" s="10">
        <v>0.50219000000000003</v>
      </c>
      <c r="H86" s="10">
        <v>283.86612000000002</v>
      </c>
      <c r="I86" s="10">
        <v>2.0316900000000002</v>
      </c>
      <c r="J86" s="10">
        <v>203.00715</v>
      </c>
      <c r="K86" s="10">
        <f t="shared" si="6"/>
        <v>92.277190000000019</v>
      </c>
      <c r="L86" s="10">
        <f t="shared" si="7"/>
        <v>20400.891240000001</v>
      </c>
      <c r="M86" s="10">
        <f t="shared" si="8"/>
        <v>75.573505393421996</v>
      </c>
      <c r="N86" s="10">
        <f t="shared" si="9"/>
        <v>20402.522930000003</v>
      </c>
      <c r="O86" s="10">
        <f t="shared" si="10"/>
        <v>93.908880000000011</v>
      </c>
      <c r="P86" s="10">
        <f t="shared" si="11"/>
        <v>75.141584276354976</v>
      </c>
    </row>
    <row r="87" spans="1:16">
      <c r="A87" s="8" t="s">
        <v>31</v>
      </c>
      <c r="B87" s="9" t="s">
        <v>32</v>
      </c>
      <c r="C87" s="10">
        <v>1.3</v>
      </c>
      <c r="D87" s="10">
        <v>3.7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3.7</v>
      </c>
      <c r="M87" s="10">
        <f t="shared" si="8"/>
        <v>0</v>
      </c>
      <c r="N87" s="10">
        <f t="shared" si="9"/>
        <v>3.7</v>
      </c>
      <c r="O87" s="10">
        <f t="shared" si="10"/>
        <v>0</v>
      </c>
      <c r="P87" s="10">
        <f t="shared" si="11"/>
        <v>0</v>
      </c>
    </row>
    <row r="88" spans="1:16">
      <c r="A88" s="8" t="s">
        <v>33</v>
      </c>
      <c r="B88" s="9" t="s">
        <v>34</v>
      </c>
      <c r="C88" s="10">
        <v>18455</v>
      </c>
      <c r="D88" s="10">
        <v>8711.9075600000015</v>
      </c>
      <c r="E88" s="10">
        <v>1715.50856</v>
      </c>
      <c r="F88" s="10">
        <v>0</v>
      </c>
      <c r="G88" s="10">
        <v>0</v>
      </c>
      <c r="H88" s="10">
        <v>0</v>
      </c>
      <c r="I88" s="10">
        <v>0</v>
      </c>
      <c r="J88" s="10">
        <v>4.6660399999999997</v>
      </c>
      <c r="K88" s="10">
        <f t="shared" si="6"/>
        <v>1715.50856</v>
      </c>
      <c r="L88" s="10">
        <f t="shared" si="7"/>
        <v>8711.9075600000015</v>
      </c>
      <c r="M88" s="10">
        <f t="shared" si="8"/>
        <v>0</v>
      </c>
      <c r="N88" s="10">
        <f t="shared" si="9"/>
        <v>8711.9075600000015</v>
      </c>
      <c r="O88" s="10">
        <f t="shared" si="10"/>
        <v>1715.50856</v>
      </c>
      <c r="P88" s="10">
        <f t="shared" si="11"/>
        <v>0</v>
      </c>
    </row>
    <row r="89" spans="1:16">
      <c r="A89" s="8" t="s">
        <v>35</v>
      </c>
      <c r="B89" s="9" t="s">
        <v>36</v>
      </c>
      <c r="C89" s="10">
        <v>2953.7000000000003</v>
      </c>
      <c r="D89" s="10">
        <v>3660.6288599999998</v>
      </c>
      <c r="E89" s="10">
        <v>305.63</v>
      </c>
      <c r="F89" s="10">
        <v>0</v>
      </c>
      <c r="G89" s="10">
        <v>0</v>
      </c>
      <c r="H89" s="10">
        <v>0</v>
      </c>
      <c r="I89" s="10">
        <v>0</v>
      </c>
      <c r="J89" s="10">
        <v>6.9057200000000005</v>
      </c>
      <c r="K89" s="10">
        <f t="shared" si="6"/>
        <v>305.63</v>
      </c>
      <c r="L89" s="10">
        <f t="shared" si="7"/>
        <v>3660.6288599999998</v>
      </c>
      <c r="M89" s="10">
        <f t="shared" si="8"/>
        <v>0</v>
      </c>
      <c r="N89" s="10">
        <f t="shared" si="9"/>
        <v>3660.6288599999998</v>
      </c>
      <c r="O89" s="10">
        <f t="shared" si="10"/>
        <v>305.63</v>
      </c>
      <c r="P89" s="10">
        <f t="shared" si="11"/>
        <v>0</v>
      </c>
    </row>
    <row r="90" spans="1:16">
      <c r="A90" s="8" t="s">
        <v>37</v>
      </c>
      <c r="B90" s="9" t="s">
        <v>38</v>
      </c>
      <c r="C90" s="10">
        <v>10266</v>
      </c>
      <c r="D90" s="10">
        <v>8886.0583200000001</v>
      </c>
      <c r="E90" s="10">
        <v>617.25843999999995</v>
      </c>
      <c r="F90" s="10">
        <v>275.53714000000002</v>
      </c>
      <c r="G90" s="10">
        <v>0</v>
      </c>
      <c r="H90" s="10">
        <v>147.78792999999999</v>
      </c>
      <c r="I90" s="10">
        <v>127.74921000000001</v>
      </c>
      <c r="J90" s="10">
        <v>127.74921000000001</v>
      </c>
      <c r="K90" s="10">
        <f t="shared" si="6"/>
        <v>341.72129999999993</v>
      </c>
      <c r="L90" s="10">
        <f t="shared" si="7"/>
        <v>8610.5211799999997</v>
      </c>
      <c r="M90" s="10">
        <f t="shared" si="8"/>
        <v>44.638861479156127</v>
      </c>
      <c r="N90" s="10">
        <f t="shared" si="9"/>
        <v>8738.2703899999997</v>
      </c>
      <c r="O90" s="10">
        <f t="shared" si="10"/>
        <v>469.47050999999999</v>
      </c>
      <c r="P90" s="10">
        <f t="shared" si="11"/>
        <v>23.942634142029714</v>
      </c>
    </row>
    <row r="91" spans="1:16">
      <c r="A91" s="8" t="s">
        <v>39</v>
      </c>
      <c r="B91" s="9" t="s">
        <v>40</v>
      </c>
      <c r="C91" s="10">
        <v>5744.5</v>
      </c>
      <c r="D91" s="10">
        <v>3757.6</v>
      </c>
      <c r="E91" s="10">
        <v>503.12</v>
      </c>
      <c r="F91" s="10">
        <v>34.183070000000001</v>
      </c>
      <c r="G91" s="10">
        <v>0</v>
      </c>
      <c r="H91" s="10">
        <v>2.4966999999999997</v>
      </c>
      <c r="I91" s="10">
        <v>31.68637</v>
      </c>
      <c r="J91" s="10">
        <v>31.68637</v>
      </c>
      <c r="K91" s="10">
        <f t="shared" si="6"/>
        <v>468.93693000000002</v>
      </c>
      <c r="L91" s="10">
        <f t="shared" si="7"/>
        <v>3723.4169299999999</v>
      </c>
      <c r="M91" s="10">
        <f t="shared" si="8"/>
        <v>6.7942180791858808</v>
      </c>
      <c r="N91" s="10">
        <f t="shared" si="9"/>
        <v>3755.1032999999998</v>
      </c>
      <c r="O91" s="10">
        <f t="shared" si="10"/>
        <v>500.62330000000003</v>
      </c>
      <c r="P91" s="10">
        <f t="shared" si="11"/>
        <v>0.49624344092860545</v>
      </c>
    </row>
    <row r="92" spans="1:16">
      <c r="A92" s="8" t="s">
        <v>86</v>
      </c>
      <c r="B92" s="9" t="s">
        <v>87</v>
      </c>
      <c r="C92" s="10">
        <v>1044.7</v>
      </c>
      <c r="D92" s="10">
        <v>1103.3804600000001</v>
      </c>
      <c r="E92" s="10">
        <v>210.697</v>
      </c>
      <c r="F92" s="10">
        <v>15.750969999999999</v>
      </c>
      <c r="G92" s="10">
        <v>0</v>
      </c>
      <c r="H92" s="10">
        <v>8.1089400000000005</v>
      </c>
      <c r="I92" s="10">
        <v>7.6420300000000001</v>
      </c>
      <c r="J92" s="10">
        <v>7.6420300000000001</v>
      </c>
      <c r="K92" s="10">
        <f t="shared" si="6"/>
        <v>194.94603000000001</v>
      </c>
      <c r="L92" s="10">
        <f t="shared" si="7"/>
        <v>1087.62949</v>
      </c>
      <c r="M92" s="10">
        <f t="shared" si="8"/>
        <v>7.4756498668704348</v>
      </c>
      <c r="N92" s="10">
        <f t="shared" si="9"/>
        <v>1095.27152</v>
      </c>
      <c r="O92" s="10">
        <f t="shared" si="10"/>
        <v>202.58806000000001</v>
      </c>
      <c r="P92" s="10">
        <f t="shared" si="11"/>
        <v>3.8486262262870379</v>
      </c>
    </row>
    <row r="93" spans="1:16" ht="25.5">
      <c r="A93" s="8" t="s">
        <v>41</v>
      </c>
      <c r="B93" s="9" t="s">
        <v>42</v>
      </c>
      <c r="C93" s="10">
        <v>60.9</v>
      </c>
      <c r="D93" s="10">
        <v>312.21600000000001</v>
      </c>
      <c r="E93" s="10">
        <v>0</v>
      </c>
      <c r="F93" s="10">
        <v>2.9056999999999999</v>
      </c>
      <c r="G93" s="10">
        <v>0</v>
      </c>
      <c r="H93" s="10">
        <v>1.484</v>
      </c>
      <c r="I93" s="10">
        <v>1.4217000000000002</v>
      </c>
      <c r="J93" s="10">
        <v>1.4217000000000002</v>
      </c>
      <c r="K93" s="10">
        <f t="shared" si="6"/>
        <v>-2.9056999999999999</v>
      </c>
      <c r="L93" s="10">
        <f t="shared" si="7"/>
        <v>309.31029999999998</v>
      </c>
      <c r="M93" s="10">
        <f t="shared" si="8"/>
        <v>0</v>
      </c>
      <c r="N93" s="10">
        <f t="shared" si="9"/>
        <v>310.73200000000003</v>
      </c>
      <c r="O93" s="10">
        <f t="shared" si="10"/>
        <v>-1.484</v>
      </c>
      <c r="P93" s="10">
        <f t="shared" si="11"/>
        <v>0</v>
      </c>
    </row>
    <row r="94" spans="1:16">
      <c r="A94" s="8" t="s">
        <v>43</v>
      </c>
      <c r="B94" s="9" t="s">
        <v>44</v>
      </c>
      <c r="C94" s="10">
        <v>32</v>
      </c>
      <c r="D94" s="10">
        <v>32</v>
      </c>
      <c r="E94" s="10">
        <v>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5</v>
      </c>
      <c r="L94" s="10">
        <f t="shared" si="7"/>
        <v>32</v>
      </c>
      <c r="M94" s="10">
        <f t="shared" si="8"/>
        <v>0</v>
      </c>
      <c r="N94" s="10">
        <f t="shared" si="9"/>
        <v>32</v>
      </c>
      <c r="O94" s="10">
        <f t="shared" si="10"/>
        <v>5</v>
      </c>
      <c r="P94" s="10">
        <f t="shared" si="11"/>
        <v>0</v>
      </c>
    </row>
    <row r="95" spans="1:16" ht="38.25">
      <c r="A95" s="5" t="s">
        <v>88</v>
      </c>
      <c r="B95" s="6" t="s">
        <v>89</v>
      </c>
      <c r="C95" s="7">
        <v>670048.74900000007</v>
      </c>
      <c r="D95" s="7">
        <v>669666.01042999991</v>
      </c>
      <c r="E95" s="7">
        <v>54990.504999999997</v>
      </c>
      <c r="F95" s="7">
        <v>894.94760999999994</v>
      </c>
      <c r="G95" s="7">
        <v>0.50000999999999995</v>
      </c>
      <c r="H95" s="7">
        <v>706.55327999999997</v>
      </c>
      <c r="I95" s="7">
        <v>468.92700000000008</v>
      </c>
      <c r="J95" s="7">
        <v>1803.2488000000003</v>
      </c>
      <c r="K95" s="7">
        <f t="shared" si="6"/>
        <v>54095.557389999994</v>
      </c>
      <c r="L95" s="7">
        <f t="shared" si="7"/>
        <v>668771.06281999988</v>
      </c>
      <c r="M95" s="7">
        <f t="shared" si="8"/>
        <v>1.62745843123281</v>
      </c>
      <c r="N95" s="7">
        <f t="shared" si="9"/>
        <v>668959.45714999991</v>
      </c>
      <c r="O95" s="7">
        <f t="shared" si="10"/>
        <v>54283.951719999997</v>
      </c>
      <c r="P95" s="7">
        <f t="shared" si="11"/>
        <v>1.2848641415458906</v>
      </c>
    </row>
    <row r="96" spans="1:16">
      <c r="A96" s="8" t="s">
        <v>23</v>
      </c>
      <c r="B96" s="9" t="s">
        <v>24</v>
      </c>
      <c r="C96" s="10">
        <v>449347.87200000003</v>
      </c>
      <c r="D96" s="10">
        <v>467560.99755999999</v>
      </c>
      <c r="E96" s="10">
        <v>38035.591</v>
      </c>
      <c r="F96" s="10">
        <v>3.0622699999999998</v>
      </c>
      <c r="G96" s="10">
        <v>0</v>
      </c>
      <c r="H96" s="10">
        <v>212.0147</v>
      </c>
      <c r="I96" s="10">
        <v>1.30874</v>
      </c>
      <c r="J96" s="10">
        <v>1.30874</v>
      </c>
      <c r="K96" s="10">
        <f t="shared" si="6"/>
        <v>38032.528729999998</v>
      </c>
      <c r="L96" s="10">
        <f t="shared" si="7"/>
        <v>467557.93528999999</v>
      </c>
      <c r="M96" s="10">
        <f t="shared" si="8"/>
        <v>8.0510645936854239E-3</v>
      </c>
      <c r="N96" s="10">
        <f t="shared" si="9"/>
        <v>467348.98285999999</v>
      </c>
      <c r="O96" s="10">
        <f t="shared" si="10"/>
        <v>37823.576300000001</v>
      </c>
      <c r="P96" s="10">
        <f t="shared" si="11"/>
        <v>0.55741134665161374</v>
      </c>
    </row>
    <row r="97" spans="1:16">
      <c r="A97" s="8" t="s">
        <v>25</v>
      </c>
      <c r="B97" s="9" t="s">
        <v>26</v>
      </c>
      <c r="C97" s="10">
        <v>98856.86</v>
      </c>
      <c r="D97" s="10">
        <v>102517.38826000001</v>
      </c>
      <c r="E97" s="10">
        <v>8333.1309999999994</v>
      </c>
      <c r="F97" s="10">
        <v>1.9241199999999998</v>
      </c>
      <c r="G97" s="10">
        <v>1.0000000000000001E-5</v>
      </c>
      <c r="H97" s="10">
        <v>56.678089999999997</v>
      </c>
      <c r="I97" s="10">
        <v>0.28794999999999998</v>
      </c>
      <c r="J97" s="10">
        <v>0.28795999999999999</v>
      </c>
      <c r="K97" s="10">
        <f t="shared" si="6"/>
        <v>8331.2068799999997</v>
      </c>
      <c r="L97" s="10">
        <f t="shared" si="7"/>
        <v>102515.46414000001</v>
      </c>
      <c r="M97" s="10">
        <f t="shared" si="8"/>
        <v>2.3090000625215178E-2</v>
      </c>
      <c r="N97" s="10">
        <f t="shared" si="9"/>
        <v>102460.71017000001</v>
      </c>
      <c r="O97" s="10">
        <f t="shared" si="10"/>
        <v>8276.45291</v>
      </c>
      <c r="P97" s="10">
        <f t="shared" si="11"/>
        <v>0.68015359412926546</v>
      </c>
    </row>
    <row r="98" spans="1:16">
      <c r="A98" s="8" t="s">
        <v>27</v>
      </c>
      <c r="B98" s="9" t="s">
        <v>28</v>
      </c>
      <c r="C98" s="10">
        <v>11121.617</v>
      </c>
      <c r="D98" s="10">
        <v>27634.96083</v>
      </c>
      <c r="E98" s="10">
        <v>865.01300000000003</v>
      </c>
      <c r="F98" s="10">
        <v>62.36177</v>
      </c>
      <c r="G98" s="10">
        <v>0</v>
      </c>
      <c r="H98" s="10">
        <v>44.612769999999998</v>
      </c>
      <c r="I98" s="10">
        <v>30.506</v>
      </c>
      <c r="J98" s="10">
        <v>234.27213</v>
      </c>
      <c r="K98" s="10">
        <f t="shared" si="6"/>
        <v>802.65123000000006</v>
      </c>
      <c r="L98" s="10">
        <f t="shared" si="7"/>
        <v>27572.59906</v>
      </c>
      <c r="M98" s="10">
        <f t="shared" si="8"/>
        <v>7.2093448306557244</v>
      </c>
      <c r="N98" s="10">
        <f t="shared" si="9"/>
        <v>27590.34806</v>
      </c>
      <c r="O98" s="10">
        <f t="shared" si="10"/>
        <v>820.40023000000008</v>
      </c>
      <c r="P98" s="10">
        <f t="shared" si="11"/>
        <v>5.1574681536578053</v>
      </c>
    </row>
    <row r="99" spans="1:16">
      <c r="A99" s="8" t="s">
        <v>82</v>
      </c>
      <c r="B99" s="9" t="s">
        <v>83</v>
      </c>
      <c r="C99" s="10">
        <v>274.10000000000002</v>
      </c>
      <c r="D99" s="10">
        <v>422.74700000000001</v>
      </c>
      <c r="E99" s="10">
        <v>0</v>
      </c>
      <c r="F99" s="10">
        <v>5.5640000000000001</v>
      </c>
      <c r="G99" s="10">
        <v>0</v>
      </c>
      <c r="H99" s="10">
        <v>0</v>
      </c>
      <c r="I99" s="10">
        <v>5.5640000000000001</v>
      </c>
      <c r="J99" s="10">
        <v>5.5640000000000001</v>
      </c>
      <c r="K99" s="10">
        <f t="shared" si="6"/>
        <v>-5.5640000000000001</v>
      </c>
      <c r="L99" s="10">
        <f t="shared" si="7"/>
        <v>417.18299999999999</v>
      </c>
      <c r="M99" s="10">
        <f t="shared" si="8"/>
        <v>0</v>
      </c>
      <c r="N99" s="10">
        <f t="shared" si="9"/>
        <v>422.74700000000001</v>
      </c>
      <c r="O99" s="10">
        <f t="shared" si="10"/>
        <v>0</v>
      </c>
      <c r="P99" s="10">
        <f t="shared" si="11"/>
        <v>0</v>
      </c>
    </row>
    <row r="100" spans="1:16">
      <c r="A100" s="8" t="s">
        <v>84</v>
      </c>
      <c r="B100" s="9" t="s">
        <v>85</v>
      </c>
      <c r="C100" s="10">
        <v>34076.6</v>
      </c>
      <c r="D100" s="10">
        <v>16720.433980000002</v>
      </c>
      <c r="E100" s="10">
        <v>3040.058</v>
      </c>
      <c r="F100" s="10">
        <v>469.74044000000004</v>
      </c>
      <c r="G100" s="10">
        <v>0</v>
      </c>
      <c r="H100" s="10">
        <v>206.59926000000002</v>
      </c>
      <c r="I100" s="10">
        <v>263.14118000000002</v>
      </c>
      <c r="J100" s="10">
        <v>734.87892000000011</v>
      </c>
      <c r="K100" s="10">
        <f t="shared" si="6"/>
        <v>2570.31756</v>
      </c>
      <c r="L100" s="10">
        <f t="shared" si="7"/>
        <v>16250.693540000002</v>
      </c>
      <c r="M100" s="10">
        <f t="shared" si="8"/>
        <v>15.451693355850448</v>
      </c>
      <c r="N100" s="10">
        <f t="shared" si="9"/>
        <v>16513.834720000003</v>
      </c>
      <c r="O100" s="10">
        <f t="shared" si="10"/>
        <v>2833.45874</v>
      </c>
      <c r="P100" s="10">
        <f t="shared" si="11"/>
        <v>6.7958986308813847</v>
      </c>
    </row>
    <row r="101" spans="1:16">
      <c r="A101" s="8" t="s">
        <v>29</v>
      </c>
      <c r="B101" s="9" t="s">
        <v>30</v>
      </c>
      <c r="C101" s="10">
        <v>20147.100000000002</v>
      </c>
      <c r="D101" s="10">
        <v>22320.756600000001</v>
      </c>
      <c r="E101" s="10">
        <v>491.2</v>
      </c>
      <c r="F101" s="10">
        <v>69.3</v>
      </c>
      <c r="G101" s="10">
        <v>0.5</v>
      </c>
      <c r="H101" s="10">
        <v>13.5</v>
      </c>
      <c r="I101" s="10">
        <v>55.800000000000004</v>
      </c>
      <c r="J101" s="10">
        <v>718.23979000000008</v>
      </c>
      <c r="K101" s="10">
        <f t="shared" si="6"/>
        <v>421.9</v>
      </c>
      <c r="L101" s="10">
        <f t="shared" si="7"/>
        <v>22251.456600000001</v>
      </c>
      <c r="M101" s="10">
        <f t="shared" si="8"/>
        <v>14.108306188925082</v>
      </c>
      <c r="N101" s="10">
        <f t="shared" si="9"/>
        <v>22307.256600000001</v>
      </c>
      <c r="O101" s="10">
        <f t="shared" si="10"/>
        <v>477.7</v>
      </c>
      <c r="P101" s="10">
        <f t="shared" si="11"/>
        <v>2.7483713355048862</v>
      </c>
    </row>
    <row r="102" spans="1:16">
      <c r="A102" s="8" t="s">
        <v>31</v>
      </c>
      <c r="B102" s="9" t="s">
        <v>32</v>
      </c>
      <c r="C102" s="10">
        <v>205.20000000000002</v>
      </c>
      <c r="D102" s="10">
        <v>203.89400000000001</v>
      </c>
      <c r="E102" s="10">
        <v>35.4</v>
      </c>
      <c r="F102" s="10">
        <v>0.18</v>
      </c>
      <c r="G102" s="10">
        <v>0</v>
      </c>
      <c r="H102" s="10">
        <v>0</v>
      </c>
      <c r="I102" s="10">
        <v>0.18</v>
      </c>
      <c r="J102" s="10">
        <v>0.18</v>
      </c>
      <c r="K102" s="10">
        <f t="shared" si="6"/>
        <v>35.22</v>
      </c>
      <c r="L102" s="10">
        <f t="shared" si="7"/>
        <v>203.714</v>
      </c>
      <c r="M102" s="10">
        <f t="shared" si="8"/>
        <v>0.50847457627118642</v>
      </c>
      <c r="N102" s="10">
        <f t="shared" si="9"/>
        <v>203.89400000000001</v>
      </c>
      <c r="O102" s="10">
        <f t="shared" si="10"/>
        <v>35.4</v>
      </c>
      <c r="P102" s="10">
        <f t="shared" si="11"/>
        <v>0</v>
      </c>
    </row>
    <row r="103" spans="1:16">
      <c r="A103" s="8" t="s">
        <v>33</v>
      </c>
      <c r="B103" s="9" t="s">
        <v>34</v>
      </c>
      <c r="C103" s="10">
        <v>34447.9</v>
      </c>
      <c r="D103" s="10">
        <v>13909.742</v>
      </c>
      <c r="E103" s="10">
        <v>2575.5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2575.5</v>
      </c>
      <c r="L103" s="10">
        <f t="shared" si="7"/>
        <v>13909.742</v>
      </c>
      <c r="M103" s="10">
        <f t="shared" si="8"/>
        <v>0</v>
      </c>
      <c r="N103" s="10">
        <f t="shared" si="9"/>
        <v>13909.742</v>
      </c>
      <c r="O103" s="10">
        <f t="shared" si="10"/>
        <v>2575.5</v>
      </c>
      <c r="P103" s="10">
        <f t="shared" si="11"/>
        <v>0</v>
      </c>
    </row>
    <row r="104" spans="1:16">
      <c r="A104" s="8" t="s">
        <v>35</v>
      </c>
      <c r="B104" s="9" t="s">
        <v>36</v>
      </c>
      <c r="C104" s="10">
        <v>2699.5</v>
      </c>
      <c r="D104" s="10">
        <v>1992.5711400000002</v>
      </c>
      <c r="E104" s="10">
        <v>152.4</v>
      </c>
      <c r="F104" s="10">
        <v>0</v>
      </c>
      <c r="G104" s="10">
        <v>0</v>
      </c>
      <c r="H104" s="10">
        <v>-3.0707199999999997</v>
      </c>
      <c r="I104" s="10">
        <v>3.1707199999999998</v>
      </c>
      <c r="J104" s="10">
        <v>0</v>
      </c>
      <c r="K104" s="10">
        <f t="shared" si="6"/>
        <v>152.4</v>
      </c>
      <c r="L104" s="10">
        <f t="shared" si="7"/>
        <v>1992.5711400000002</v>
      </c>
      <c r="M104" s="10">
        <f t="shared" si="8"/>
        <v>0</v>
      </c>
      <c r="N104" s="10">
        <f t="shared" si="9"/>
        <v>1995.6418600000002</v>
      </c>
      <c r="O104" s="10">
        <f t="shared" si="10"/>
        <v>155.47072</v>
      </c>
      <c r="P104" s="10">
        <f t="shared" si="11"/>
        <v>-2.0149081364829393</v>
      </c>
    </row>
    <row r="105" spans="1:16">
      <c r="A105" s="8" t="s">
        <v>37</v>
      </c>
      <c r="B105" s="9" t="s">
        <v>38</v>
      </c>
      <c r="C105" s="10">
        <v>8763.8000000000011</v>
      </c>
      <c r="D105" s="10">
        <v>6623.6501200000002</v>
      </c>
      <c r="E105" s="10">
        <v>632.6</v>
      </c>
      <c r="F105" s="10">
        <v>254.46920000000003</v>
      </c>
      <c r="G105" s="10">
        <v>0</v>
      </c>
      <c r="H105" s="10">
        <v>156.82536999999999</v>
      </c>
      <c r="I105" s="10">
        <v>100.01641000000001</v>
      </c>
      <c r="J105" s="10">
        <v>97.705570000000009</v>
      </c>
      <c r="K105" s="10">
        <f t="shared" si="6"/>
        <v>378.13080000000002</v>
      </c>
      <c r="L105" s="10">
        <f t="shared" si="7"/>
        <v>6369.1809199999998</v>
      </c>
      <c r="M105" s="10">
        <f t="shared" si="8"/>
        <v>40.225924754979452</v>
      </c>
      <c r="N105" s="10">
        <f t="shared" si="9"/>
        <v>6466.8247500000007</v>
      </c>
      <c r="O105" s="10">
        <f t="shared" si="10"/>
        <v>475.77463</v>
      </c>
      <c r="P105" s="10">
        <f t="shared" si="11"/>
        <v>24.790605437875431</v>
      </c>
    </row>
    <row r="106" spans="1:16">
      <c r="A106" s="8" t="s">
        <v>39</v>
      </c>
      <c r="B106" s="9" t="s">
        <v>40</v>
      </c>
      <c r="C106" s="10">
        <v>3004.8</v>
      </c>
      <c r="D106" s="10">
        <v>1880.8</v>
      </c>
      <c r="E106" s="10">
        <v>295.28000000000003</v>
      </c>
      <c r="F106" s="10">
        <v>11.19781</v>
      </c>
      <c r="G106" s="10">
        <v>0</v>
      </c>
      <c r="H106" s="10">
        <v>11.19781</v>
      </c>
      <c r="I106" s="10">
        <v>0</v>
      </c>
      <c r="J106" s="10">
        <v>0.73369000000000006</v>
      </c>
      <c r="K106" s="10">
        <f t="shared" si="6"/>
        <v>284.08219000000003</v>
      </c>
      <c r="L106" s="10">
        <f t="shared" si="7"/>
        <v>1869.6021900000001</v>
      </c>
      <c r="M106" s="10">
        <f t="shared" si="8"/>
        <v>3.7922683554592247</v>
      </c>
      <c r="N106" s="10">
        <f t="shared" si="9"/>
        <v>1869.6021900000001</v>
      </c>
      <c r="O106" s="10">
        <f t="shared" si="10"/>
        <v>284.08219000000003</v>
      </c>
      <c r="P106" s="10">
        <f t="shared" si="11"/>
        <v>3.7922683554592247</v>
      </c>
    </row>
    <row r="107" spans="1:16">
      <c r="A107" s="8" t="s">
        <v>86</v>
      </c>
      <c r="B107" s="9" t="s">
        <v>87</v>
      </c>
      <c r="C107" s="10">
        <v>1946.8</v>
      </c>
      <c r="D107" s="10">
        <v>1772.2765400000001</v>
      </c>
      <c r="E107" s="10">
        <v>59.808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59.808</v>
      </c>
      <c r="L107" s="10">
        <f t="shared" si="7"/>
        <v>1772.2765400000001</v>
      </c>
      <c r="M107" s="10">
        <f t="shared" si="8"/>
        <v>0</v>
      </c>
      <c r="N107" s="10">
        <f t="shared" si="9"/>
        <v>1772.2765400000001</v>
      </c>
      <c r="O107" s="10">
        <f t="shared" si="10"/>
        <v>59.808</v>
      </c>
      <c r="P107" s="10">
        <f t="shared" si="11"/>
        <v>0</v>
      </c>
    </row>
    <row r="108" spans="1:16" ht="25.5">
      <c r="A108" s="8" t="s">
        <v>41</v>
      </c>
      <c r="B108" s="9" t="s">
        <v>42</v>
      </c>
      <c r="C108" s="10">
        <v>87.100000000000009</v>
      </c>
      <c r="D108" s="10">
        <v>869.35840000000007</v>
      </c>
      <c r="E108" s="10">
        <v>0</v>
      </c>
      <c r="F108" s="10">
        <v>17.148</v>
      </c>
      <c r="G108" s="10">
        <v>0</v>
      </c>
      <c r="H108" s="10">
        <v>8.1959999999999997</v>
      </c>
      <c r="I108" s="10">
        <v>8.952</v>
      </c>
      <c r="J108" s="10">
        <v>10.077999999999999</v>
      </c>
      <c r="K108" s="10">
        <f t="shared" si="6"/>
        <v>-17.148</v>
      </c>
      <c r="L108" s="10">
        <f t="shared" si="7"/>
        <v>852.21040000000005</v>
      </c>
      <c r="M108" s="10">
        <f t="shared" si="8"/>
        <v>0</v>
      </c>
      <c r="N108" s="10">
        <f t="shared" si="9"/>
        <v>861.16240000000005</v>
      </c>
      <c r="O108" s="10">
        <f t="shared" si="10"/>
        <v>-8.1959999999999997</v>
      </c>
      <c r="P108" s="10">
        <f t="shared" si="11"/>
        <v>0</v>
      </c>
    </row>
    <row r="109" spans="1:16" ht="25.5">
      <c r="A109" s="8" t="s">
        <v>57</v>
      </c>
      <c r="B109" s="9" t="s">
        <v>58</v>
      </c>
      <c r="C109" s="10">
        <v>5040.8</v>
      </c>
      <c r="D109" s="10">
        <v>5207.7340000000004</v>
      </c>
      <c r="E109" s="10">
        <v>473.22399999999999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473.22399999999999</v>
      </c>
      <c r="L109" s="10">
        <f t="shared" si="7"/>
        <v>5207.7340000000004</v>
      </c>
      <c r="M109" s="10">
        <f t="shared" si="8"/>
        <v>0</v>
      </c>
      <c r="N109" s="10">
        <f t="shared" si="9"/>
        <v>5207.7340000000004</v>
      </c>
      <c r="O109" s="10">
        <f t="shared" si="10"/>
        <v>473.22399999999999</v>
      </c>
      <c r="P109" s="10">
        <f t="shared" si="11"/>
        <v>0</v>
      </c>
    </row>
    <row r="110" spans="1:16">
      <c r="A110" s="8" t="s">
        <v>90</v>
      </c>
      <c r="B110" s="9" t="s">
        <v>91</v>
      </c>
      <c r="C110" s="10">
        <v>13.200000000000001</v>
      </c>
      <c r="D110" s="10">
        <v>13.200000000000001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13.200000000000001</v>
      </c>
      <c r="M110" s="10">
        <f t="shared" si="8"/>
        <v>0</v>
      </c>
      <c r="N110" s="10">
        <f t="shared" si="9"/>
        <v>13.200000000000001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43</v>
      </c>
      <c r="B111" s="9" t="s">
        <v>44</v>
      </c>
      <c r="C111" s="10">
        <v>15.5</v>
      </c>
      <c r="D111" s="10">
        <v>15.5</v>
      </c>
      <c r="E111" s="10">
        <v>1.3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1.3</v>
      </c>
      <c r="L111" s="10">
        <f t="shared" si="7"/>
        <v>15.5</v>
      </c>
      <c r="M111" s="10">
        <f t="shared" si="8"/>
        <v>0</v>
      </c>
      <c r="N111" s="10">
        <f t="shared" si="9"/>
        <v>15.5</v>
      </c>
      <c r="O111" s="10">
        <f t="shared" si="10"/>
        <v>1.3</v>
      </c>
      <c r="P111" s="10">
        <f t="shared" si="11"/>
        <v>0</v>
      </c>
    </row>
    <row r="112" spans="1:16" ht="25.5">
      <c r="A112" s="5" t="s">
        <v>92</v>
      </c>
      <c r="B112" s="6" t="s">
        <v>93</v>
      </c>
      <c r="C112" s="7">
        <v>29586.700000000004</v>
      </c>
      <c r="D112" s="7">
        <v>29009.506000000005</v>
      </c>
      <c r="E112" s="7">
        <v>2023.08</v>
      </c>
      <c r="F112" s="7">
        <v>36.569189999999999</v>
      </c>
      <c r="G112" s="7">
        <v>0</v>
      </c>
      <c r="H112" s="7">
        <v>35.613190000000003</v>
      </c>
      <c r="I112" s="7">
        <v>0.95599999999999996</v>
      </c>
      <c r="J112" s="7">
        <v>11.57067</v>
      </c>
      <c r="K112" s="7">
        <f t="shared" si="6"/>
        <v>1986.51081</v>
      </c>
      <c r="L112" s="7">
        <f t="shared" si="7"/>
        <v>28972.936810000007</v>
      </c>
      <c r="M112" s="7">
        <f t="shared" si="8"/>
        <v>1.8075997983273029</v>
      </c>
      <c r="N112" s="7">
        <f t="shared" si="9"/>
        <v>28973.892810000005</v>
      </c>
      <c r="O112" s="7">
        <f t="shared" si="10"/>
        <v>1987.4668099999999</v>
      </c>
      <c r="P112" s="7">
        <f t="shared" si="11"/>
        <v>1.7603451173458291</v>
      </c>
    </row>
    <row r="113" spans="1:16">
      <c r="A113" s="8" t="s">
        <v>23</v>
      </c>
      <c r="B113" s="9" t="s">
        <v>24</v>
      </c>
      <c r="C113" s="10">
        <v>19203.7</v>
      </c>
      <c r="D113" s="10">
        <v>19549.350000000002</v>
      </c>
      <c r="E113" s="10">
        <v>1526.4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1526.4</v>
      </c>
      <c r="L113" s="10">
        <f t="shared" si="7"/>
        <v>19549.350000000002</v>
      </c>
      <c r="M113" s="10">
        <f t="shared" si="8"/>
        <v>0</v>
      </c>
      <c r="N113" s="10">
        <f t="shared" si="9"/>
        <v>19549.350000000002</v>
      </c>
      <c r="O113" s="10">
        <f t="shared" si="10"/>
        <v>1526.4</v>
      </c>
      <c r="P113" s="10">
        <f t="shared" si="11"/>
        <v>0</v>
      </c>
    </row>
    <row r="114" spans="1:16">
      <c r="A114" s="8" t="s">
        <v>25</v>
      </c>
      <c r="B114" s="9" t="s">
        <v>26</v>
      </c>
      <c r="C114" s="10">
        <v>4224.8999999999996</v>
      </c>
      <c r="D114" s="10">
        <v>4301</v>
      </c>
      <c r="E114" s="10">
        <v>337.8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337.8</v>
      </c>
      <c r="L114" s="10">
        <f t="shared" si="7"/>
        <v>4301</v>
      </c>
      <c r="M114" s="10">
        <f t="shared" si="8"/>
        <v>0</v>
      </c>
      <c r="N114" s="10">
        <f t="shared" si="9"/>
        <v>4301</v>
      </c>
      <c r="O114" s="10">
        <f t="shared" si="10"/>
        <v>337.8</v>
      </c>
      <c r="P114" s="10">
        <f t="shared" si="11"/>
        <v>0</v>
      </c>
    </row>
    <row r="115" spans="1:16">
      <c r="A115" s="8" t="s">
        <v>27</v>
      </c>
      <c r="B115" s="9" t="s">
        <v>28</v>
      </c>
      <c r="C115" s="10">
        <v>1279.8</v>
      </c>
      <c r="D115" s="10">
        <v>1464.9850000000001</v>
      </c>
      <c r="E115" s="10">
        <v>41.67</v>
      </c>
      <c r="F115" s="10">
        <v>21.614000000000001</v>
      </c>
      <c r="G115" s="10">
        <v>0</v>
      </c>
      <c r="H115" s="10">
        <v>21.614000000000001</v>
      </c>
      <c r="I115" s="10">
        <v>0</v>
      </c>
      <c r="J115" s="10">
        <v>5.4556700000000005</v>
      </c>
      <c r="K115" s="10">
        <f t="shared" si="6"/>
        <v>20.056000000000001</v>
      </c>
      <c r="L115" s="10">
        <f t="shared" si="7"/>
        <v>1443.3710000000001</v>
      </c>
      <c r="M115" s="10">
        <f t="shared" si="8"/>
        <v>51.869450443964482</v>
      </c>
      <c r="N115" s="10">
        <f t="shared" si="9"/>
        <v>1443.3710000000001</v>
      </c>
      <c r="O115" s="10">
        <f t="shared" si="10"/>
        <v>20.056000000000001</v>
      </c>
      <c r="P115" s="10">
        <f t="shared" si="11"/>
        <v>51.869450443964482</v>
      </c>
    </row>
    <row r="116" spans="1:16">
      <c r="A116" s="8" t="s">
        <v>82</v>
      </c>
      <c r="B116" s="9" t="s">
        <v>83</v>
      </c>
      <c r="C116" s="10">
        <v>10.9</v>
      </c>
      <c r="D116" s="10">
        <v>10.9</v>
      </c>
      <c r="E116" s="10">
        <v>0</v>
      </c>
      <c r="F116" s="10">
        <v>2.4500000000000002</v>
      </c>
      <c r="G116" s="10">
        <v>0</v>
      </c>
      <c r="H116" s="10">
        <v>2.4500000000000002</v>
      </c>
      <c r="I116" s="10">
        <v>0</v>
      </c>
      <c r="J116" s="10">
        <v>1.6990000000000001</v>
      </c>
      <c r="K116" s="10">
        <f t="shared" si="6"/>
        <v>-2.4500000000000002</v>
      </c>
      <c r="L116" s="10">
        <f t="shared" si="7"/>
        <v>8.4499999999999993</v>
      </c>
      <c r="M116" s="10">
        <f t="shared" si="8"/>
        <v>0</v>
      </c>
      <c r="N116" s="10">
        <f t="shared" si="9"/>
        <v>8.4499999999999993</v>
      </c>
      <c r="O116" s="10">
        <f t="shared" si="10"/>
        <v>-2.4500000000000002</v>
      </c>
      <c r="P116" s="10">
        <f t="shared" si="11"/>
        <v>0</v>
      </c>
    </row>
    <row r="117" spans="1:16">
      <c r="A117" s="8" t="s">
        <v>29</v>
      </c>
      <c r="B117" s="9" t="s">
        <v>30</v>
      </c>
      <c r="C117" s="10">
        <v>2783.5</v>
      </c>
      <c r="D117" s="10">
        <v>2157.8000000000002</v>
      </c>
      <c r="E117" s="10">
        <v>13</v>
      </c>
      <c r="F117" s="10">
        <v>5.5603999999999996</v>
      </c>
      <c r="G117" s="10">
        <v>0</v>
      </c>
      <c r="H117" s="10">
        <v>5.1943999999999999</v>
      </c>
      <c r="I117" s="10">
        <v>0.36599999999999999</v>
      </c>
      <c r="J117" s="10">
        <v>3.8260000000000001</v>
      </c>
      <c r="K117" s="10">
        <f t="shared" si="6"/>
        <v>7.4396000000000004</v>
      </c>
      <c r="L117" s="10">
        <f t="shared" si="7"/>
        <v>2152.2396000000003</v>
      </c>
      <c r="M117" s="10">
        <f t="shared" si="8"/>
        <v>42.772307692307685</v>
      </c>
      <c r="N117" s="10">
        <f t="shared" si="9"/>
        <v>2152.6056000000003</v>
      </c>
      <c r="O117" s="10">
        <f t="shared" si="10"/>
        <v>7.8056000000000001</v>
      </c>
      <c r="P117" s="10">
        <f t="shared" si="11"/>
        <v>39.956923076923076</v>
      </c>
    </row>
    <row r="118" spans="1:16">
      <c r="A118" s="8" t="s">
        <v>31</v>
      </c>
      <c r="B118" s="9" t="s">
        <v>32</v>
      </c>
      <c r="C118" s="10">
        <v>269</v>
      </c>
      <c r="D118" s="10">
        <v>256.37099999999998</v>
      </c>
      <c r="E118" s="10">
        <v>3.41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3.41</v>
      </c>
      <c r="L118" s="10">
        <f t="shared" si="7"/>
        <v>256.37099999999998</v>
      </c>
      <c r="M118" s="10">
        <f t="shared" si="8"/>
        <v>0</v>
      </c>
      <c r="N118" s="10">
        <f t="shared" si="9"/>
        <v>256.37099999999998</v>
      </c>
      <c r="O118" s="10">
        <f t="shared" si="10"/>
        <v>3.41</v>
      </c>
      <c r="P118" s="10">
        <f t="shared" si="11"/>
        <v>0</v>
      </c>
    </row>
    <row r="119" spans="1:16">
      <c r="A119" s="8" t="s">
        <v>33</v>
      </c>
      <c r="B119" s="9" t="s">
        <v>34</v>
      </c>
      <c r="C119" s="10">
        <v>1148.4100000000001</v>
      </c>
      <c r="D119" s="10">
        <v>598.41</v>
      </c>
      <c r="E119" s="10">
        <v>58.1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58.1</v>
      </c>
      <c r="L119" s="10">
        <f t="shared" si="7"/>
        <v>598.41</v>
      </c>
      <c r="M119" s="10">
        <f t="shared" si="8"/>
        <v>0</v>
      </c>
      <c r="N119" s="10">
        <f t="shared" si="9"/>
        <v>598.41</v>
      </c>
      <c r="O119" s="10">
        <f t="shared" si="10"/>
        <v>58.1</v>
      </c>
      <c r="P119" s="10">
        <f t="shared" si="11"/>
        <v>0</v>
      </c>
    </row>
    <row r="120" spans="1:16">
      <c r="A120" s="8" t="s">
        <v>35</v>
      </c>
      <c r="B120" s="9" t="s">
        <v>36</v>
      </c>
      <c r="C120" s="10">
        <v>74.540000000000006</v>
      </c>
      <c r="D120" s="10">
        <v>74.540000000000006</v>
      </c>
      <c r="E120" s="10">
        <v>5.6000000000000005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5.6000000000000005</v>
      </c>
      <c r="L120" s="10">
        <f t="shared" si="7"/>
        <v>74.540000000000006</v>
      </c>
      <c r="M120" s="10">
        <f t="shared" si="8"/>
        <v>0</v>
      </c>
      <c r="N120" s="10">
        <f t="shared" si="9"/>
        <v>74.540000000000006</v>
      </c>
      <c r="O120" s="10">
        <f t="shared" si="10"/>
        <v>5.6000000000000005</v>
      </c>
      <c r="P120" s="10">
        <f t="shared" si="11"/>
        <v>0</v>
      </c>
    </row>
    <row r="121" spans="1:16">
      <c r="A121" s="8" t="s">
        <v>37</v>
      </c>
      <c r="B121" s="9" t="s">
        <v>38</v>
      </c>
      <c r="C121" s="10">
        <v>405.90000000000003</v>
      </c>
      <c r="D121" s="10">
        <v>405.90000000000003</v>
      </c>
      <c r="E121" s="10">
        <v>36.1</v>
      </c>
      <c r="F121" s="10">
        <v>5.4747900000000005</v>
      </c>
      <c r="G121" s="10">
        <v>0</v>
      </c>
      <c r="H121" s="10">
        <v>5.4747900000000005</v>
      </c>
      <c r="I121" s="10">
        <v>0</v>
      </c>
      <c r="J121" s="10">
        <v>0</v>
      </c>
      <c r="K121" s="10">
        <f t="shared" si="6"/>
        <v>30.625210000000003</v>
      </c>
      <c r="L121" s="10">
        <f t="shared" si="7"/>
        <v>400.42521000000005</v>
      </c>
      <c r="M121" s="10">
        <f t="shared" si="8"/>
        <v>15.165623268698061</v>
      </c>
      <c r="N121" s="10">
        <f t="shared" si="9"/>
        <v>400.42521000000005</v>
      </c>
      <c r="O121" s="10">
        <f t="shared" si="10"/>
        <v>30.625210000000003</v>
      </c>
      <c r="P121" s="10">
        <f t="shared" si="11"/>
        <v>15.165623268698061</v>
      </c>
    </row>
    <row r="122" spans="1:16">
      <c r="A122" s="8" t="s">
        <v>86</v>
      </c>
      <c r="B122" s="9" t="s">
        <v>87</v>
      </c>
      <c r="C122" s="10">
        <v>176.70000000000002</v>
      </c>
      <c r="D122" s="10">
        <v>176.70000000000002</v>
      </c>
      <c r="E122" s="10">
        <v>1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</v>
      </c>
      <c r="L122" s="10">
        <f t="shared" si="7"/>
        <v>176.70000000000002</v>
      </c>
      <c r="M122" s="10">
        <f t="shared" si="8"/>
        <v>0</v>
      </c>
      <c r="N122" s="10">
        <f t="shared" si="9"/>
        <v>176.70000000000002</v>
      </c>
      <c r="O122" s="10">
        <f t="shared" si="10"/>
        <v>1</v>
      </c>
      <c r="P122" s="10">
        <f t="shared" si="11"/>
        <v>0</v>
      </c>
    </row>
    <row r="123" spans="1:16" ht="25.5">
      <c r="A123" s="8" t="s">
        <v>41</v>
      </c>
      <c r="B123" s="9" t="s">
        <v>42</v>
      </c>
      <c r="C123" s="10">
        <v>8.4</v>
      </c>
      <c r="D123" s="10">
        <v>12.6</v>
      </c>
      <c r="E123" s="10">
        <v>0</v>
      </c>
      <c r="F123" s="10">
        <v>1.47</v>
      </c>
      <c r="G123" s="10">
        <v>0</v>
      </c>
      <c r="H123" s="10">
        <v>0.88</v>
      </c>
      <c r="I123" s="10">
        <v>0.59</v>
      </c>
      <c r="J123" s="10">
        <v>0.59</v>
      </c>
      <c r="K123" s="10">
        <f t="shared" si="6"/>
        <v>-1.47</v>
      </c>
      <c r="L123" s="10">
        <f t="shared" si="7"/>
        <v>11.129999999999999</v>
      </c>
      <c r="M123" s="10">
        <f t="shared" si="8"/>
        <v>0</v>
      </c>
      <c r="N123" s="10">
        <f t="shared" si="9"/>
        <v>11.719999999999999</v>
      </c>
      <c r="O123" s="10">
        <f t="shared" si="10"/>
        <v>-0.88</v>
      </c>
      <c r="P123" s="10">
        <f t="shared" si="11"/>
        <v>0</v>
      </c>
    </row>
    <row r="124" spans="1:16">
      <c r="A124" s="8" t="s">
        <v>43</v>
      </c>
      <c r="B124" s="9" t="s">
        <v>44</v>
      </c>
      <c r="C124" s="10">
        <v>0.95000000000000007</v>
      </c>
      <c r="D124" s="10">
        <v>0.95000000000000007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0.95000000000000007</v>
      </c>
      <c r="M124" s="10">
        <f t="shared" si="8"/>
        <v>0</v>
      </c>
      <c r="N124" s="10">
        <f t="shared" si="9"/>
        <v>0.95000000000000007</v>
      </c>
      <c r="O124" s="10">
        <f t="shared" si="10"/>
        <v>0</v>
      </c>
      <c r="P124" s="10">
        <f t="shared" si="11"/>
        <v>0</v>
      </c>
    </row>
    <row r="125" spans="1:16" ht="25.5">
      <c r="A125" s="5" t="s">
        <v>94</v>
      </c>
      <c r="B125" s="6" t="s">
        <v>95</v>
      </c>
      <c r="C125" s="7">
        <v>111462.40000000002</v>
      </c>
      <c r="D125" s="7">
        <v>109883.42400000003</v>
      </c>
      <c r="E125" s="7">
        <v>8665.1000000000022</v>
      </c>
      <c r="F125" s="7">
        <v>273.53239000000002</v>
      </c>
      <c r="G125" s="7">
        <v>0</v>
      </c>
      <c r="H125" s="7">
        <v>106.82000000000001</v>
      </c>
      <c r="I125" s="7">
        <v>166.71239</v>
      </c>
      <c r="J125" s="7">
        <v>2125.1162699999995</v>
      </c>
      <c r="K125" s="7">
        <f t="shared" si="6"/>
        <v>8391.5676100000019</v>
      </c>
      <c r="L125" s="7">
        <f t="shared" si="7"/>
        <v>109609.89161000004</v>
      </c>
      <c r="M125" s="7">
        <f t="shared" si="8"/>
        <v>3.1567135982273711</v>
      </c>
      <c r="N125" s="7">
        <f t="shared" si="9"/>
        <v>109776.60400000002</v>
      </c>
      <c r="O125" s="7">
        <f t="shared" si="10"/>
        <v>8558.2800000000025</v>
      </c>
      <c r="P125" s="7">
        <f t="shared" si="11"/>
        <v>1.232761306851623</v>
      </c>
    </row>
    <row r="126" spans="1:16">
      <c r="A126" s="8" t="s">
        <v>23</v>
      </c>
      <c r="B126" s="9" t="s">
        <v>24</v>
      </c>
      <c r="C126" s="10">
        <v>65194.3</v>
      </c>
      <c r="D126" s="10">
        <v>65637.762000000002</v>
      </c>
      <c r="E126" s="10">
        <v>5499.8</v>
      </c>
      <c r="F126" s="10">
        <v>0</v>
      </c>
      <c r="G126" s="10">
        <v>0</v>
      </c>
      <c r="H126" s="10">
        <v>0</v>
      </c>
      <c r="I126" s="10">
        <v>0</v>
      </c>
      <c r="J126" s="10">
        <v>1604.7767900000001</v>
      </c>
      <c r="K126" s="10">
        <f t="shared" si="6"/>
        <v>5499.8</v>
      </c>
      <c r="L126" s="10">
        <f t="shared" si="7"/>
        <v>65637.762000000002</v>
      </c>
      <c r="M126" s="10">
        <f t="shared" si="8"/>
        <v>0</v>
      </c>
      <c r="N126" s="10">
        <f t="shared" si="9"/>
        <v>65637.762000000002</v>
      </c>
      <c r="O126" s="10">
        <f t="shared" si="10"/>
        <v>5499.8</v>
      </c>
      <c r="P126" s="10">
        <f t="shared" si="11"/>
        <v>0</v>
      </c>
    </row>
    <row r="127" spans="1:16">
      <c r="A127" s="8" t="s">
        <v>25</v>
      </c>
      <c r="B127" s="9" t="s">
        <v>26</v>
      </c>
      <c r="C127" s="10">
        <v>14342.5</v>
      </c>
      <c r="D127" s="10">
        <v>14440.062</v>
      </c>
      <c r="E127" s="10">
        <v>1209.9000000000001</v>
      </c>
      <c r="F127" s="10">
        <v>0</v>
      </c>
      <c r="G127" s="10">
        <v>0</v>
      </c>
      <c r="H127" s="10">
        <v>0</v>
      </c>
      <c r="I127" s="10">
        <v>0</v>
      </c>
      <c r="J127" s="10">
        <v>335.56241999999997</v>
      </c>
      <c r="K127" s="10">
        <f t="shared" si="6"/>
        <v>1209.9000000000001</v>
      </c>
      <c r="L127" s="10">
        <f t="shared" si="7"/>
        <v>14440.062</v>
      </c>
      <c r="M127" s="10">
        <f t="shared" si="8"/>
        <v>0</v>
      </c>
      <c r="N127" s="10">
        <f t="shared" si="9"/>
        <v>14440.062</v>
      </c>
      <c r="O127" s="10">
        <f t="shared" si="10"/>
        <v>1209.9000000000001</v>
      </c>
      <c r="P127" s="10">
        <f t="shared" si="11"/>
        <v>0</v>
      </c>
    </row>
    <row r="128" spans="1:16">
      <c r="A128" s="8" t="s">
        <v>27</v>
      </c>
      <c r="B128" s="9" t="s">
        <v>28</v>
      </c>
      <c r="C128" s="10">
        <v>91.600000000000009</v>
      </c>
      <c r="D128" s="10">
        <v>341.6</v>
      </c>
      <c r="E128" s="10">
        <v>0</v>
      </c>
      <c r="F128" s="10">
        <v>3.6910000000000003</v>
      </c>
      <c r="G128" s="10">
        <v>0</v>
      </c>
      <c r="H128" s="10">
        <v>0</v>
      </c>
      <c r="I128" s="10">
        <v>3.6910000000000003</v>
      </c>
      <c r="J128" s="10">
        <v>10.271000000000001</v>
      </c>
      <c r="K128" s="10">
        <f t="shared" si="6"/>
        <v>-3.6910000000000003</v>
      </c>
      <c r="L128" s="10">
        <f t="shared" si="7"/>
        <v>337.90900000000005</v>
      </c>
      <c r="M128" s="10">
        <f t="shared" si="8"/>
        <v>0</v>
      </c>
      <c r="N128" s="10">
        <f t="shared" si="9"/>
        <v>341.6</v>
      </c>
      <c r="O128" s="10">
        <f t="shared" si="10"/>
        <v>0</v>
      </c>
      <c r="P128" s="10">
        <f t="shared" si="11"/>
        <v>0</v>
      </c>
    </row>
    <row r="129" spans="1:16">
      <c r="A129" s="8" t="s">
        <v>82</v>
      </c>
      <c r="B129" s="9" t="s">
        <v>83</v>
      </c>
      <c r="C129" s="10">
        <v>21.3</v>
      </c>
      <c r="D129" s="10">
        <v>21.3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21.3</v>
      </c>
      <c r="M129" s="10">
        <f t="shared" si="8"/>
        <v>0</v>
      </c>
      <c r="N129" s="10">
        <f t="shared" si="9"/>
        <v>21.3</v>
      </c>
      <c r="O129" s="10">
        <f t="shared" si="10"/>
        <v>0</v>
      </c>
      <c r="P129" s="10">
        <f t="shared" si="11"/>
        <v>0</v>
      </c>
    </row>
    <row r="130" spans="1:16">
      <c r="A130" s="8" t="s">
        <v>84</v>
      </c>
      <c r="B130" s="9" t="s">
        <v>85</v>
      </c>
      <c r="C130" s="10">
        <v>3722</v>
      </c>
      <c r="D130" s="10">
        <v>3722</v>
      </c>
      <c r="E130" s="10">
        <v>390.2</v>
      </c>
      <c r="F130" s="10">
        <v>108.06175999999999</v>
      </c>
      <c r="G130" s="10">
        <v>0</v>
      </c>
      <c r="H130" s="10">
        <v>0</v>
      </c>
      <c r="I130" s="10">
        <v>108.06175999999999</v>
      </c>
      <c r="J130" s="10">
        <v>115.84121</v>
      </c>
      <c r="K130" s="10">
        <f t="shared" si="6"/>
        <v>282.13824</v>
      </c>
      <c r="L130" s="10">
        <f t="shared" si="7"/>
        <v>3613.93824</v>
      </c>
      <c r="M130" s="10">
        <f t="shared" si="8"/>
        <v>27.693941568426446</v>
      </c>
      <c r="N130" s="10">
        <f t="shared" si="9"/>
        <v>3722</v>
      </c>
      <c r="O130" s="10">
        <f t="shared" si="10"/>
        <v>390.2</v>
      </c>
      <c r="P130" s="10">
        <f t="shared" si="11"/>
        <v>0</v>
      </c>
    </row>
    <row r="131" spans="1:16">
      <c r="A131" s="8" t="s">
        <v>29</v>
      </c>
      <c r="B131" s="9" t="s">
        <v>30</v>
      </c>
      <c r="C131" s="10">
        <v>51.6</v>
      </c>
      <c r="D131" s="10">
        <v>51.6</v>
      </c>
      <c r="E131" s="10">
        <v>4.3</v>
      </c>
      <c r="F131" s="10">
        <v>0</v>
      </c>
      <c r="G131" s="10">
        <v>0</v>
      </c>
      <c r="H131" s="10">
        <v>0</v>
      </c>
      <c r="I131" s="10">
        <v>0</v>
      </c>
      <c r="J131" s="10">
        <v>3.7052199999999997</v>
      </c>
      <c r="K131" s="10">
        <f t="shared" si="6"/>
        <v>4.3</v>
      </c>
      <c r="L131" s="10">
        <f t="shared" si="7"/>
        <v>51.6</v>
      </c>
      <c r="M131" s="10">
        <f t="shared" si="8"/>
        <v>0</v>
      </c>
      <c r="N131" s="10">
        <f t="shared" si="9"/>
        <v>51.6</v>
      </c>
      <c r="O131" s="10">
        <f t="shared" si="10"/>
        <v>4.3</v>
      </c>
      <c r="P131" s="10">
        <f t="shared" si="11"/>
        <v>0</v>
      </c>
    </row>
    <row r="132" spans="1:16">
      <c r="A132" s="8" t="s">
        <v>33</v>
      </c>
      <c r="B132" s="9" t="s">
        <v>34</v>
      </c>
      <c r="C132" s="10">
        <v>10380.700000000001</v>
      </c>
      <c r="D132" s="10">
        <v>8560.7000000000007</v>
      </c>
      <c r="E132" s="10">
        <v>150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150</v>
      </c>
      <c r="L132" s="10">
        <f t="shared" si="7"/>
        <v>8560.7000000000007</v>
      </c>
      <c r="M132" s="10">
        <f t="shared" si="8"/>
        <v>0</v>
      </c>
      <c r="N132" s="10">
        <f t="shared" si="9"/>
        <v>8560.7000000000007</v>
      </c>
      <c r="O132" s="10">
        <f t="shared" si="10"/>
        <v>150</v>
      </c>
      <c r="P132" s="10">
        <f t="shared" si="11"/>
        <v>0</v>
      </c>
    </row>
    <row r="133" spans="1:16">
      <c r="A133" s="8" t="s">
        <v>35</v>
      </c>
      <c r="B133" s="9" t="s">
        <v>36</v>
      </c>
      <c r="C133" s="10">
        <v>598.1</v>
      </c>
      <c r="D133" s="10">
        <v>598.1</v>
      </c>
      <c r="E133" s="10">
        <v>58.5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58.5</v>
      </c>
      <c r="L133" s="10">
        <f t="shared" si="7"/>
        <v>598.1</v>
      </c>
      <c r="M133" s="10">
        <f t="shared" si="8"/>
        <v>0</v>
      </c>
      <c r="N133" s="10">
        <f t="shared" si="9"/>
        <v>598.1</v>
      </c>
      <c r="O133" s="10">
        <f t="shared" si="10"/>
        <v>58.5</v>
      </c>
      <c r="P133" s="10">
        <f t="shared" si="11"/>
        <v>0</v>
      </c>
    </row>
    <row r="134" spans="1:16">
      <c r="A134" s="8" t="s">
        <v>37</v>
      </c>
      <c r="B134" s="9" t="s">
        <v>38</v>
      </c>
      <c r="C134" s="10">
        <v>2851.8</v>
      </c>
      <c r="D134" s="10">
        <v>2301.8000000000002</v>
      </c>
      <c r="E134" s="10">
        <v>193.3</v>
      </c>
      <c r="F134" s="10">
        <v>124.35075999999999</v>
      </c>
      <c r="G134" s="10">
        <v>0</v>
      </c>
      <c r="H134" s="10">
        <v>102.47513000000001</v>
      </c>
      <c r="I134" s="10">
        <v>21.875630000000001</v>
      </c>
      <c r="J134" s="10">
        <v>21.875630000000001</v>
      </c>
      <c r="K134" s="10">
        <f t="shared" ref="K134:K197" si="12">E134-F134</f>
        <v>68.949240000000017</v>
      </c>
      <c r="L134" s="10">
        <f t="shared" ref="L134:L197" si="13">D134-F134</f>
        <v>2177.4492400000004</v>
      </c>
      <c r="M134" s="10">
        <f t="shared" ref="M134:M197" si="14">IF(E134=0,0,(F134/E134)*100)</f>
        <v>64.330450077599579</v>
      </c>
      <c r="N134" s="10">
        <f t="shared" ref="N134:N197" si="15">D134-H134</f>
        <v>2199.3248700000004</v>
      </c>
      <c r="O134" s="10">
        <f t="shared" ref="O134:O197" si="16">E134-H134</f>
        <v>90.824870000000004</v>
      </c>
      <c r="P134" s="10">
        <f t="shared" ref="P134:P197" si="17">IF(E134=0,0,(H134/E134)*100)</f>
        <v>53.013517847904815</v>
      </c>
    </row>
    <row r="135" spans="1:16">
      <c r="A135" s="8" t="s">
        <v>86</v>
      </c>
      <c r="B135" s="9" t="s">
        <v>87</v>
      </c>
      <c r="C135" s="10">
        <v>108.8</v>
      </c>
      <c r="D135" s="10">
        <v>108.8</v>
      </c>
      <c r="E135" s="10">
        <v>9.1</v>
      </c>
      <c r="F135" s="10">
        <v>4.3448700000000002</v>
      </c>
      <c r="G135" s="10">
        <v>0</v>
      </c>
      <c r="H135" s="10">
        <v>4.3448700000000002</v>
      </c>
      <c r="I135" s="10">
        <v>0</v>
      </c>
      <c r="J135" s="10">
        <v>0</v>
      </c>
      <c r="K135" s="10">
        <f t="shared" si="12"/>
        <v>4.7551299999999994</v>
      </c>
      <c r="L135" s="10">
        <f t="shared" si="13"/>
        <v>104.45513</v>
      </c>
      <c r="M135" s="10">
        <f t="shared" si="14"/>
        <v>47.745824175824183</v>
      </c>
      <c r="N135" s="10">
        <f t="shared" si="15"/>
        <v>104.45513</v>
      </c>
      <c r="O135" s="10">
        <f t="shared" si="16"/>
        <v>4.7551299999999994</v>
      </c>
      <c r="P135" s="10">
        <f t="shared" si="17"/>
        <v>47.745824175824183</v>
      </c>
    </row>
    <row r="136" spans="1:16">
      <c r="A136" s="8" t="s">
        <v>96</v>
      </c>
      <c r="B136" s="9" t="s">
        <v>97</v>
      </c>
      <c r="C136" s="10">
        <v>13093.300000000001</v>
      </c>
      <c r="D136" s="10">
        <v>13093.300000000001</v>
      </c>
      <c r="E136" s="10">
        <v>1150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1150</v>
      </c>
      <c r="L136" s="10">
        <f t="shared" si="13"/>
        <v>13093.300000000001</v>
      </c>
      <c r="M136" s="10">
        <f t="shared" si="14"/>
        <v>0</v>
      </c>
      <c r="N136" s="10">
        <f t="shared" si="15"/>
        <v>13093.300000000001</v>
      </c>
      <c r="O136" s="10">
        <f t="shared" si="16"/>
        <v>1150</v>
      </c>
      <c r="P136" s="10">
        <f t="shared" si="17"/>
        <v>0</v>
      </c>
    </row>
    <row r="137" spans="1:16">
      <c r="A137" s="8" t="s">
        <v>90</v>
      </c>
      <c r="B137" s="9" t="s">
        <v>91</v>
      </c>
      <c r="C137" s="10">
        <v>1006.4</v>
      </c>
      <c r="D137" s="10">
        <v>1006.4</v>
      </c>
      <c r="E137" s="10">
        <v>0</v>
      </c>
      <c r="F137" s="10">
        <v>33.084000000000003</v>
      </c>
      <c r="G137" s="10">
        <v>0</v>
      </c>
      <c r="H137" s="10">
        <v>0</v>
      </c>
      <c r="I137" s="10">
        <v>33.084000000000003</v>
      </c>
      <c r="J137" s="10">
        <v>33.084000000000003</v>
      </c>
      <c r="K137" s="10">
        <f t="shared" si="12"/>
        <v>-33.084000000000003</v>
      </c>
      <c r="L137" s="10">
        <f t="shared" si="13"/>
        <v>973.31600000000003</v>
      </c>
      <c r="M137" s="10">
        <f t="shared" si="14"/>
        <v>0</v>
      </c>
      <c r="N137" s="10">
        <f t="shared" si="15"/>
        <v>1006.4</v>
      </c>
      <c r="O137" s="10">
        <f t="shared" si="16"/>
        <v>0</v>
      </c>
      <c r="P137" s="10">
        <f t="shared" si="17"/>
        <v>0</v>
      </c>
    </row>
    <row r="138" spans="1:16">
      <c r="A138" s="5" t="s">
        <v>98</v>
      </c>
      <c r="B138" s="6" t="s">
        <v>99</v>
      </c>
      <c r="C138" s="7">
        <v>8169.6</v>
      </c>
      <c r="D138" s="7">
        <v>8171.5000000000009</v>
      </c>
      <c r="E138" s="7">
        <v>517.37000000000012</v>
      </c>
      <c r="F138" s="7">
        <v>0.78203999999999996</v>
      </c>
      <c r="G138" s="7">
        <v>0</v>
      </c>
      <c r="H138" s="7">
        <v>0.78203999999999996</v>
      </c>
      <c r="I138" s="7">
        <v>0</v>
      </c>
      <c r="J138" s="7">
        <v>43.055</v>
      </c>
      <c r="K138" s="7">
        <f t="shared" si="12"/>
        <v>516.58796000000007</v>
      </c>
      <c r="L138" s="7">
        <f t="shared" si="13"/>
        <v>8170.7179600000009</v>
      </c>
      <c r="M138" s="7">
        <f t="shared" si="14"/>
        <v>0.15115681233933156</v>
      </c>
      <c r="N138" s="7">
        <f t="shared" si="15"/>
        <v>8170.7179600000009</v>
      </c>
      <c r="O138" s="7">
        <f t="shared" si="16"/>
        <v>516.58796000000007</v>
      </c>
      <c r="P138" s="7">
        <f t="shared" si="17"/>
        <v>0.15115681233933156</v>
      </c>
    </row>
    <row r="139" spans="1:16">
      <c r="A139" s="8" t="s">
        <v>23</v>
      </c>
      <c r="B139" s="9" t="s">
        <v>24</v>
      </c>
      <c r="C139" s="10">
        <v>5254.3</v>
      </c>
      <c r="D139" s="10">
        <v>5255.85</v>
      </c>
      <c r="E139" s="10">
        <v>328.8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328.8</v>
      </c>
      <c r="L139" s="10">
        <f t="shared" si="13"/>
        <v>5255.85</v>
      </c>
      <c r="M139" s="10">
        <f t="shared" si="14"/>
        <v>0</v>
      </c>
      <c r="N139" s="10">
        <f t="shared" si="15"/>
        <v>5255.85</v>
      </c>
      <c r="O139" s="10">
        <f t="shared" si="16"/>
        <v>328.8</v>
      </c>
      <c r="P139" s="10">
        <f t="shared" si="17"/>
        <v>0</v>
      </c>
    </row>
    <row r="140" spans="1:16">
      <c r="A140" s="8" t="s">
        <v>25</v>
      </c>
      <c r="B140" s="9" t="s">
        <v>26</v>
      </c>
      <c r="C140" s="10">
        <v>1156</v>
      </c>
      <c r="D140" s="10">
        <v>1156.3500000000001</v>
      </c>
      <c r="E140" s="10">
        <v>72.400000000000006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72.400000000000006</v>
      </c>
      <c r="L140" s="10">
        <f t="shared" si="13"/>
        <v>1156.3500000000001</v>
      </c>
      <c r="M140" s="10">
        <f t="shared" si="14"/>
        <v>0</v>
      </c>
      <c r="N140" s="10">
        <f t="shared" si="15"/>
        <v>1156.3500000000001</v>
      </c>
      <c r="O140" s="10">
        <f t="shared" si="16"/>
        <v>72.400000000000006</v>
      </c>
      <c r="P140" s="10">
        <f t="shared" si="17"/>
        <v>0</v>
      </c>
    </row>
    <row r="141" spans="1:16">
      <c r="A141" s="8" t="s">
        <v>27</v>
      </c>
      <c r="B141" s="9" t="s">
        <v>28</v>
      </c>
      <c r="C141" s="10">
        <v>317.7</v>
      </c>
      <c r="D141" s="10">
        <v>399.80700000000002</v>
      </c>
      <c r="E141" s="10">
        <v>24.187999999999999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24.187999999999999</v>
      </c>
      <c r="L141" s="10">
        <f t="shared" si="13"/>
        <v>399.80700000000002</v>
      </c>
      <c r="M141" s="10">
        <f t="shared" si="14"/>
        <v>0</v>
      </c>
      <c r="N141" s="10">
        <f t="shared" si="15"/>
        <v>399.80700000000002</v>
      </c>
      <c r="O141" s="10">
        <f t="shared" si="16"/>
        <v>24.187999999999999</v>
      </c>
      <c r="P141" s="10">
        <f t="shared" si="17"/>
        <v>0</v>
      </c>
    </row>
    <row r="142" spans="1:16">
      <c r="A142" s="8" t="s">
        <v>29</v>
      </c>
      <c r="B142" s="9" t="s">
        <v>30</v>
      </c>
      <c r="C142" s="10">
        <v>821</v>
      </c>
      <c r="D142" s="10">
        <v>738.89300000000003</v>
      </c>
      <c r="E142" s="10">
        <v>82.100000000000009</v>
      </c>
      <c r="F142" s="10">
        <v>0</v>
      </c>
      <c r="G142" s="10">
        <v>0</v>
      </c>
      <c r="H142" s="10">
        <v>0</v>
      </c>
      <c r="I142" s="10">
        <v>0</v>
      </c>
      <c r="J142" s="10">
        <v>43.055</v>
      </c>
      <c r="K142" s="10">
        <f t="shared" si="12"/>
        <v>82.100000000000009</v>
      </c>
      <c r="L142" s="10">
        <f t="shared" si="13"/>
        <v>738.89300000000003</v>
      </c>
      <c r="M142" s="10">
        <f t="shared" si="14"/>
        <v>0</v>
      </c>
      <c r="N142" s="10">
        <f t="shared" si="15"/>
        <v>738.89300000000003</v>
      </c>
      <c r="O142" s="10">
        <f t="shared" si="16"/>
        <v>82.100000000000009</v>
      </c>
      <c r="P142" s="10">
        <f t="shared" si="17"/>
        <v>0</v>
      </c>
    </row>
    <row r="143" spans="1:16">
      <c r="A143" s="8" t="s">
        <v>31</v>
      </c>
      <c r="B143" s="9" t="s">
        <v>32</v>
      </c>
      <c r="C143" s="10">
        <v>76.8</v>
      </c>
      <c r="D143" s="10">
        <v>76.8</v>
      </c>
      <c r="E143" s="10">
        <v>6.9820000000000002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6.9820000000000002</v>
      </c>
      <c r="L143" s="10">
        <f t="shared" si="13"/>
        <v>76.8</v>
      </c>
      <c r="M143" s="10">
        <f t="shared" si="14"/>
        <v>0</v>
      </c>
      <c r="N143" s="10">
        <f t="shared" si="15"/>
        <v>76.8</v>
      </c>
      <c r="O143" s="10">
        <f t="shared" si="16"/>
        <v>6.9820000000000002</v>
      </c>
      <c r="P143" s="10">
        <f t="shared" si="17"/>
        <v>0</v>
      </c>
    </row>
    <row r="144" spans="1:16">
      <c r="A144" s="8" t="s">
        <v>33</v>
      </c>
      <c r="B144" s="9" t="s">
        <v>34</v>
      </c>
      <c r="C144" s="10">
        <v>21.6</v>
      </c>
      <c r="D144" s="10">
        <v>21.6</v>
      </c>
      <c r="E144" s="10">
        <v>1.7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1.7</v>
      </c>
      <c r="L144" s="10">
        <f t="shared" si="13"/>
        <v>21.6</v>
      </c>
      <c r="M144" s="10">
        <f t="shared" si="14"/>
        <v>0</v>
      </c>
      <c r="N144" s="10">
        <f t="shared" si="15"/>
        <v>21.6</v>
      </c>
      <c r="O144" s="10">
        <f t="shared" si="16"/>
        <v>1.7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3.6</v>
      </c>
      <c r="D145" s="10">
        <v>3.6</v>
      </c>
      <c r="E145" s="10">
        <v>0.2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0.2</v>
      </c>
      <c r="L145" s="10">
        <f t="shared" si="13"/>
        <v>3.6</v>
      </c>
      <c r="M145" s="10">
        <f t="shared" si="14"/>
        <v>0</v>
      </c>
      <c r="N145" s="10">
        <f t="shared" si="15"/>
        <v>3.6</v>
      </c>
      <c r="O145" s="10">
        <f t="shared" si="16"/>
        <v>0.2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15.4</v>
      </c>
      <c r="D146" s="10">
        <v>15.4</v>
      </c>
      <c r="E146" s="10">
        <v>1</v>
      </c>
      <c r="F146" s="10">
        <v>0.78203999999999996</v>
      </c>
      <c r="G146" s="10">
        <v>0</v>
      </c>
      <c r="H146" s="10">
        <v>0.78203999999999996</v>
      </c>
      <c r="I146" s="10">
        <v>0</v>
      </c>
      <c r="J146" s="10">
        <v>0</v>
      </c>
      <c r="K146" s="10">
        <f t="shared" si="12"/>
        <v>0.21796000000000004</v>
      </c>
      <c r="L146" s="10">
        <f t="shared" si="13"/>
        <v>14.61796</v>
      </c>
      <c r="M146" s="10">
        <f t="shared" si="14"/>
        <v>78.203999999999994</v>
      </c>
      <c r="N146" s="10">
        <f t="shared" si="15"/>
        <v>14.61796</v>
      </c>
      <c r="O146" s="10">
        <f t="shared" si="16"/>
        <v>0.21796000000000004</v>
      </c>
      <c r="P146" s="10">
        <f t="shared" si="17"/>
        <v>78.203999999999994</v>
      </c>
    </row>
    <row r="147" spans="1:16">
      <c r="A147" s="8" t="s">
        <v>90</v>
      </c>
      <c r="B147" s="9" t="s">
        <v>91</v>
      </c>
      <c r="C147" s="10">
        <v>503.2</v>
      </c>
      <c r="D147" s="10">
        <v>503.2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503.2</v>
      </c>
      <c r="M147" s="10">
        <f t="shared" si="14"/>
        <v>0</v>
      </c>
      <c r="N147" s="10">
        <f t="shared" si="15"/>
        <v>503.2</v>
      </c>
      <c r="O147" s="10">
        <f t="shared" si="16"/>
        <v>0</v>
      </c>
      <c r="P147" s="10">
        <f t="shared" si="17"/>
        <v>0</v>
      </c>
    </row>
    <row r="148" spans="1:16">
      <c r="A148" s="5" t="s">
        <v>100</v>
      </c>
      <c r="B148" s="6" t="s">
        <v>101</v>
      </c>
      <c r="C148" s="7">
        <v>11945.799999999997</v>
      </c>
      <c r="D148" s="7">
        <v>12098.099999999999</v>
      </c>
      <c r="E148" s="7">
        <v>953.90000000000009</v>
      </c>
      <c r="F148" s="7">
        <v>10.922969999999999</v>
      </c>
      <c r="G148" s="7">
        <v>0</v>
      </c>
      <c r="H148" s="7">
        <v>10.922969999999999</v>
      </c>
      <c r="I148" s="7">
        <v>0</v>
      </c>
      <c r="J148" s="7">
        <v>0</v>
      </c>
      <c r="K148" s="7">
        <f t="shared" si="12"/>
        <v>942.97703000000013</v>
      </c>
      <c r="L148" s="7">
        <f t="shared" si="13"/>
        <v>12087.177029999999</v>
      </c>
      <c r="M148" s="7">
        <f t="shared" si="14"/>
        <v>1.1450854387252332</v>
      </c>
      <c r="N148" s="7">
        <f t="shared" si="15"/>
        <v>12087.177029999999</v>
      </c>
      <c r="O148" s="7">
        <f t="shared" si="16"/>
        <v>942.97703000000013</v>
      </c>
      <c r="P148" s="7">
        <f t="shared" si="17"/>
        <v>1.1450854387252332</v>
      </c>
    </row>
    <row r="149" spans="1:16">
      <c r="A149" s="8" t="s">
        <v>23</v>
      </c>
      <c r="B149" s="9" t="s">
        <v>24</v>
      </c>
      <c r="C149" s="10">
        <v>9241.8000000000011</v>
      </c>
      <c r="D149" s="10">
        <v>9364.8000000000011</v>
      </c>
      <c r="E149" s="10">
        <v>745.5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745.5</v>
      </c>
      <c r="L149" s="10">
        <f t="shared" si="13"/>
        <v>9364.8000000000011</v>
      </c>
      <c r="M149" s="10">
        <f t="shared" si="14"/>
        <v>0</v>
      </c>
      <c r="N149" s="10">
        <f t="shared" si="15"/>
        <v>9364.8000000000011</v>
      </c>
      <c r="O149" s="10">
        <f t="shared" si="16"/>
        <v>745.5</v>
      </c>
      <c r="P149" s="10">
        <f t="shared" si="17"/>
        <v>0</v>
      </c>
    </row>
    <row r="150" spans="1:16">
      <c r="A150" s="8" t="s">
        <v>25</v>
      </c>
      <c r="B150" s="9" t="s">
        <v>26</v>
      </c>
      <c r="C150" s="10">
        <v>2033.4</v>
      </c>
      <c r="D150" s="10">
        <v>2060.5</v>
      </c>
      <c r="E150" s="10">
        <v>164.1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164.1</v>
      </c>
      <c r="L150" s="10">
        <f t="shared" si="13"/>
        <v>2060.5</v>
      </c>
      <c r="M150" s="10">
        <f t="shared" si="14"/>
        <v>0</v>
      </c>
      <c r="N150" s="10">
        <f t="shared" si="15"/>
        <v>2060.5</v>
      </c>
      <c r="O150" s="10">
        <f t="shared" si="16"/>
        <v>164.1</v>
      </c>
      <c r="P150" s="10">
        <f t="shared" si="17"/>
        <v>0</v>
      </c>
    </row>
    <row r="151" spans="1:16">
      <c r="A151" s="8" t="s">
        <v>27</v>
      </c>
      <c r="B151" s="9" t="s">
        <v>28</v>
      </c>
      <c r="C151" s="10">
        <v>156.30000000000001</v>
      </c>
      <c r="D151" s="10">
        <v>156.30000000000001</v>
      </c>
      <c r="E151" s="10">
        <v>7.2</v>
      </c>
      <c r="F151" s="10">
        <v>1.7949999999999999</v>
      </c>
      <c r="G151" s="10">
        <v>0</v>
      </c>
      <c r="H151" s="10">
        <v>1.7949999999999999</v>
      </c>
      <c r="I151" s="10">
        <v>0</v>
      </c>
      <c r="J151" s="10">
        <v>0</v>
      </c>
      <c r="K151" s="10">
        <f t="shared" si="12"/>
        <v>5.4050000000000002</v>
      </c>
      <c r="L151" s="10">
        <f t="shared" si="13"/>
        <v>154.50500000000002</v>
      </c>
      <c r="M151" s="10">
        <f t="shared" si="14"/>
        <v>24.930555555555554</v>
      </c>
      <c r="N151" s="10">
        <f t="shared" si="15"/>
        <v>154.50500000000002</v>
      </c>
      <c r="O151" s="10">
        <f t="shared" si="16"/>
        <v>5.4050000000000002</v>
      </c>
      <c r="P151" s="10">
        <f t="shared" si="17"/>
        <v>24.930555555555554</v>
      </c>
    </row>
    <row r="152" spans="1:16">
      <c r="A152" s="8" t="s">
        <v>29</v>
      </c>
      <c r="B152" s="9" t="s">
        <v>30</v>
      </c>
      <c r="C152" s="10">
        <v>241.5</v>
      </c>
      <c r="D152" s="10">
        <v>241.5</v>
      </c>
      <c r="E152" s="10">
        <v>12.4</v>
      </c>
      <c r="F152" s="10">
        <v>3.875</v>
      </c>
      <c r="G152" s="10">
        <v>0</v>
      </c>
      <c r="H152" s="10">
        <v>3.875</v>
      </c>
      <c r="I152" s="10">
        <v>0</v>
      </c>
      <c r="J152" s="10">
        <v>0</v>
      </c>
      <c r="K152" s="10">
        <f t="shared" si="12"/>
        <v>8.5250000000000004</v>
      </c>
      <c r="L152" s="10">
        <f t="shared" si="13"/>
        <v>237.625</v>
      </c>
      <c r="M152" s="10">
        <f t="shared" si="14"/>
        <v>31.25</v>
      </c>
      <c r="N152" s="10">
        <f t="shared" si="15"/>
        <v>237.625</v>
      </c>
      <c r="O152" s="10">
        <f t="shared" si="16"/>
        <v>8.5250000000000004</v>
      </c>
      <c r="P152" s="10">
        <f t="shared" si="17"/>
        <v>31.25</v>
      </c>
    </row>
    <row r="153" spans="1:16">
      <c r="A153" s="8" t="s">
        <v>33</v>
      </c>
      <c r="B153" s="9" t="s">
        <v>34</v>
      </c>
      <c r="C153" s="10">
        <v>154.30000000000001</v>
      </c>
      <c r="D153" s="10">
        <v>154.30000000000001</v>
      </c>
      <c r="E153" s="10">
        <v>17.900000000000002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17.900000000000002</v>
      </c>
      <c r="L153" s="10">
        <f t="shared" si="13"/>
        <v>154.30000000000001</v>
      </c>
      <c r="M153" s="10">
        <f t="shared" si="14"/>
        <v>0</v>
      </c>
      <c r="N153" s="10">
        <f t="shared" si="15"/>
        <v>154.30000000000001</v>
      </c>
      <c r="O153" s="10">
        <f t="shared" si="16"/>
        <v>17.900000000000002</v>
      </c>
      <c r="P153" s="10">
        <f t="shared" si="17"/>
        <v>0</v>
      </c>
    </row>
    <row r="154" spans="1:16">
      <c r="A154" s="8" t="s">
        <v>35</v>
      </c>
      <c r="B154" s="9" t="s">
        <v>36</v>
      </c>
      <c r="C154" s="10">
        <v>12.3</v>
      </c>
      <c r="D154" s="10">
        <v>14.5</v>
      </c>
      <c r="E154" s="10">
        <v>0.70000000000000007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0.70000000000000007</v>
      </c>
      <c r="L154" s="10">
        <f t="shared" si="13"/>
        <v>14.5</v>
      </c>
      <c r="M154" s="10">
        <f t="shared" si="14"/>
        <v>0</v>
      </c>
      <c r="N154" s="10">
        <f t="shared" si="15"/>
        <v>14.5</v>
      </c>
      <c r="O154" s="10">
        <f t="shared" si="16"/>
        <v>0.70000000000000007</v>
      </c>
      <c r="P154" s="10">
        <f t="shared" si="17"/>
        <v>0</v>
      </c>
    </row>
    <row r="155" spans="1:16">
      <c r="A155" s="8" t="s">
        <v>37</v>
      </c>
      <c r="B155" s="9" t="s">
        <v>38</v>
      </c>
      <c r="C155" s="10">
        <v>97</v>
      </c>
      <c r="D155" s="10">
        <v>97</v>
      </c>
      <c r="E155" s="10">
        <v>5.9</v>
      </c>
      <c r="F155" s="10">
        <v>5.2529700000000004</v>
      </c>
      <c r="G155" s="10">
        <v>0</v>
      </c>
      <c r="H155" s="10">
        <v>5.2529700000000004</v>
      </c>
      <c r="I155" s="10">
        <v>0</v>
      </c>
      <c r="J155" s="10">
        <v>0</v>
      </c>
      <c r="K155" s="10">
        <f t="shared" si="12"/>
        <v>0.64702999999999999</v>
      </c>
      <c r="L155" s="10">
        <f t="shared" si="13"/>
        <v>91.747029999999995</v>
      </c>
      <c r="M155" s="10">
        <f t="shared" si="14"/>
        <v>89.033389830508483</v>
      </c>
      <c r="N155" s="10">
        <f t="shared" si="15"/>
        <v>91.747029999999995</v>
      </c>
      <c r="O155" s="10">
        <f t="shared" si="16"/>
        <v>0.64702999999999999</v>
      </c>
      <c r="P155" s="10">
        <f t="shared" si="17"/>
        <v>89.033389830508483</v>
      </c>
    </row>
    <row r="156" spans="1:16">
      <c r="A156" s="8" t="s">
        <v>86</v>
      </c>
      <c r="B156" s="9" t="s">
        <v>87</v>
      </c>
      <c r="C156" s="10">
        <v>2.9</v>
      </c>
      <c r="D156" s="10">
        <v>2.9</v>
      </c>
      <c r="E156" s="10">
        <v>0.2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0.2</v>
      </c>
      <c r="L156" s="10">
        <f t="shared" si="13"/>
        <v>2.9</v>
      </c>
      <c r="M156" s="10">
        <f t="shared" si="14"/>
        <v>0</v>
      </c>
      <c r="N156" s="10">
        <f t="shared" si="15"/>
        <v>2.9</v>
      </c>
      <c r="O156" s="10">
        <f t="shared" si="16"/>
        <v>0.2</v>
      </c>
      <c r="P156" s="10">
        <f t="shared" si="17"/>
        <v>0</v>
      </c>
    </row>
    <row r="157" spans="1:16" ht="25.5">
      <c r="A157" s="8" t="s">
        <v>41</v>
      </c>
      <c r="B157" s="9" t="s">
        <v>42</v>
      </c>
      <c r="C157" s="10">
        <v>6.3</v>
      </c>
      <c r="D157" s="10">
        <v>6.3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6.3</v>
      </c>
      <c r="M157" s="10">
        <f t="shared" si="14"/>
        <v>0</v>
      </c>
      <c r="N157" s="10">
        <f t="shared" si="15"/>
        <v>6.3</v>
      </c>
      <c r="O157" s="10">
        <f t="shared" si="16"/>
        <v>0</v>
      </c>
      <c r="P157" s="10">
        <f t="shared" si="17"/>
        <v>0</v>
      </c>
    </row>
    <row r="158" spans="1:16">
      <c r="A158" s="5" t="s">
        <v>102</v>
      </c>
      <c r="B158" s="6" t="s">
        <v>103</v>
      </c>
      <c r="C158" s="7">
        <v>72.400000000000006</v>
      </c>
      <c r="D158" s="7">
        <v>72.400000000000006</v>
      </c>
      <c r="E158" s="7">
        <v>5.43</v>
      </c>
      <c r="F158" s="7">
        <v>5.43</v>
      </c>
      <c r="G158" s="7">
        <v>0</v>
      </c>
      <c r="H158" s="7">
        <v>5.43</v>
      </c>
      <c r="I158" s="7">
        <v>0</v>
      </c>
      <c r="J158" s="7">
        <v>0</v>
      </c>
      <c r="K158" s="7">
        <f t="shared" si="12"/>
        <v>0</v>
      </c>
      <c r="L158" s="7">
        <f t="shared" si="13"/>
        <v>66.97</v>
      </c>
      <c r="M158" s="7">
        <f t="shared" si="14"/>
        <v>100</v>
      </c>
      <c r="N158" s="7">
        <f t="shared" si="15"/>
        <v>66.97</v>
      </c>
      <c r="O158" s="7">
        <f t="shared" si="16"/>
        <v>0</v>
      </c>
      <c r="P158" s="7">
        <f t="shared" si="17"/>
        <v>100</v>
      </c>
    </row>
    <row r="159" spans="1:16">
      <c r="A159" s="8" t="s">
        <v>90</v>
      </c>
      <c r="B159" s="9" t="s">
        <v>91</v>
      </c>
      <c r="C159" s="10">
        <v>72.400000000000006</v>
      </c>
      <c r="D159" s="10">
        <v>72.400000000000006</v>
      </c>
      <c r="E159" s="10">
        <v>5.43</v>
      </c>
      <c r="F159" s="10">
        <v>5.43</v>
      </c>
      <c r="G159" s="10">
        <v>0</v>
      </c>
      <c r="H159" s="10">
        <v>5.43</v>
      </c>
      <c r="I159" s="10">
        <v>0</v>
      </c>
      <c r="J159" s="10">
        <v>0</v>
      </c>
      <c r="K159" s="10">
        <f t="shared" si="12"/>
        <v>0</v>
      </c>
      <c r="L159" s="10">
        <f t="shared" si="13"/>
        <v>66.97</v>
      </c>
      <c r="M159" s="10">
        <f t="shared" si="14"/>
        <v>100</v>
      </c>
      <c r="N159" s="10">
        <f t="shared" si="15"/>
        <v>66.97</v>
      </c>
      <c r="O159" s="10">
        <f t="shared" si="16"/>
        <v>0</v>
      </c>
      <c r="P159" s="10">
        <f t="shared" si="17"/>
        <v>100</v>
      </c>
    </row>
    <row r="160" spans="1:16">
      <c r="A160" s="5" t="s">
        <v>104</v>
      </c>
      <c r="B160" s="6" t="s">
        <v>105</v>
      </c>
      <c r="C160" s="7">
        <v>6848.6</v>
      </c>
      <c r="D160" s="7">
        <v>7450.15</v>
      </c>
      <c r="E160" s="7">
        <v>458.19600000000003</v>
      </c>
      <c r="F160" s="7">
        <v>68.626999999999995</v>
      </c>
      <c r="G160" s="7">
        <v>0</v>
      </c>
      <c r="H160" s="7">
        <v>68.626999999999995</v>
      </c>
      <c r="I160" s="7">
        <v>0</v>
      </c>
      <c r="J160" s="7">
        <v>243.33370000000002</v>
      </c>
      <c r="K160" s="7">
        <f t="shared" si="12"/>
        <v>389.56900000000002</v>
      </c>
      <c r="L160" s="7">
        <f t="shared" si="13"/>
        <v>7381.5229999999992</v>
      </c>
      <c r="M160" s="7">
        <f t="shared" si="14"/>
        <v>14.977651485390531</v>
      </c>
      <c r="N160" s="7">
        <f t="shared" si="15"/>
        <v>7381.5229999999992</v>
      </c>
      <c r="O160" s="7">
        <f t="shared" si="16"/>
        <v>389.56900000000002</v>
      </c>
      <c r="P160" s="7">
        <f t="shared" si="17"/>
        <v>14.977651485390531</v>
      </c>
    </row>
    <row r="161" spans="1:16">
      <c r="A161" s="8" t="s">
        <v>23</v>
      </c>
      <c r="B161" s="9" t="s">
        <v>24</v>
      </c>
      <c r="C161" s="10">
        <v>3790.2000000000003</v>
      </c>
      <c r="D161" s="10">
        <v>4332.8500000000004</v>
      </c>
      <c r="E161" s="10">
        <v>323.01100000000002</v>
      </c>
      <c r="F161" s="10">
        <v>56.146999999999998</v>
      </c>
      <c r="G161" s="10">
        <v>0</v>
      </c>
      <c r="H161" s="10">
        <v>56.146999999999998</v>
      </c>
      <c r="I161" s="10">
        <v>0</v>
      </c>
      <c r="J161" s="10">
        <v>116.702</v>
      </c>
      <c r="K161" s="10">
        <f t="shared" si="12"/>
        <v>266.86400000000003</v>
      </c>
      <c r="L161" s="10">
        <f t="shared" si="13"/>
        <v>4276.7030000000004</v>
      </c>
      <c r="M161" s="10">
        <f t="shared" si="14"/>
        <v>17.382380166619711</v>
      </c>
      <c r="N161" s="10">
        <f t="shared" si="15"/>
        <v>4276.7030000000004</v>
      </c>
      <c r="O161" s="10">
        <f t="shared" si="16"/>
        <v>266.86400000000003</v>
      </c>
      <c r="P161" s="10">
        <f t="shared" si="17"/>
        <v>17.382380166619711</v>
      </c>
    </row>
    <row r="162" spans="1:16">
      <c r="A162" s="8" t="s">
        <v>25</v>
      </c>
      <c r="B162" s="9" t="s">
        <v>26</v>
      </c>
      <c r="C162" s="10">
        <v>834</v>
      </c>
      <c r="D162" s="10">
        <v>953.4</v>
      </c>
      <c r="E162" s="10">
        <v>71.061000000000007</v>
      </c>
      <c r="F162" s="10">
        <v>12.48</v>
      </c>
      <c r="G162" s="10">
        <v>0</v>
      </c>
      <c r="H162" s="10">
        <v>12.48</v>
      </c>
      <c r="I162" s="10">
        <v>0</v>
      </c>
      <c r="J162" s="10">
        <v>25.347999999999999</v>
      </c>
      <c r="K162" s="10">
        <f t="shared" si="12"/>
        <v>58.581000000000003</v>
      </c>
      <c r="L162" s="10">
        <f t="shared" si="13"/>
        <v>940.92</v>
      </c>
      <c r="M162" s="10">
        <f t="shared" si="14"/>
        <v>17.562375986828215</v>
      </c>
      <c r="N162" s="10">
        <f t="shared" si="15"/>
        <v>940.92</v>
      </c>
      <c r="O162" s="10">
        <f t="shared" si="16"/>
        <v>58.581000000000003</v>
      </c>
      <c r="P162" s="10">
        <f t="shared" si="17"/>
        <v>17.562375986828215</v>
      </c>
    </row>
    <row r="163" spans="1:16">
      <c r="A163" s="8" t="s">
        <v>27</v>
      </c>
      <c r="B163" s="9" t="s">
        <v>28</v>
      </c>
      <c r="C163" s="10">
        <v>1238.9000000000001</v>
      </c>
      <c r="D163" s="10">
        <v>1178.4000000000001</v>
      </c>
      <c r="E163" s="10">
        <v>37.300000000000004</v>
      </c>
      <c r="F163" s="10">
        <v>0</v>
      </c>
      <c r="G163" s="10">
        <v>0</v>
      </c>
      <c r="H163" s="10">
        <v>0</v>
      </c>
      <c r="I163" s="10">
        <v>0</v>
      </c>
      <c r="J163" s="10">
        <v>101.2837</v>
      </c>
      <c r="K163" s="10">
        <f t="shared" si="12"/>
        <v>37.300000000000004</v>
      </c>
      <c r="L163" s="10">
        <f t="shared" si="13"/>
        <v>1178.4000000000001</v>
      </c>
      <c r="M163" s="10">
        <f t="shared" si="14"/>
        <v>0</v>
      </c>
      <c r="N163" s="10">
        <f t="shared" si="15"/>
        <v>1178.4000000000001</v>
      </c>
      <c r="O163" s="10">
        <f t="shared" si="16"/>
        <v>37.300000000000004</v>
      </c>
      <c r="P163" s="10">
        <f t="shared" si="17"/>
        <v>0</v>
      </c>
    </row>
    <row r="164" spans="1:16">
      <c r="A164" s="8" t="s">
        <v>29</v>
      </c>
      <c r="B164" s="9" t="s">
        <v>30</v>
      </c>
      <c r="C164" s="10">
        <v>777.6</v>
      </c>
      <c r="D164" s="10">
        <v>766.88</v>
      </c>
      <c r="E164" s="10">
        <v>12.76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12.76</v>
      </c>
      <c r="L164" s="10">
        <f t="shared" si="13"/>
        <v>766.88</v>
      </c>
      <c r="M164" s="10">
        <f t="shared" si="14"/>
        <v>0</v>
      </c>
      <c r="N164" s="10">
        <f t="shared" si="15"/>
        <v>766.88</v>
      </c>
      <c r="O164" s="10">
        <f t="shared" si="16"/>
        <v>12.76</v>
      </c>
      <c r="P164" s="10">
        <f t="shared" si="17"/>
        <v>0</v>
      </c>
    </row>
    <row r="165" spans="1:16">
      <c r="A165" s="8" t="s">
        <v>31</v>
      </c>
      <c r="B165" s="9" t="s">
        <v>32</v>
      </c>
      <c r="C165" s="10">
        <v>10</v>
      </c>
      <c r="D165" s="10">
        <v>10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10</v>
      </c>
      <c r="M165" s="10">
        <f t="shared" si="14"/>
        <v>0</v>
      </c>
      <c r="N165" s="10">
        <f t="shared" si="15"/>
        <v>10</v>
      </c>
      <c r="O165" s="10">
        <f t="shared" si="16"/>
        <v>0</v>
      </c>
      <c r="P165" s="10">
        <f t="shared" si="17"/>
        <v>0</v>
      </c>
    </row>
    <row r="166" spans="1:16">
      <c r="A166" s="8" t="s">
        <v>33</v>
      </c>
      <c r="B166" s="9" t="s">
        <v>34</v>
      </c>
      <c r="C166" s="10">
        <v>159.30000000000001</v>
      </c>
      <c r="D166" s="10">
        <v>159.30000000000001</v>
      </c>
      <c r="E166" s="10">
        <v>11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11</v>
      </c>
      <c r="L166" s="10">
        <f t="shared" si="13"/>
        <v>159.30000000000001</v>
      </c>
      <c r="M166" s="10">
        <f t="shared" si="14"/>
        <v>0</v>
      </c>
      <c r="N166" s="10">
        <f t="shared" si="15"/>
        <v>159.30000000000001</v>
      </c>
      <c r="O166" s="10">
        <f t="shared" si="16"/>
        <v>11</v>
      </c>
      <c r="P166" s="10">
        <f t="shared" si="17"/>
        <v>0</v>
      </c>
    </row>
    <row r="167" spans="1:16">
      <c r="A167" s="8" t="s">
        <v>35</v>
      </c>
      <c r="B167" s="9" t="s">
        <v>36</v>
      </c>
      <c r="C167" s="10">
        <v>3.9</v>
      </c>
      <c r="D167" s="10">
        <v>3.9</v>
      </c>
      <c r="E167" s="10">
        <v>0.28800000000000003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0.28800000000000003</v>
      </c>
      <c r="L167" s="10">
        <f t="shared" si="13"/>
        <v>3.9</v>
      </c>
      <c r="M167" s="10">
        <f t="shared" si="14"/>
        <v>0</v>
      </c>
      <c r="N167" s="10">
        <f t="shared" si="15"/>
        <v>3.9</v>
      </c>
      <c r="O167" s="10">
        <f t="shared" si="16"/>
        <v>0.28800000000000003</v>
      </c>
      <c r="P167" s="10">
        <f t="shared" si="17"/>
        <v>0</v>
      </c>
    </row>
    <row r="168" spans="1:16">
      <c r="A168" s="8" t="s">
        <v>37</v>
      </c>
      <c r="B168" s="9" t="s">
        <v>38</v>
      </c>
      <c r="C168" s="10">
        <v>28.5</v>
      </c>
      <c r="D168" s="10">
        <v>28.5</v>
      </c>
      <c r="E168" s="10">
        <v>2.266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2.266</v>
      </c>
      <c r="L168" s="10">
        <f t="shared" si="13"/>
        <v>28.5</v>
      </c>
      <c r="M168" s="10">
        <f t="shared" si="14"/>
        <v>0</v>
      </c>
      <c r="N168" s="10">
        <f t="shared" si="15"/>
        <v>28.5</v>
      </c>
      <c r="O168" s="10">
        <f t="shared" si="16"/>
        <v>2.266</v>
      </c>
      <c r="P168" s="10">
        <f t="shared" si="17"/>
        <v>0</v>
      </c>
    </row>
    <row r="169" spans="1:16">
      <c r="A169" s="8" t="s">
        <v>86</v>
      </c>
      <c r="B169" s="9" t="s">
        <v>87</v>
      </c>
      <c r="C169" s="10">
        <v>6.2</v>
      </c>
      <c r="D169" s="10">
        <v>6.2</v>
      </c>
      <c r="E169" s="10">
        <v>0.51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0.51</v>
      </c>
      <c r="L169" s="10">
        <f t="shared" si="13"/>
        <v>6.2</v>
      </c>
      <c r="M169" s="10">
        <f t="shared" si="14"/>
        <v>0</v>
      </c>
      <c r="N169" s="10">
        <f t="shared" si="15"/>
        <v>6.2</v>
      </c>
      <c r="O169" s="10">
        <f t="shared" si="16"/>
        <v>0.51</v>
      </c>
      <c r="P169" s="10">
        <f t="shared" si="17"/>
        <v>0</v>
      </c>
    </row>
    <row r="170" spans="1:16" ht="25.5">
      <c r="A170" s="8" t="s">
        <v>41</v>
      </c>
      <c r="B170" s="9" t="s">
        <v>42</v>
      </c>
      <c r="C170" s="10">
        <v>0</v>
      </c>
      <c r="D170" s="10">
        <v>10.72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10.72</v>
      </c>
      <c r="M170" s="10">
        <f t="shared" si="14"/>
        <v>0</v>
      </c>
      <c r="N170" s="10">
        <f t="shared" si="15"/>
        <v>10.72</v>
      </c>
      <c r="O170" s="10">
        <f t="shared" si="16"/>
        <v>0</v>
      </c>
      <c r="P170" s="10">
        <f t="shared" si="17"/>
        <v>0</v>
      </c>
    </row>
    <row r="171" spans="1:16" ht="25.5">
      <c r="A171" s="5" t="s">
        <v>106</v>
      </c>
      <c r="B171" s="6" t="s">
        <v>107</v>
      </c>
      <c r="C171" s="7">
        <v>9603.5000000000018</v>
      </c>
      <c r="D171" s="7">
        <v>9570.2310000000016</v>
      </c>
      <c r="E171" s="7">
        <v>674.1</v>
      </c>
      <c r="F171" s="7">
        <v>23.229189999999999</v>
      </c>
      <c r="G171" s="7">
        <v>0</v>
      </c>
      <c r="H171" s="7">
        <v>23.229189999999999</v>
      </c>
      <c r="I171" s="7">
        <v>0</v>
      </c>
      <c r="J171" s="7">
        <v>44.181759999999997</v>
      </c>
      <c r="K171" s="7">
        <f t="shared" si="12"/>
        <v>650.87081000000001</v>
      </c>
      <c r="L171" s="7">
        <f t="shared" si="13"/>
        <v>9547.0018100000016</v>
      </c>
      <c r="M171" s="7">
        <f t="shared" si="14"/>
        <v>3.4459560896009487</v>
      </c>
      <c r="N171" s="7">
        <f t="shared" si="15"/>
        <v>9547.0018100000016</v>
      </c>
      <c r="O171" s="7">
        <f t="shared" si="16"/>
        <v>650.87081000000001</v>
      </c>
      <c r="P171" s="7">
        <f t="shared" si="17"/>
        <v>3.4459560896009487</v>
      </c>
    </row>
    <row r="172" spans="1:16">
      <c r="A172" s="8" t="s">
        <v>23</v>
      </c>
      <c r="B172" s="9" t="s">
        <v>24</v>
      </c>
      <c r="C172" s="10">
        <v>6368.6</v>
      </c>
      <c r="D172" s="10">
        <v>6402.05</v>
      </c>
      <c r="E172" s="10">
        <v>496.3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496.3</v>
      </c>
      <c r="L172" s="10">
        <f t="shared" si="13"/>
        <v>6402.05</v>
      </c>
      <c r="M172" s="10">
        <f t="shared" si="14"/>
        <v>0</v>
      </c>
      <c r="N172" s="10">
        <f t="shared" si="15"/>
        <v>6402.05</v>
      </c>
      <c r="O172" s="10">
        <f t="shared" si="16"/>
        <v>496.3</v>
      </c>
      <c r="P172" s="10">
        <f t="shared" si="17"/>
        <v>0</v>
      </c>
    </row>
    <row r="173" spans="1:16">
      <c r="A173" s="8" t="s">
        <v>25</v>
      </c>
      <c r="B173" s="9" t="s">
        <v>26</v>
      </c>
      <c r="C173" s="10">
        <v>1401.1000000000001</v>
      </c>
      <c r="D173" s="10">
        <v>1408.5</v>
      </c>
      <c r="E173" s="10">
        <v>109.2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109.2</v>
      </c>
      <c r="L173" s="10">
        <f t="shared" si="13"/>
        <v>1408.5</v>
      </c>
      <c r="M173" s="10">
        <f t="shared" si="14"/>
        <v>0</v>
      </c>
      <c r="N173" s="10">
        <f t="shared" si="15"/>
        <v>1408.5</v>
      </c>
      <c r="O173" s="10">
        <f t="shared" si="16"/>
        <v>109.2</v>
      </c>
      <c r="P173" s="10">
        <f t="shared" si="17"/>
        <v>0</v>
      </c>
    </row>
    <row r="174" spans="1:16">
      <c r="A174" s="8" t="s">
        <v>27</v>
      </c>
      <c r="B174" s="9" t="s">
        <v>28</v>
      </c>
      <c r="C174" s="10">
        <v>189.4</v>
      </c>
      <c r="D174" s="10">
        <v>276.64100000000002</v>
      </c>
      <c r="E174" s="10">
        <v>0</v>
      </c>
      <c r="F174" s="10">
        <v>6.2359999999999998</v>
      </c>
      <c r="G174" s="10">
        <v>0</v>
      </c>
      <c r="H174" s="10">
        <v>6.2359999999999998</v>
      </c>
      <c r="I174" s="10">
        <v>0</v>
      </c>
      <c r="J174" s="10">
        <v>0</v>
      </c>
      <c r="K174" s="10">
        <f t="shared" si="12"/>
        <v>-6.2359999999999998</v>
      </c>
      <c r="L174" s="10">
        <f t="shared" si="13"/>
        <v>270.40500000000003</v>
      </c>
      <c r="M174" s="10">
        <f t="shared" si="14"/>
        <v>0</v>
      </c>
      <c r="N174" s="10">
        <f t="shared" si="15"/>
        <v>270.40500000000003</v>
      </c>
      <c r="O174" s="10">
        <f t="shared" si="16"/>
        <v>-6.2359999999999998</v>
      </c>
      <c r="P174" s="10">
        <f t="shared" si="17"/>
        <v>0</v>
      </c>
    </row>
    <row r="175" spans="1:16">
      <c r="A175" s="8" t="s">
        <v>82</v>
      </c>
      <c r="B175" s="9" t="s">
        <v>83</v>
      </c>
      <c r="C175" s="10">
        <v>2.6</v>
      </c>
      <c r="D175" s="10">
        <v>2.6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2.6</v>
      </c>
      <c r="M175" s="10">
        <f t="shared" si="14"/>
        <v>0</v>
      </c>
      <c r="N175" s="10">
        <f t="shared" si="15"/>
        <v>2.6</v>
      </c>
      <c r="O175" s="10">
        <f t="shared" si="16"/>
        <v>0</v>
      </c>
      <c r="P175" s="10">
        <f t="shared" si="17"/>
        <v>0</v>
      </c>
    </row>
    <row r="176" spans="1:16">
      <c r="A176" s="8" t="s">
        <v>29</v>
      </c>
      <c r="B176" s="9" t="s">
        <v>30</v>
      </c>
      <c r="C176" s="10">
        <v>794.07</v>
      </c>
      <c r="D176" s="10">
        <v>764.91</v>
      </c>
      <c r="E176" s="10">
        <v>14.700000000000001</v>
      </c>
      <c r="F176" s="10">
        <v>13.02998</v>
      </c>
      <c r="G176" s="10">
        <v>0</v>
      </c>
      <c r="H176" s="10">
        <v>13.02998</v>
      </c>
      <c r="I176" s="10">
        <v>0</v>
      </c>
      <c r="J176" s="10">
        <v>36.093199999999996</v>
      </c>
      <c r="K176" s="10">
        <f t="shared" si="12"/>
        <v>1.6700200000000009</v>
      </c>
      <c r="L176" s="10">
        <f t="shared" si="13"/>
        <v>751.88001999999994</v>
      </c>
      <c r="M176" s="10">
        <f t="shared" si="14"/>
        <v>88.639319727891149</v>
      </c>
      <c r="N176" s="10">
        <f t="shared" si="15"/>
        <v>751.88001999999994</v>
      </c>
      <c r="O176" s="10">
        <f t="shared" si="16"/>
        <v>1.6700200000000009</v>
      </c>
      <c r="P176" s="10">
        <f t="shared" si="17"/>
        <v>88.639319727891149</v>
      </c>
    </row>
    <row r="177" spans="1:16">
      <c r="A177" s="8" t="s">
        <v>31</v>
      </c>
      <c r="B177" s="9" t="s">
        <v>32</v>
      </c>
      <c r="C177" s="10">
        <v>108</v>
      </c>
      <c r="D177" s="10">
        <v>108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8.0885600000000011</v>
      </c>
      <c r="K177" s="10">
        <f t="shared" si="12"/>
        <v>0</v>
      </c>
      <c r="L177" s="10">
        <f t="shared" si="13"/>
        <v>108</v>
      </c>
      <c r="M177" s="10">
        <f t="shared" si="14"/>
        <v>0</v>
      </c>
      <c r="N177" s="10">
        <f t="shared" si="15"/>
        <v>108</v>
      </c>
      <c r="O177" s="10">
        <f t="shared" si="16"/>
        <v>0</v>
      </c>
      <c r="P177" s="10">
        <f t="shared" si="17"/>
        <v>0</v>
      </c>
    </row>
    <row r="178" spans="1:16">
      <c r="A178" s="8" t="s">
        <v>33</v>
      </c>
      <c r="B178" s="9" t="s">
        <v>34</v>
      </c>
      <c r="C178" s="10">
        <v>485</v>
      </c>
      <c r="D178" s="10">
        <v>355</v>
      </c>
      <c r="E178" s="10">
        <v>30.8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30.8</v>
      </c>
      <c r="L178" s="10">
        <f t="shared" si="13"/>
        <v>355</v>
      </c>
      <c r="M178" s="10">
        <f t="shared" si="14"/>
        <v>0</v>
      </c>
      <c r="N178" s="10">
        <f t="shared" si="15"/>
        <v>355</v>
      </c>
      <c r="O178" s="10">
        <f t="shared" si="16"/>
        <v>30.8</v>
      </c>
      <c r="P178" s="10">
        <f t="shared" si="17"/>
        <v>0</v>
      </c>
    </row>
    <row r="179" spans="1:16">
      <c r="A179" s="8" t="s">
        <v>35</v>
      </c>
      <c r="B179" s="9" t="s">
        <v>36</v>
      </c>
      <c r="C179" s="10">
        <v>35.1</v>
      </c>
      <c r="D179" s="10">
        <v>32.9</v>
      </c>
      <c r="E179" s="10">
        <v>2.6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2.6</v>
      </c>
      <c r="L179" s="10">
        <f t="shared" si="13"/>
        <v>32.9</v>
      </c>
      <c r="M179" s="10">
        <f t="shared" si="14"/>
        <v>0</v>
      </c>
      <c r="N179" s="10">
        <f t="shared" si="15"/>
        <v>32.9</v>
      </c>
      <c r="O179" s="10">
        <f t="shared" si="16"/>
        <v>2.6</v>
      </c>
      <c r="P179" s="10">
        <f t="shared" si="17"/>
        <v>0</v>
      </c>
    </row>
    <row r="180" spans="1:16">
      <c r="A180" s="8" t="s">
        <v>37</v>
      </c>
      <c r="B180" s="9" t="s">
        <v>38</v>
      </c>
      <c r="C180" s="10">
        <v>91.7</v>
      </c>
      <c r="D180" s="10">
        <v>91.7</v>
      </c>
      <c r="E180" s="10">
        <v>8</v>
      </c>
      <c r="F180" s="10">
        <v>3.2873299999999999</v>
      </c>
      <c r="G180" s="10">
        <v>0</v>
      </c>
      <c r="H180" s="10">
        <v>3.2873299999999999</v>
      </c>
      <c r="I180" s="10">
        <v>0</v>
      </c>
      <c r="J180" s="10">
        <v>0</v>
      </c>
      <c r="K180" s="10">
        <f t="shared" si="12"/>
        <v>4.7126700000000001</v>
      </c>
      <c r="L180" s="10">
        <f t="shared" si="13"/>
        <v>88.412670000000006</v>
      </c>
      <c r="M180" s="10">
        <f t="shared" si="14"/>
        <v>41.091625000000001</v>
      </c>
      <c r="N180" s="10">
        <f t="shared" si="15"/>
        <v>88.412670000000006</v>
      </c>
      <c r="O180" s="10">
        <f t="shared" si="16"/>
        <v>4.7126700000000001</v>
      </c>
      <c r="P180" s="10">
        <f t="shared" si="17"/>
        <v>41.091625000000001</v>
      </c>
    </row>
    <row r="181" spans="1:16">
      <c r="A181" s="8" t="s">
        <v>39</v>
      </c>
      <c r="B181" s="9" t="s">
        <v>40</v>
      </c>
      <c r="C181" s="10">
        <v>109.4</v>
      </c>
      <c r="D181" s="10">
        <v>109.4</v>
      </c>
      <c r="E181" s="10">
        <v>12.3</v>
      </c>
      <c r="F181" s="10">
        <v>0.67588000000000004</v>
      </c>
      <c r="G181" s="10">
        <v>0</v>
      </c>
      <c r="H181" s="10">
        <v>0.67588000000000004</v>
      </c>
      <c r="I181" s="10">
        <v>0</v>
      </c>
      <c r="J181" s="10">
        <v>0</v>
      </c>
      <c r="K181" s="10">
        <f t="shared" si="12"/>
        <v>11.624120000000001</v>
      </c>
      <c r="L181" s="10">
        <f t="shared" si="13"/>
        <v>108.72412</v>
      </c>
      <c r="M181" s="10">
        <f t="shared" si="14"/>
        <v>5.4949593495934961</v>
      </c>
      <c r="N181" s="10">
        <f t="shared" si="15"/>
        <v>108.72412</v>
      </c>
      <c r="O181" s="10">
        <f t="shared" si="16"/>
        <v>11.624120000000001</v>
      </c>
      <c r="P181" s="10">
        <f t="shared" si="17"/>
        <v>5.4949593495934961</v>
      </c>
    </row>
    <row r="182" spans="1:16">
      <c r="A182" s="8" t="s">
        <v>86</v>
      </c>
      <c r="B182" s="9" t="s">
        <v>87</v>
      </c>
      <c r="C182" s="10">
        <v>4.8</v>
      </c>
      <c r="D182" s="10">
        <v>4.8</v>
      </c>
      <c r="E182" s="10">
        <v>0.2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0.2</v>
      </c>
      <c r="L182" s="10">
        <f t="shared" si="13"/>
        <v>4.8</v>
      </c>
      <c r="M182" s="10">
        <f t="shared" si="14"/>
        <v>0</v>
      </c>
      <c r="N182" s="10">
        <f t="shared" si="15"/>
        <v>4.8</v>
      </c>
      <c r="O182" s="10">
        <f t="shared" si="16"/>
        <v>0.2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13.200000000000001</v>
      </c>
      <c r="D183" s="10">
        <v>13.200000000000001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13.200000000000001</v>
      </c>
      <c r="M183" s="10">
        <f t="shared" si="14"/>
        <v>0</v>
      </c>
      <c r="N183" s="10">
        <f t="shared" si="15"/>
        <v>13.200000000000001</v>
      </c>
      <c r="O183" s="10">
        <f t="shared" si="16"/>
        <v>0</v>
      </c>
      <c r="P183" s="10">
        <f t="shared" si="17"/>
        <v>0</v>
      </c>
    </row>
    <row r="184" spans="1:16">
      <c r="A184" s="8" t="s">
        <v>43</v>
      </c>
      <c r="B184" s="9" t="s">
        <v>44</v>
      </c>
      <c r="C184" s="10">
        <v>0.53</v>
      </c>
      <c r="D184" s="10">
        <v>0.53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0.53</v>
      </c>
      <c r="M184" s="10">
        <f t="shared" si="14"/>
        <v>0</v>
      </c>
      <c r="N184" s="10">
        <f t="shared" si="15"/>
        <v>0.53</v>
      </c>
      <c r="O184" s="10">
        <f t="shared" si="16"/>
        <v>0</v>
      </c>
      <c r="P184" s="10">
        <f t="shared" si="17"/>
        <v>0</v>
      </c>
    </row>
    <row r="185" spans="1:16">
      <c r="A185" s="5" t="s">
        <v>108</v>
      </c>
      <c r="B185" s="6" t="s">
        <v>109</v>
      </c>
      <c r="C185" s="7">
        <v>142662.31900000002</v>
      </c>
      <c r="D185" s="7">
        <v>170347.05719999998</v>
      </c>
      <c r="E185" s="7">
        <v>6325.7179999999989</v>
      </c>
      <c r="F185" s="7">
        <v>632.61532</v>
      </c>
      <c r="G185" s="7">
        <v>0</v>
      </c>
      <c r="H185" s="7">
        <v>674.11851000000001</v>
      </c>
      <c r="I185" s="7">
        <v>16.711330000000004</v>
      </c>
      <c r="J185" s="7">
        <v>983.77914999999996</v>
      </c>
      <c r="K185" s="7">
        <f t="shared" si="12"/>
        <v>5693.1026799999991</v>
      </c>
      <c r="L185" s="7">
        <f t="shared" si="13"/>
        <v>169714.44187999997</v>
      </c>
      <c r="M185" s="7">
        <f t="shared" si="14"/>
        <v>10.000687985142557</v>
      </c>
      <c r="N185" s="7">
        <f t="shared" si="15"/>
        <v>169672.93868999998</v>
      </c>
      <c r="O185" s="7">
        <f t="shared" si="16"/>
        <v>5651.5994899999987</v>
      </c>
      <c r="P185" s="7">
        <f t="shared" si="17"/>
        <v>10.65679042284212</v>
      </c>
    </row>
    <row r="186" spans="1:16" ht="38.25">
      <c r="A186" s="5" t="s">
        <v>110</v>
      </c>
      <c r="B186" s="6" t="s">
        <v>46</v>
      </c>
      <c r="C186" s="7">
        <v>1927.8190000000002</v>
      </c>
      <c r="D186" s="7">
        <v>1910.7950000000001</v>
      </c>
      <c r="E186" s="7">
        <v>300.8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300.8</v>
      </c>
      <c r="L186" s="7">
        <f t="shared" si="13"/>
        <v>1910.7950000000001</v>
      </c>
      <c r="M186" s="7">
        <f t="shared" si="14"/>
        <v>0</v>
      </c>
      <c r="N186" s="7">
        <f t="shared" si="15"/>
        <v>1910.7950000000001</v>
      </c>
      <c r="O186" s="7">
        <f t="shared" si="16"/>
        <v>300.8</v>
      </c>
      <c r="P186" s="7">
        <f t="shared" si="17"/>
        <v>0</v>
      </c>
    </row>
    <row r="187" spans="1:16">
      <c r="A187" s="8" t="s">
        <v>23</v>
      </c>
      <c r="B187" s="9" t="s">
        <v>24</v>
      </c>
      <c r="C187" s="10">
        <v>1508.1990000000001</v>
      </c>
      <c r="D187" s="10">
        <v>1494.2450000000001</v>
      </c>
      <c r="E187" s="10">
        <v>240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240</v>
      </c>
      <c r="L187" s="10">
        <f t="shared" si="13"/>
        <v>1494.2450000000001</v>
      </c>
      <c r="M187" s="10">
        <f t="shared" si="14"/>
        <v>0</v>
      </c>
      <c r="N187" s="10">
        <f t="shared" si="15"/>
        <v>1494.2450000000001</v>
      </c>
      <c r="O187" s="10">
        <f t="shared" si="16"/>
        <v>240</v>
      </c>
      <c r="P187" s="10">
        <f t="shared" si="17"/>
        <v>0</v>
      </c>
    </row>
    <row r="188" spans="1:16">
      <c r="A188" s="8" t="s">
        <v>25</v>
      </c>
      <c r="B188" s="9" t="s">
        <v>26</v>
      </c>
      <c r="C188" s="10">
        <v>331.80400000000003</v>
      </c>
      <c r="D188" s="10">
        <v>328.73399999999998</v>
      </c>
      <c r="E188" s="10">
        <v>52.800000000000004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52.800000000000004</v>
      </c>
      <c r="L188" s="10">
        <f t="shared" si="13"/>
        <v>328.73399999999998</v>
      </c>
      <c r="M188" s="10">
        <f t="shared" si="14"/>
        <v>0</v>
      </c>
      <c r="N188" s="10">
        <f t="shared" si="15"/>
        <v>328.73399999999998</v>
      </c>
      <c r="O188" s="10">
        <f t="shared" si="16"/>
        <v>52.800000000000004</v>
      </c>
      <c r="P188" s="10">
        <f t="shared" si="17"/>
        <v>0</v>
      </c>
    </row>
    <row r="189" spans="1:16">
      <c r="A189" s="8" t="s">
        <v>27</v>
      </c>
      <c r="B189" s="9" t="s">
        <v>28</v>
      </c>
      <c r="C189" s="10">
        <v>31.286999999999999</v>
      </c>
      <c r="D189" s="10">
        <v>31.286999999999999</v>
      </c>
      <c r="E189" s="10">
        <v>3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3</v>
      </c>
      <c r="L189" s="10">
        <f t="shared" si="13"/>
        <v>31.286999999999999</v>
      </c>
      <c r="M189" s="10">
        <f t="shared" si="14"/>
        <v>0</v>
      </c>
      <c r="N189" s="10">
        <f t="shared" si="15"/>
        <v>31.286999999999999</v>
      </c>
      <c r="O189" s="10">
        <f t="shared" si="16"/>
        <v>3</v>
      </c>
      <c r="P189" s="10">
        <f t="shared" si="17"/>
        <v>0</v>
      </c>
    </row>
    <row r="190" spans="1:16">
      <c r="A190" s="8" t="s">
        <v>29</v>
      </c>
      <c r="B190" s="9" t="s">
        <v>30</v>
      </c>
      <c r="C190" s="10">
        <v>51.03</v>
      </c>
      <c r="D190" s="10">
        <v>51.03</v>
      </c>
      <c r="E190" s="10">
        <v>5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5</v>
      </c>
      <c r="L190" s="10">
        <f t="shared" si="13"/>
        <v>51.03</v>
      </c>
      <c r="M190" s="10">
        <f t="shared" si="14"/>
        <v>0</v>
      </c>
      <c r="N190" s="10">
        <f t="shared" si="15"/>
        <v>51.03</v>
      </c>
      <c r="O190" s="10">
        <f t="shared" si="16"/>
        <v>5</v>
      </c>
      <c r="P190" s="10">
        <f t="shared" si="17"/>
        <v>0</v>
      </c>
    </row>
    <row r="191" spans="1:16">
      <c r="A191" s="8" t="s">
        <v>31</v>
      </c>
      <c r="B191" s="9" t="s">
        <v>32</v>
      </c>
      <c r="C191" s="10">
        <v>3.0609999999999999</v>
      </c>
      <c r="D191" s="10">
        <v>3.0609999999999999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3.0609999999999999</v>
      </c>
      <c r="M191" s="10">
        <f t="shared" si="14"/>
        <v>0</v>
      </c>
      <c r="N191" s="10">
        <f t="shared" si="15"/>
        <v>3.0609999999999999</v>
      </c>
      <c r="O191" s="10">
        <f t="shared" si="16"/>
        <v>0</v>
      </c>
      <c r="P191" s="10">
        <f t="shared" si="17"/>
        <v>0</v>
      </c>
    </row>
    <row r="192" spans="1:16" ht="25.5">
      <c r="A192" s="8" t="s">
        <v>41</v>
      </c>
      <c r="B192" s="9" t="s">
        <v>42</v>
      </c>
      <c r="C192" s="10">
        <v>2.4380000000000002</v>
      </c>
      <c r="D192" s="10">
        <v>2.4380000000000002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2.4380000000000002</v>
      </c>
      <c r="M192" s="10">
        <f t="shared" si="14"/>
        <v>0</v>
      </c>
      <c r="N192" s="10">
        <f t="shared" si="15"/>
        <v>2.4380000000000002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111</v>
      </c>
      <c r="B193" s="6" t="s">
        <v>112</v>
      </c>
      <c r="C193" s="7">
        <v>76965</v>
      </c>
      <c r="D193" s="7">
        <v>50290.544879999994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50290.544879999994</v>
      </c>
      <c r="M193" s="7">
        <f t="shared" si="14"/>
        <v>0</v>
      </c>
      <c r="N193" s="7">
        <f t="shared" si="15"/>
        <v>50290.544879999994</v>
      </c>
      <c r="O193" s="7">
        <f t="shared" si="16"/>
        <v>0</v>
      </c>
      <c r="P193" s="7">
        <f t="shared" si="17"/>
        <v>0</v>
      </c>
    </row>
    <row r="194" spans="1:16" ht="25.5">
      <c r="A194" s="8" t="s">
        <v>57</v>
      </c>
      <c r="B194" s="9" t="s">
        <v>58</v>
      </c>
      <c r="C194" s="10">
        <v>76965</v>
      </c>
      <c r="D194" s="10">
        <v>50290.544879999994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50290.544879999994</v>
      </c>
      <c r="M194" s="10">
        <f t="shared" si="14"/>
        <v>0</v>
      </c>
      <c r="N194" s="10">
        <f t="shared" si="15"/>
        <v>50290.544879999994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113</v>
      </c>
      <c r="B195" s="6" t="s">
        <v>114</v>
      </c>
      <c r="C195" s="7">
        <v>24644.600000000002</v>
      </c>
      <c r="D195" s="7">
        <v>19519.998540000001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19519.998540000001</v>
      </c>
      <c r="M195" s="7">
        <f t="shared" si="14"/>
        <v>0</v>
      </c>
      <c r="N195" s="7">
        <f t="shared" si="15"/>
        <v>19519.998540000001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57</v>
      </c>
      <c r="B196" s="9" t="s">
        <v>58</v>
      </c>
      <c r="C196" s="10">
        <v>24644.600000000002</v>
      </c>
      <c r="D196" s="10">
        <v>19519.998540000001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19519.998540000001</v>
      </c>
      <c r="M196" s="10">
        <f t="shared" si="14"/>
        <v>0</v>
      </c>
      <c r="N196" s="10">
        <f t="shared" si="15"/>
        <v>19519.998540000001</v>
      </c>
      <c r="O196" s="10">
        <f t="shared" si="16"/>
        <v>0</v>
      </c>
      <c r="P196" s="10">
        <f t="shared" si="17"/>
        <v>0</v>
      </c>
    </row>
    <row r="197" spans="1:16">
      <c r="A197" s="5" t="s">
        <v>115</v>
      </c>
      <c r="B197" s="6" t="s">
        <v>116</v>
      </c>
      <c r="C197" s="7">
        <v>6042.1</v>
      </c>
      <c r="D197" s="7">
        <v>4040.4571199999996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4040.4571199999996</v>
      </c>
      <c r="M197" s="7">
        <f t="shared" si="14"/>
        <v>0</v>
      </c>
      <c r="N197" s="7">
        <f t="shared" si="15"/>
        <v>4040.4571199999996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57</v>
      </c>
      <c r="B198" s="9" t="s">
        <v>58</v>
      </c>
      <c r="C198" s="10">
        <v>6042.1</v>
      </c>
      <c r="D198" s="10">
        <v>4040.4571199999996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4040.4571199999996</v>
      </c>
      <c r="M198" s="10">
        <f t="shared" ref="M198:M261" si="20">IF(E198=0,0,(F198/E198)*100)</f>
        <v>0</v>
      </c>
      <c r="N198" s="10">
        <f t="shared" ref="N198:N261" si="21">D198-H198</f>
        <v>4040.4571199999996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38.25">
      <c r="A199" s="5" t="s">
        <v>117</v>
      </c>
      <c r="B199" s="6" t="s">
        <v>118</v>
      </c>
      <c r="C199" s="7">
        <v>2018.4</v>
      </c>
      <c r="D199" s="7">
        <v>376.80258000000009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376.80258000000009</v>
      </c>
      <c r="M199" s="7">
        <f t="shared" si="20"/>
        <v>0</v>
      </c>
      <c r="N199" s="7">
        <f t="shared" si="21"/>
        <v>376.80258000000009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57</v>
      </c>
      <c r="B200" s="9" t="s">
        <v>58</v>
      </c>
      <c r="C200" s="10">
        <v>2018.4</v>
      </c>
      <c r="D200" s="10">
        <v>376.80258000000009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376.80258000000009</v>
      </c>
      <c r="M200" s="10">
        <f t="shared" si="20"/>
        <v>0</v>
      </c>
      <c r="N200" s="10">
        <f t="shared" si="21"/>
        <v>376.80258000000009</v>
      </c>
      <c r="O200" s="10">
        <f t="shared" si="22"/>
        <v>0</v>
      </c>
      <c r="P200" s="10">
        <f t="shared" si="23"/>
        <v>0</v>
      </c>
    </row>
    <row r="201" spans="1:16" ht="25.5">
      <c r="A201" s="5" t="s">
        <v>119</v>
      </c>
      <c r="B201" s="6" t="s">
        <v>120</v>
      </c>
      <c r="C201" s="7">
        <v>991.2</v>
      </c>
      <c r="D201" s="7">
        <v>224.83513000000002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224.83513000000002</v>
      </c>
      <c r="M201" s="7">
        <f t="shared" si="20"/>
        <v>0</v>
      </c>
      <c r="N201" s="7">
        <f t="shared" si="21"/>
        <v>224.83513000000002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41</v>
      </c>
      <c r="B202" s="9" t="s">
        <v>42</v>
      </c>
      <c r="C202" s="10">
        <v>991.2</v>
      </c>
      <c r="D202" s="10">
        <v>224.83513000000002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224.83513000000002</v>
      </c>
      <c r="M202" s="10">
        <f t="shared" si="20"/>
        <v>0</v>
      </c>
      <c r="N202" s="10">
        <f t="shared" si="21"/>
        <v>224.83513000000002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2045.4</v>
      </c>
      <c r="D203" s="7">
        <v>13563.465</v>
      </c>
      <c r="E203" s="7">
        <v>1046.922</v>
      </c>
      <c r="F203" s="7">
        <v>59.206650000000003</v>
      </c>
      <c r="G203" s="7">
        <v>0</v>
      </c>
      <c r="H203" s="7">
        <v>59.206650000000003</v>
      </c>
      <c r="I203" s="7">
        <v>0</v>
      </c>
      <c r="J203" s="7">
        <v>0</v>
      </c>
      <c r="K203" s="7">
        <f t="shared" si="18"/>
        <v>987.71535000000006</v>
      </c>
      <c r="L203" s="7">
        <f t="shared" si="19"/>
        <v>13504.25835</v>
      </c>
      <c r="M203" s="7">
        <f t="shared" si="20"/>
        <v>5.655306699066406</v>
      </c>
      <c r="N203" s="7">
        <f t="shared" si="21"/>
        <v>13504.25835</v>
      </c>
      <c r="O203" s="7">
        <f t="shared" si="22"/>
        <v>987.71535000000006</v>
      </c>
      <c r="P203" s="7">
        <f t="shared" si="23"/>
        <v>5.655306699066406</v>
      </c>
    </row>
    <row r="204" spans="1:16">
      <c r="A204" s="8" t="s">
        <v>90</v>
      </c>
      <c r="B204" s="9" t="s">
        <v>91</v>
      </c>
      <c r="C204" s="10">
        <v>2045.4</v>
      </c>
      <c r="D204" s="10">
        <v>13563.465</v>
      </c>
      <c r="E204" s="10">
        <v>1046.922</v>
      </c>
      <c r="F204" s="10">
        <v>59.206650000000003</v>
      </c>
      <c r="G204" s="10">
        <v>0</v>
      </c>
      <c r="H204" s="10">
        <v>59.206650000000003</v>
      </c>
      <c r="I204" s="10">
        <v>0</v>
      </c>
      <c r="J204" s="10">
        <v>0</v>
      </c>
      <c r="K204" s="10">
        <f t="shared" si="18"/>
        <v>987.71535000000006</v>
      </c>
      <c r="L204" s="10">
        <f t="shared" si="19"/>
        <v>13504.25835</v>
      </c>
      <c r="M204" s="10">
        <f t="shared" si="20"/>
        <v>5.655306699066406</v>
      </c>
      <c r="N204" s="10">
        <f t="shared" si="21"/>
        <v>13504.25835</v>
      </c>
      <c r="O204" s="10">
        <f t="shared" si="22"/>
        <v>987.71535000000006</v>
      </c>
      <c r="P204" s="10">
        <f t="shared" si="23"/>
        <v>5.655306699066406</v>
      </c>
    </row>
    <row r="205" spans="1:16" ht="25.5">
      <c r="A205" s="5" t="s">
        <v>123</v>
      </c>
      <c r="B205" s="6" t="s">
        <v>124</v>
      </c>
      <c r="C205" s="7">
        <v>0</v>
      </c>
      <c r="D205" s="7">
        <v>801.36487</v>
      </c>
      <c r="E205" s="7">
        <v>82</v>
      </c>
      <c r="F205" s="7">
        <v>0</v>
      </c>
      <c r="G205" s="7">
        <v>0</v>
      </c>
      <c r="H205" s="7">
        <v>0</v>
      </c>
      <c r="I205" s="7">
        <v>0</v>
      </c>
      <c r="J205" s="7">
        <v>0.24671999999999999</v>
      </c>
      <c r="K205" s="7">
        <f t="shared" si="18"/>
        <v>82</v>
      </c>
      <c r="L205" s="7">
        <f t="shared" si="19"/>
        <v>801.36487</v>
      </c>
      <c r="M205" s="7">
        <f t="shared" si="20"/>
        <v>0</v>
      </c>
      <c r="N205" s="7">
        <f t="shared" si="21"/>
        <v>801.36487</v>
      </c>
      <c r="O205" s="7">
        <f t="shared" si="22"/>
        <v>82</v>
      </c>
      <c r="P205" s="7">
        <f t="shared" si="23"/>
        <v>0</v>
      </c>
    </row>
    <row r="206" spans="1:16" ht="25.5">
      <c r="A206" s="8" t="s">
        <v>41</v>
      </c>
      <c r="B206" s="9" t="s">
        <v>42</v>
      </c>
      <c r="C206" s="10">
        <v>0</v>
      </c>
      <c r="D206" s="10">
        <v>801.36487</v>
      </c>
      <c r="E206" s="10">
        <v>82</v>
      </c>
      <c r="F206" s="10">
        <v>0</v>
      </c>
      <c r="G206" s="10">
        <v>0</v>
      </c>
      <c r="H206" s="10">
        <v>0</v>
      </c>
      <c r="I206" s="10">
        <v>0</v>
      </c>
      <c r="J206" s="10">
        <v>0.24671999999999999</v>
      </c>
      <c r="K206" s="10">
        <f t="shared" si="18"/>
        <v>82</v>
      </c>
      <c r="L206" s="10">
        <f t="shared" si="19"/>
        <v>801.36487</v>
      </c>
      <c r="M206" s="10">
        <f t="shared" si="20"/>
        <v>0</v>
      </c>
      <c r="N206" s="10">
        <f t="shared" si="21"/>
        <v>801.36487</v>
      </c>
      <c r="O206" s="10">
        <f t="shared" si="22"/>
        <v>82</v>
      </c>
      <c r="P206" s="10">
        <f t="shared" si="23"/>
        <v>0</v>
      </c>
    </row>
    <row r="207" spans="1:16">
      <c r="A207" s="5" t="s">
        <v>125</v>
      </c>
      <c r="B207" s="6" t="s">
        <v>126</v>
      </c>
      <c r="C207" s="7">
        <v>25824.7</v>
      </c>
      <c r="D207" s="7">
        <v>77548.994080000004</v>
      </c>
      <c r="E207" s="7">
        <v>4750.2</v>
      </c>
      <c r="F207" s="7">
        <v>573.40867000000003</v>
      </c>
      <c r="G207" s="7">
        <v>0</v>
      </c>
      <c r="H207" s="7">
        <v>614.91186000000005</v>
      </c>
      <c r="I207" s="7">
        <v>16.711330000000004</v>
      </c>
      <c r="J207" s="7">
        <v>973.54651000000001</v>
      </c>
      <c r="K207" s="7">
        <f t="shared" si="18"/>
        <v>4176.79133</v>
      </c>
      <c r="L207" s="7">
        <f t="shared" si="19"/>
        <v>76975.58541</v>
      </c>
      <c r="M207" s="7">
        <f t="shared" si="20"/>
        <v>12.071253210391141</v>
      </c>
      <c r="N207" s="7">
        <f t="shared" si="21"/>
        <v>76934.082220000011</v>
      </c>
      <c r="O207" s="7">
        <f t="shared" si="22"/>
        <v>4135.2881399999997</v>
      </c>
      <c r="P207" s="7">
        <f t="shared" si="23"/>
        <v>12.944967790829862</v>
      </c>
    </row>
    <row r="208" spans="1:16">
      <c r="A208" s="8" t="s">
        <v>27</v>
      </c>
      <c r="B208" s="9" t="s">
        <v>28</v>
      </c>
      <c r="C208" s="10">
        <v>0</v>
      </c>
      <c r="D208" s="10">
        <v>49.524999999999999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49.524999999999999</v>
      </c>
      <c r="M208" s="10">
        <f t="shared" si="20"/>
        <v>0</v>
      </c>
      <c r="N208" s="10">
        <f t="shared" si="21"/>
        <v>49.524999999999999</v>
      </c>
      <c r="O208" s="10">
        <f t="shared" si="22"/>
        <v>0</v>
      </c>
      <c r="P208" s="10">
        <f t="shared" si="23"/>
        <v>0</v>
      </c>
    </row>
    <row r="209" spans="1:16">
      <c r="A209" s="8" t="s">
        <v>29</v>
      </c>
      <c r="B209" s="9" t="s">
        <v>30</v>
      </c>
      <c r="C209" s="10">
        <v>80</v>
      </c>
      <c r="D209" s="10">
        <v>80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80</v>
      </c>
      <c r="M209" s="10">
        <f t="shared" si="20"/>
        <v>0</v>
      </c>
      <c r="N209" s="10">
        <f t="shared" si="21"/>
        <v>80</v>
      </c>
      <c r="O209" s="10">
        <f t="shared" si="22"/>
        <v>0</v>
      </c>
      <c r="P209" s="10">
        <f t="shared" si="23"/>
        <v>0</v>
      </c>
    </row>
    <row r="210" spans="1:16" ht="25.5">
      <c r="A210" s="8" t="s">
        <v>57</v>
      </c>
      <c r="B210" s="9" t="s">
        <v>58</v>
      </c>
      <c r="C210" s="10">
        <v>25091.7</v>
      </c>
      <c r="D210" s="10">
        <v>76766.46908000001</v>
      </c>
      <c r="E210" s="10">
        <v>4695.8</v>
      </c>
      <c r="F210" s="10">
        <v>573.40867000000003</v>
      </c>
      <c r="G210" s="10">
        <v>0</v>
      </c>
      <c r="H210" s="10">
        <v>614.91186000000005</v>
      </c>
      <c r="I210" s="10">
        <v>16.711330000000004</v>
      </c>
      <c r="J210" s="10">
        <v>973.54651000000001</v>
      </c>
      <c r="K210" s="10">
        <f t="shared" si="18"/>
        <v>4122.3913300000004</v>
      </c>
      <c r="L210" s="10">
        <f t="shared" si="19"/>
        <v>76193.060410000006</v>
      </c>
      <c r="M210" s="10">
        <f t="shared" si="20"/>
        <v>12.211096511776482</v>
      </c>
      <c r="N210" s="10">
        <f t="shared" si="21"/>
        <v>76151.557220000017</v>
      </c>
      <c r="O210" s="10">
        <f t="shared" si="22"/>
        <v>4080.88814</v>
      </c>
      <c r="P210" s="10">
        <f t="shared" si="23"/>
        <v>13.094932918778484</v>
      </c>
    </row>
    <row r="211" spans="1:16">
      <c r="A211" s="8" t="s">
        <v>90</v>
      </c>
      <c r="B211" s="9" t="s">
        <v>91</v>
      </c>
      <c r="C211" s="10">
        <v>653</v>
      </c>
      <c r="D211" s="10">
        <v>653</v>
      </c>
      <c r="E211" s="10">
        <v>54.4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54.4</v>
      </c>
      <c r="L211" s="10">
        <f t="shared" si="19"/>
        <v>653</v>
      </c>
      <c r="M211" s="10">
        <f t="shared" si="20"/>
        <v>0</v>
      </c>
      <c r="N211" s="10">
        <f t="shared" si="21"/>
        <v>653</v>
      </c>
      <c r="O211" s="10">
        <f t="shared" si="22"/>
        <v>54.4</v>
      </c>
      <c r="P211" s="10">
        <f t="shared" si="23"/>
        <v>0</v>
      </c>
    </row>
    <row r="212" spans="1:16" ht="25.5">
      <c r="A212" s="5" t="s">
        <v>127</v>
      </c>
      <c r="B212" s="6" t="s">
        <v>128</v>
      </c>
      <c r="C212" s="7">
        <v>1850</v>
      </c>
      <c r="D212" s="7">
        <v>1850</v>
      </c>
      <c r="E212" s="7">
        <v>139.14600000000002</v>
      </c>
      <c r="F212" s="7">
        <v>0</v>
      </c>
      <c r="G212" s="7">
        <v>0</v>
      </c>
      <c r="H212" s="7">
        <v>0</v>
      </c>
      <c r="I212" s="7">
        <v>0</v>
      </c>
      <c r="J212" s="7">
        <v>9.9859200000000001</v>
      </c>
      <c r="K212" s="7">
        <f t="shared" si="18"/>
        <v>139.14600000000002</v>
      </c>
      <c r="L212" s="7">
        <f t="shared" si="19"/>
        <v>1850</v>
      </c>
      <c r="M212" s="7">
        <f t="shared" si="20"/>
        <v>0</v>
      </c>
      <c r="N212" s="7">
        <f t="shared" si="21"/>
        <v>1850</v>
      </c>
      <c r="O212" s="7">
        <f t="shared" si="22"/>
        <v>139.14600000000002</v>
      </c>
      <c r="P212" s="7">
        <f t="shared" si="23"/>
        <v>0</v>
      </c>
    </row>
    <row r="213" spans="1:16" ht="25.5">
      <c r="A213" s="8" t="s">
        <v>57</v>
      </c>
      <c r="B213" s="9" t="s">
        <v>58</v>
      </c>
      <c r="C213" s="10">
        <v>1850</v>
      </c>
      <c r="D213" s="10">
        <v>1850</v>
      </c>
      <c r="E213" s="10">
        <v>139.14600000000002</v>
      </c>
      <c r="F213" s="10">
        <v>0</v>
      </c>
      <c r="G213" s="10">
        <v>0</v>
      </c>
      <c r="H213" s="10">
        <v>0</v>
      </c>
      <c r="I213" s="10">
        <v>0</v>
      </c>
      <c r="J213" s="10">
        <v>9.9859200000000001</v>
      </c>
      <c r="K213" s="10">
        <f t="shared" si="18"/>
        <v>139.14600000000002</v>
      </c>
      <c r="L213" s="10">
        <f t="shared" si="19"/>
        <v>1850</v>
      </c>
      <c r="M213" s="10">
        <f t="shared" si="20"/>
        <v>0</v>
      </c>
      <c r="N213" s="10">
        <f t="shared" si="21"/>
        <v>1850</v>
      </c>
      <c r="O213" s="10">
        <f t="shared" si="22"/>
        <v>139.14600000000002</v>
      </c>
      <c r="P213" s="10">
        <f t="shared" si="23"/>
        <v>0</v>
      </c>
    </row>
    <row r="214" spans="1:16">
      <c r="A214" s="5" t="s">
        <v>129</v>
      </c>
      <c r="B214" s="6" t="s">
        <v>130</v>
      </c>
      <c r="C214" s="7">
        <v>353.1</v>
      </c>
      <c r="D214" s="7">
        <v>219.8</v>
      </c>
      <c r="E214" s="7">
        <v>6.65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6.65</v>
      </c>
      <c r="L214" s="7">
        <f t="shared" si="19"/>
        <v>219.8</v>
      </c>
      <c r="M214" s="7">
        <f t="shared" si="20"/>
        <v>0</v>
      </c>
      <c r="N214" s="7">
        <f t="shared" si="21"/>
        <v>219.8</v>
      </c>
      <c r="O214" s="7">
        <f t="shared" si="22"/>
        <v>6.65</v>
      </c>
      <c r="P214" s="7">
        <f t="shared" si="23"/>
        <v>0</v>
      </c>
    </row>
    <row r="215" spans="1:16" ht="25.5">
      <c r="A215" s="8" t="s">
        <v>131</v>
      </c>
      <c r="B215" s="9" t="s">
        <v>132</v>
      </c>
      <c r="C215" s="10">
        <v>353.1</v>
      </c>
      <c r="D215" s="10">
        <v>219.8</v>
      </c>
      <c r="E215" s="10">
        <v>6.65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6.65</v>
      </c>
      <c r="L215" s="10">
        <f t="shared" si="19"/>
        <v>219.8</v>
      </c>
      <c r="M215" s="10">
        <f t="shared" si="20"/>
        <v>0</v>
      </c>
      <c r="N215" s="10">
        <f t="shared" si="21"/>
        <v>219.8</v>
      </c>
      <c r="O215" s="10">
        <f t="shared" si="22"/>
        <v>6.65</v>
      </c>
      <c r="P215" s="10">
        <f t="shared" si="23"/>
        <v>0</v>
      </c>
    </row>
    <row r="216" spans="1:16" ht="25.5">
      <c r="A216" s="5" t="s">
        <v>133</v>
      </c>
      <c r="B216" s="6" t="s">
        <v>134</v>
      </c>
      <c r="C216" s="7">
        <v>83391.198999999979</v>
      </c>
      <c r="D216" s="7">
        <v>91152.056499999992</v>
      </c>
      <c r="E216" s="7">
        <v>10937.09677</v>
      </c>
      <c r="F216" s="7">
        <v>509.20389000000006</v>
      </c>
      <c r="G216" s="7">
        <v>0</v>
      </c>
      <c r="H216" s="7">
        <v>959.27425000000017</v>
      </c>
      <c r="I216" s="7">
        <v>278.13629000000003</v>
      </c>
      <c r="J216" s="7">
        <v>400.95349000000004</v>
      </c>
      <c r="K216" s="7">
        <f t="shared" si="18"/>
        <v>10427.892879999999</v>
      </c>
      <c r="L216" s="7">
        <f t="shared" si="19"/>
        <v>90642.852609999987</v>
      </c>
      <c r="M216" s="7">
        <f t="shared" si="20"/>
        <v>4.655750065197604</v>
      </c>
      <c r="N216" s="7">
        <f t="shared" si="21"/>
        <v>90192.782249999989</v>
      </c>
      <c r="O216" s="7">
        <f t="shared" si="22"/>
        <v>9977.8225199999997</v>
      </c>
      <c r="P216" s="7">
        <f t="shared" si="23"/>
        <v>8.7708307805344603</v>
      </c>
    </row>
    <row r="217" spans="1:16" ht="38.25">
      <c r="A217" s="5" t="s">
        <v>135</v>
      </c>
      <c r="B217" s="6" t="s">
        <v>46</v>
      </c>
      <c r="C217" s="7">
        <v>38917.030999999988</v>
      </c>
      <c r="D217" s="7">
        <v>38238.311339999986</v>
      </c>
      <c r="E217" s="7">
        <v>4561.7176100000006</v>
      </c>
      <c r="F217" s="7">
        <v>9.4091100000000001</v>
      </c>
      <c r="G217" s="7">
        <v>0</v>
      </c>
      <c r="H217" s="7">
        <v>4.2171099999999999</v>
      </c>
      <c r="I217" s="7">
        <v>7.2940000000000005</v>
      </c>
      <c r="J217" s="7">
        <v>13.294</v>
      </c>
      <c r="K217" s="7">
        <f t="shared" si="18"/>
        <v>4552.308500000001</v>
      </c>
      <c r="L217" s="7">
        <f t="shared" si="19"/>
        <v>38228.902229999985</v>
      </c>
      <c r="M217" s="7">
        <f t="shared" si="20"/>
        <v>0.20626243894128288</v>
      </c>
      <c r="N217" s="7">
        <f t="shared" si="21"/>
        <v>38234.094229999988</v>
      </c>
      <c r="O217" s="7">
        <f t="shared" si="22"/>
        <v>4557.500500000001</v>
      </c>
      <c r="P217" s="7">
        <f t="shared" si="23"/>
        <v>9.244566105441146E-2</v>
      </c>
    </row>
    <row r="218" spans="1:16">
      <c r="A218" s="8" t="s">
        <v>23</v>
      </c>
      <c r="B218" s="9" t="s">
        <v>24</v>
      </c>
      <c r="C218" s="10">
        <v>30821.52</v>
      </c>
      <c r="D218" s="10">
        <v>30238.920000000002</v>
      </c>
      <c r="E218" s="10">
        <v>3568.4259999999999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3568.4259999999999</v>
      </c>
      <c r="L218" s="10">
        <f t="shared" si="19"/>
        <v>30238.920000000002</v>
      </c>
      <c r="M218" s="10">
        <f t="shared" si="20"/>
        <v>0</v>
      </c>
      <c r="N218" s="10">
        <f t="shared" si="21"/>
        <v>30238.920000000002</v>
      </c>
      <c r="O218" s="10">
        <f t="shared" si="22"/>
        <v>3568.4259999999999</v>
      </c>
      <c r="P218" s="10">
        <f t="shared" si="23"/>
        <v>0</v>
      </c>
    </row>
    <row r="219" spans="1:16">
      <c r="A219" s="8" t="s">
        <v>25</v>
      </c>
      <c r="B219" s="9" t="s">
        <v>26</v>
      </c>
      <c r="C219" s="10">
        <v>6499.68</v>
      </c>
      <c r="D219" s="10">
        <v>6403.56034</v>
      </c>
      <c r="E219" s="10">
        <v>847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847</v>
      </c>
      <c r="L219" s="10">
        <f t="shared" si="19"/>
        <v>6403.56034</v>
      </c>
      <c r="M219" s="10">
        <f t="shared" si="20"/>
        <v>0</v>
      </c>
      <c r="N219" s="10">
        <f t="shared" si="21"/>
        <v>6403.56034</v>
      </c>
      <c r="O219" s="10">
        <f t="shared" si="22"/>
        <v>847</v>
      </c>
      <c r="P219" s="10">
        <f t="shared" si="23"/>
        <v>0</v>
      </c>
    </row>
    <row r="220" spans="1:16">
      <c r="A220" s="8" t="s">
        <v>27</v>
      </c>
      <c r="B220" s="9" t="s">
        <v>28</v>
      </c>
      <c r="C220" s="10">
        <v>580.24400000000003</v>
      </c>
      <c r="D220" s="10">
        <v>560.24400000000003</v>
      </c>
      <c r="E220" s="10">
        <v>40.962000000000003</v>
      </c>
      <c r="F220" s="10">
        <v>5.2940000000000005</v>
      </c>
      <c r="G220" s="10">
        <v>0</v>
      </c>
      <c r="H220" s="10">
        <v>0</v>
      </c>
      <c r="I220" s="10">
        <v>5.2940000000000005</v>
      </c>
      <c r="J220" s="10">
        <v>5.2940000000000005</v>
      </c>
      <c r="K220" s="10">
        <f t="shared" si="18"/>
        <v>35.668000000000006</v>
      </c>
      <c r="L220" s="10">
        <f t="shared" si="19"/>
        <v>554.95000000000005</v>
      </c>
      <c r="M220" s="10">
        <f t="shared" si="20"/>
        <v>12.924173624334751</v>
      </c>
      <c r="N220" s="10">
        <f t="shared" si="21"/>
        <v>560.24400000000003</v>
      </c>
      <c r="O220" s="10">
        <f t="shared" si="22"/>
        <v>40.962000000000003</v>
      </c>
      <c r="P220" s="10">
        <f t="shared" si="23"/>
        <v>0</v>
      </c>
    </row>
    <row r="221" spans="1:16">
      <c r="A221" s="8" t="s">
        <v>29</v>
      </c>
      <c r="B221" s="9" t="s">
        <v>30</v>
      </c>
      <c r="C221" s="10">
        <v>179.935</v>
      </c>
      <c r="D221" s="10">
        <v>199.935</v>
      </c>
      <c r="E221" s="10">
        <v>12.4</v>
      </c>
      <c r="F221" s="10">
        <v>2.11511</v>
      </c>
      <c r="G221" s="10">
        <v>0</v>
      </c>
      <c r="H221" s="10">
        <v>2.11511</v>
      </c>
      <c r="I221" s="10">
        <v>0</v>
      </c>
      <c r="J221" s="10">
        <v>6</v>
      </c>
      <c r="K221" s="10">
        <f t="shared" si="18"/>
        <v>10.284890000000001</v>
      </c>
      <c r="L221" s="10">
        <f t="shared" si="19"/>
        <v>197.81989000000002</v>
      </c>
      <c r="M221" s="10">
        <f t="shared" si="20"/>
        <v>17.05733870967742</v>
      </c>
      <c r="N221" s="10">
        <f t="shared" si="21"/>
        <v>197.81989000000002</v>
      </c>
      <c r="O221" s="10">
        <f t="shared" si="22"/>
        <v>10.284890000000001</v>
      </c>
      <c r="P221" s="10">
        <f t="shared" si="23"/>
        <v>17.05733870967742</v>
      </c>
    </row>
    <row r="222" spans="1:16">
      <c r="A222" s="8" t="s">
        <v>31</v>
      </c>
      <c r="B222" s="9" t="s">
        <v>32</v>
      </c>
      <c r="C222" s="10">
        <v>22.643000000000001</v>
      </c>
      <c r="D222" s="10">
        <v>22.643000000000001</v>
      </c>
      <c r="E222" s="10">
        <v>1.81</v>
      </c>
      <c r="F222" s="10">
        <v>2</v>
      </c>
      <c r="G222" s="10">
        <v>0</v>
      </c>
      <c r="H222" s="10">
        <v>0</v>
      </c>
      <c r="I222" s="10">
        <v>2</v>
      </c>
      <c r="J222" s="10">
        <v>2</v>
      </c>
      <c r="K222" s="10">
        <f t="shared" si="18"/>
        <v>-0.18999999999999995</v>
      </c>
      <c r="L222" s="10">
        <f t="shared" si="19"/>
        <v>20.643000000000001</v>
      </c>
      <c r="M222" s="10">
        <f t="shared" si="20"/>
        <v>110.49723756906079</v>
      </c>
      <c r="N222" s="10">
        <f t="shared" si="21"/>
        <v>22.643000000000001</v>
      </c>
      <c r="O222" s="10">
        <f t="shared" si="22"/>
        <v>1.81</v>
      </c>
      <c r="P222" s="10">
        <f t="shared" si="23"/>
        <v>0</v>
      </c>
    </row>
    <row r="223" spans="1:16">
      <c r="A223" s="8" t="s">
        <v>33</v>
      </c>
      <c r="B223" s="9" t="s">
        <v>34</v>
      </c>
      <c r="C223" s="10">
        <v>182.69300000000001</v>
      </c>
      <c r="D223" s="10">
        <v>182.69300000000001</v>
      </c>
      <c r="E223" s="10">
        <v>40.220610000000001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40.220610000000001</v>
      </c>
      <c r="L223" s="10">
        <f t="shared" si="19"/>
        <v>182.69300000000001</v>
      </c>
      <c r="M223" s="10">
        <f t="shared" si="20"/>
        <v>0</v>
      </c>
      <c r="N223" s="10">
        <f t="shared" si="21"/>
        <v>182.69300000000001</v>
      </c>
      <c r="O223" s="10">
        <f t="shared" si="22"/>
        <v>40.220610000000001</v>
      </c>
      <c r="P223" s="10">
        <f t="shared" si="23"/>
        <v>0</v>
      </c>
    </row>
    <row r="224" spans="1:16">
      <c r="A224" s="8" t="s">
        <v>35</v>
      </c>
      <c r="B224" s="9" t="s">
        <v>36</v>
      </c>
      <c r="C224" s="10">
        <v>40.618000000000002</v>
      </c>
      <c r="D224" s="10">
        <v>44.768000000000001</v>
      </c>
      <c r="E224" s="10">
        <v>3.1280000000000001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3.1280000000000001</v>
      </c>
      <c r="L224" s="10">
        <f t="shared" si="19"/>
        <v>44.768000000000001</v>
      </c>
      <c r="M224" s="10">
        <f t="shared" si="20"/>
        <v>0</v>
      </c>
      <c r="N224" s="10">
        <f t="shared" si="21"/>
        <v>44.768000000000001</v>
      </c>
      <c r="O224" s="10">
        <f t="shared" si="22"/>
        <v>3.1280000000000001</v>
      </c>
      <c r="P224" s="10">
        <f t="shared" si="23"/>
        <v>0</v>
      </c>
    </row>
    <row r="225" spans="1:16">
      <c r="A225" s="8" t="s">
        <v>37</v>
      </c>
      <c r="B225" s="9" t="s">
        <v>38</v>
      </c>
      <c r="C225" s="10">
        <v>297.67</v>
      </c>
      <c r="D225" s="10">
        <v>292.42</v>
      </c>
      <c r="E225" s="10">
        <v>24.79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24.79</v>
      </c>
      <c r="L225" s="10">
        <f t="shared" si="19"/>
        <v>292.42</v>
      </c>
      <c r="M225" s="10">
        <f t="shared" si="20"/>
        <v>0</v>
      </c>
      <c r="N225" s="10">
        <f t="shared" si="21"/>
        <v>292.42</v>
      </c>
      <c r="O225" s="10">
        <f t="shared" si="22"/>
        <v>24.79</v>
      </c>
      <c r="P225" s="10">
        <f t="shared" si="23"/>
        <v>0</v>
      </c>
    </row>
    <row r="226" spans="1:16">
      <c r="A226" s="8" t="s">
        <v>86</v>
      </c>
      <c r="B226" s="9" t="s">
        <v>87</v>
      </c>
      <c r="C226" s="10">
        <v>5.694</v>
      </c>
      <c r="D226" s="10">
        <v>6.7940000000000005</v>
      </c>
      <c r="E226" s="10">
        <v>0.47500000000000003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0.47500000000000003</v>
      </c>
      <c r="L226" s="10">
        <f t="shared" si="19"/>
        <v>6.7940000000000005</v>
      </c>
      <c r="M226" s="10">
        <f t="shared" si="20"/>
        <v>0</v>
      </c>
      <c r="N226" s="10">
        <f t="shared" si="21"/>
        <v>6.7940000000000005</v>
      </c>
      <c r="O226" s="10">
        <f t="shared" si="22"/>
        <v>0.47500000000000003</v>
      </c>
      <c r="P226" s="10">
        <f t="shared" si="23"/>
        <v>0</v>
      </c>
    </row>
    <row r="227" spans="1:16" ht="25.5">
      <c r="A227" s="8" t="s">
        <v>41</v>
      </c>
      <c r="B227" s="9" t="s">
        <v>42</v>
      </c>
      <c r="C227" s="10">
        <v>13.268000000000001</v>
      </c>
      <c r="D227" s="10">
        <v>13.268000000000001</v>
      </c>
      <c r="E227" s="10">
        <v>3.2680000000000002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3.2680000000000002</v>
      </c>
      <c r="L227" s="10">
        <f t="shared" si="19"/>
        <v>13.268000000000001</v>
      </c>
      <c r="M227" s="10">
        <f t="shared" si="20"/>
        <v>0</v>
      </c>
      <c r="N227" s="10">
        <f t="shared" si="21"/>
        <v>13.268000000000001</v>
      </c>
      <c r="O227" s="10">
        <f t="shared" si="22"/>
        <v>3.2680000000000002</v>
      </c>
      <c r="P227" s="10">
        <f t="shared" si="23"/>
        <v>0</v>
      </c>
    </row>
    <row r="228" spans="1:16">
      <c r="A228" s="8" t="s">
        <v>43</v>
      </c>
      <c r="B228" s="9" t="s">
        <v>44</v>
      </c>
      <c r="C228" s="10">
        <v>273.06600000000003</v>
      </c>
      <c r="D228" s="10">
        <v>273.06600000000003</v>
      </c>
      <c r="E228" s="10">
        <v>19.238</v>
      </c>
      <c r="F228" s="10">
        <v>0</v>
      </c>
      <c r="G228" s="10">
        <v>0</v>
      </c>
      <c r="H228" s="10">
        <v>2.1019999999999999</v>
      </c>
      <c r="I228" s="10">
        <v>0</v>
      </c>
      <c r="J228" s="10">
        <v>0</v>
      </c>
      <c r="K228" s="10">
        <f t="shared" si="18"/>
        <v>19.238</v>
      </c>
      <c r="L228" s="10">
        <f t="shared" si="19"/>
        <v>273.06600000000003</v>
      </c>
      <c r="M228" s="10">
        <f t="shared" si="20"/>
        <v>0</v>
      </c>
      <c r="N228" s="10">
        <f t="shared" si="21"/>
        <v>270.96400000000006</v>
      </c>
      <c r="O228" s="10">
        <f t="shared" si="22"/>
        <v>17.135999999999999</v>
      </c>
      <c r="P228" s="10">
        <f t="shared" si="23"/>
        <v>10.926291714315417</v>
      </c>
    </row>
    <row r="229" spans="1:16">
      <c r="A229" s="5" t="s">
        <v>136</v>
      </c>
      <c r="B229" s="6" t="s">
        <v>50</v>
      </c>
      <c r="C229" s="7">
        <v>50</v>
      </c>
      <c r="D229" s="7">
        <v>2163.2131600000002</v>
      </c>
      <c r="E229" s="7">
        <v>1963.21316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1963.21316</v>
      </c>
      <c r="L229" s="7">
        <f t="shared" si="19"/>
        <v>2163.2131600000002</v>
      </c>
      <c r="M229" s="7">
        <f t="shared" si="20"/>
        <v>0</v>
      </c>
      <c r="N229" s="7">
        <f t="shared" si="21"/>
        <v>2163.2131600000002</v>
      </c>
      <c r="O229" s="7">
        <f t="shared" si="22"/>
        <v>1963.21316</v>
      </c>
      <c r="P229" s="7">
        <f t="shared" si="23"/>
        <v>0</v>
      </c>
    </row>
    <row r="230" spans="1:16">
      <c r="A230" s="8" t="s">
        <v>90</v>
      </c>
      <c r="B230" s="9" t="s">
        <v>91</v>
      </c>
      <c r="C230" s="10">
        <v>40</v>
      </c>
      <c r="D230" s="10">
        <v>2153.2131600000002</v>
      </c>
      <c r="E230" s="10">
        <v>1963.21316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1963.21316</v>
      </c>
      <c r="L230" s="10">
        <f t="shared" si="19"/>
        <v>2153.2131600000002</v>
      </c>
      <c r="M230" s="10">
        <f t="shared" si="20"/>
        <v>0</v>
      </c>
      <c r="N230" s="10">
        <f t="shared" si="21"/>
        <v>2153.2131600000002</v>
      </c>
      <c r="O230" s="10">
        <f t="shared" si="22"/>
        <v>1963.21316</v>
      </c>
      <c r="P230" s="10">
        <f t="shared" si="23"/>
        <v>0</v>
      </c>
    </row>
    <row r="231" spans="1:16">
      <c r="A231" s="8" t="s">
        <v>43</v>
      </c>
      <c r="B231" s="9" t="s">
        <v>44</v>
      </c>
      <c r="C231" s="10">
        <v>10</v>
      </c>
      <c r="D231" s="10">
        <v>10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10</v>
      </c>
      <c r="M231" s="10">
        <f t="shared" si="20"/>
        <v>0</v>
      </c>
      <c r="N231" s="10">
        <f t="shared" si="21"/>
        <v>10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137</v>
      </c>
      <c r="B232" s="6" t="s">
        <v>138</v>
      </c>
      <c r="C232" s="7">
        <v>339</v>
      </c>
      <c r="D232" s="7">
        <v>239</v>
      </c>
      <c r="E232" s="7">
        <v>28.3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28.3</v>
      </c>
      <c r="L232" s="7">
        <f t="shared" si="19"/>
        <v>239</v>
      </c>
      <c r="M232" s="7">
        <f t="shared" si="20"/>
        <v>0</v>
      </c>
      <c r="N232" s="7">
        <f t="shared" si="21"/>
        <v>239</v>
      </c>
      <c r="O232" s="7">
        <f t="shared" si="22"/>
        <v>28.3</v>
      </c>
      <c r="P232" s="7">
        <f t="shared" si="23"/>
        <v>0</v>
      </c>
    </row>
    <row r="233" spans="1:16">
      <c r="A233" s="8" t="s">
        <v>90</v>
      </c>
      <c r="B233" s="9" t="s">
        <v>91</v>
      </c>
      <c r="C233" s="10">
        <v>339</v>
      </c>
      <c r="D233" s="10">
        <v>239</v>
      </c>
      <c r="E233" s="10">
        <v>28.3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28.3</v>
      </c>
      <c r="L233" s="10">
        <f t="shared" si="19"/>
        <v>239</v>
      </c>
      <c r="M233" s="10">
        <f t="shared" si="20"/>
        <v>0</v>
      </c>
      <c r="N233" s="10">
        <f t="shared" si="21"/>
        <v>239</v>
      </c>
      <c r="O233" s="10">
        <f t="shared" si="22"/>
        <v>28.3</v>
      </c>
      <c r="P233" s="10">
        <f t="shared" si="23"/>
        <v>0</v>
      </c>
    </row>
    <row r="234" spans="1:16" ht="25.5">
      <c r="A234" s="5" t="s">
        <v>139</v>
      </c>
      <c r="B234" s="6" t="s">
        <v>140</v>
      </c>
      <c r="C234" s="7">
        <v>4.9190000000000005</v>
      </c>
      <c r="D234" s="7">
        <v>4.9190000000000005</v>
      </c>
      <c r="E234" s="7">
        <v>0.41000000000000003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0.41000000000000003</v>
      </c>
      <c r="L234" s="7">
        <f t="shared" si="19"/>
        <v>4.9190000000000005</v>
      </c>
      <c r="M234" s="7">
        <f t="shared" si="20"/>
        <v>0</v>
      </c>
      <c r="N234" s="7">
        <f t="shared" si="21"/>
        <v>4.9190000000000005</v>
      </c>
      <c r="O234" s="7">
        <f t="shared" si="22"/>
        <v>0.41000000000000003</v>
      </c>
      <c r="P234" s="7">
        <f t="shared" si="23"/>
        <v>0</v>
      </c>
    </row>
    <row r="235" spans="1:16">
      <c r="A235" s="8" t="s">
        <v>90</v>
      </c>
      <c r="B235" s="9" t="s">
        <v>91</v>
      </c>
      <c r="C235" s="10">
        <v>4.9190000000000005</v>
      </c>
      <c r="D235" s="10">
        <v>4.9190000000000005</v>
      </c>
      <c r="E235" s="10">
        <v>0.41000000000000003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0.41000000000000003</v>
      </c>
      <c r="L235" s="10">
        <f t="shared" si="19"/>
        <v>4.9190000000000005</v>
      </c>
      <c r="M235" s="10">
        <f t="shared" si="20"/>
        <v>0</v>
      </c>
      <c r="N235" s="10">
        <f t="shared" si="21"/>
        <v>4.9190000000000005</v>
      </c>
      <c r="O235" s="10">
        <f t="shared" si="22"/>
        <v>0.41000000000000003</v>
      </c>
      <c r="P235" s="10">
        <f t="shared" si="23"/>
        <v>0</v>
      </c>
    </row>
    <row r="236" spans="1:16" ht="25.5">
      <c r="A236" s="5" t="s">
        <v>141</v>
      </c>
      <c r="B236" s="6" t="s">
        <v>142</v>
      </c>
      <c r="C236" s="7">
        <v>2502.6950000000002</v>
      </c>
      <c r="D236" s="7">
        <v>1604.02</v>
      </c>
      <c r="E236" s="7">
        <v>265.005</v>
      </c>
      <c r="F236" s="7">
        <v>170.61500000000001</v>
      </c>
      <c r="G236" s="7">
        <v>0</v>
      </c>
      <c r="H236" s="7">
        <v>0</v>
      </c>
      <c r="I236" s="7">
        <v>170.61500000000001</v>
      </c>
      <c r="J236" s="7">
        <v>170.61500000000001</v>
      </c>
      <c r="K236" s="7">
        <f t="shared" si="18"/>
        <v>94.389999999999986</v>
      </c>
      <c r="L236" s="7">
        <f t="shared" si="19"/>
        <v>1433.405</v>
      </c>
      <c r="M236" s="7">
        <f t="shared" si="20"/>
        <v>64.381804116903467</v>
      </c>
      <c r="N236" s="7">
        <f t="shared" si="21"/>
        <v>1604.02</v>
      </c>
      <c r="O236" s="7">
        <f t="shared" si="22"/>
        <v>265.005</v>
      </c>
      <c r="P236" s="7">
        <f t="shared" si="23"/>
        <v>0</v>
      </c>
    </row>
    <row r="237" spans="1:16" ht="25.5">
      <c r="A237" s="8" t="s">
        <v>57</v>
      </c>
      <c r="B237" s="9" t="s">
        <v>58</v>
      </c>
      <c r="C237" s="10">
        <v>2502.6950000000002</v>
      </c>
      <c r="D237" s="10">
        <v>1604.02</v>
      </c>
      <c r="E237" s="10">
        <v>265.005</v>
      </c>
      <c r="F237" s="10">
        <v>170.61500000000001</v>
      </c>
      <c r="G237" s="10">
        <v>0</v>
      </c>
      <c r="H237" s="10">
        <v>0</v>
      </c>
      <c r="I237" s="10">
        <v>170.61500000000001</v>
      </c>
      <c r="J237" s="10">
        <v>170.61500000000001</v>
      </c>
      <c r="K237" s="10">
        <f t="shared" si="18"/>
        <v>94.389999999999986</v>
      </c>
      <c r="L237" s="10">
        <f t="shared" si="19"/>
        <v>1433.405</v>
      </c>
      <c r="M237" s="10">
        <f t="shared" si="20"/>
        <v>64.381804116903467</v>
      </c>
      <c r="N237" s="10">
        <f t="shared" si="21"/>
        <v>1604.02</v>
      </c>
      <c r="O237" s="10">
        <f t="shared" si="22"/>
        <v>265.005</v>
      </c>
      <c r="P237" s="10">
        <f t="shared" si="23"/>
        <v>0</v>
      </c>
    </row>
    <row r="238" spans="1:16" ht="25.5">
      <c r="A238" s="5" t="s">
        <v>143</v>
      </c>
      <c r="B238" s="6" t="s">
        <v>144</v>
      </c>
      <c r="C238" s="7">
        <v>458.1</v>
      </c>
      <c r="D238" s="7">
        <v>458.1</v>
      </c>
      <c r="E238" s="7">
        <v>36.5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36.5</v>
      </c>
      <c r="L238" s="7">
        <f t="shared" si="19"/>
        <v>458.1</v>
      </c>
      <c r="M238" s="7">
        <f t="shared" si="20"/>
        <v>0</v>
      </c>
      <c r="N238" s="7">
        <f t="shared" si="21"/>
        <v>458.1</v>
      </c>
      <c r="O238" s="7">
        <f t="shared" si="22"/>
        <v>36.5</v>
      </c>
      <c r="P238" s="7">
        <f t="shared" si="23"/>
        <v>0</v>
      </c>
    </row>
    <row r="239" spans="1:16">
      <c r="A239" s="8" t="s">
        <v>90</v>
      </c>
      <c r="B239" s="9" t="s">
        <v>91</v>
      </c>
      <c r="C239" s="10">
        <v>458.1</v>
      </c>
      <c r="D239" s="10">
        <v>458.1</v>
      </c>
      <c r="E239" s="10">
        <v>36.5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36.5</v>
      </c>
      <c r="L239" s="10">
        <f t="shared" si="19"/>
        <v>458.1</v>
      </c>
      <c r="M239" s="10">
        <f t="shared" si="20"/>
        <v>0</v>
      </c>
      <c r="N239" s="10">
        <f t="shared" si="21"/>
        <v>458.1</v>
      </c>
      <c r="O239" s="10">
        <f t="shared" si="22"/>
        <v>36.5</v>
      </c>
      <c r="P239" s="10">
        <f t="shared" si="23"/>
        <v>0</v>
      </c>
    </row>
    <row r="240" spans="1:16" ht="51">
      <c r="A240" s="5" t="s">
        <v>145</v>
      </c>
      <c r="B240" s="6" t="s">
        <v>146</v>
      </c>
      <c r="C240" s="7">
        <v>20987.459999999992</v>
      </c>
      <c r="D240" s="7">
        <v>21397.259999999991</v>
      </c>
      <c r="E240" s="7">
        <v>1950.5350000000001</v>
      </c>
      <c r="F240" s="7">
        <v>19.480650000000004</v>
      </c>
      <c r="G240" s="7">
        <v>0</v>
      </c>
      <c r="H240" s="7">
        <v>726.10464999999999</v>
      </c>
      <c r="I240" s="7">
        <v>19.480650000000004</v>
      </c>
      <c r="J240" s="7">
        <v>19.480650000000004</v>
      </c>
      <c r="K240" s="7">
        <f t="shared" si="18"/>
        <v>1931.0543500000001</v>
      </c>
      <c r="L240" s="7">
        <f t="shared" si="19"/>
        <v>21377.77934999999</v>
      </c>
      <c r="M240" s="7">
        <f t="shared" si="20"/>
        <v>0.99873368075938163</v>
      </c>
      <c r="N240" s="7">
        <f t="shared" si="21"/>
        <v>20671.15534999999</v>
      </c>
      <c r="O240" s="7">
        <f t="shared" si="22"/>
        <v>1224.4303500000001</v>
      </c>
      <c r="P240" s="7">
        <f t="shared" si="23"/>
        <v>37.225922631483158</v>
      </c>
    </row>
    <row r="241" spans="1:16">
      <c r="A241" s="8" t="s">
        <v>23</v>
      </c>
      <c r="B241" s="9" t="s">
        <v>24</v>
      </c>
      <c r="C241" s="10">
        <v>14958.7</v>
      </c>
      <c r="D241" s="10">
        <v>15319.300000000001</v>
      </c>
      <c r="E241" s="10">
        <v>1408.7</v>
      </c>
      <c r="F241" s="10">
        <v>0</v>
      </c>
      <c r="G241" s="10">
        <v>0</v>
      </c>
      <c r="H241" s="10">
        <v>602.98563999999999</v>
      </c>
      <c r="I241" s="10">
        <v>0</v>
      </c>
      <c r="J241" s="10">
        <v>0</v>
      </c>
      <c r="K241" s="10">
        <f t="shared" si="18"/>
        <v>1408.7</v>
      </c>
      <c r="L241" s="10">
        <f t="shared" si="19"/>
        <v>15319.300000000001</v>
      </c>
      <c r="M241" s="10">
        <f t="shared" si="20"/>
        <v>0</v>
      </c>
      <c r="N241" s="10">
        <f t="shared" si="21"/>
        <v>14716.31436</v>
      </c>
      <c r="O241" s="10">
        <f t="shared" si="22"/>
        <v>805.71436000000006</v>
      </c>
      <c r="P241" s="10">
        <f t="shared" si="23"/>
        <v>42.804404060481296</v>
      </c>
    </row>
    <row r="242" spans="1:16">
      <c r="A242" s="8" t="s">
        <v>25</v>
      </c>
      <c r="B242" s="9" t="s">
        <v>26</v>
      </c>
      <c r="C242" s="10">
        <v>3291</v>
      </c>
      <c r="D242" s="10">
        <v>3340.2000000000003</v>
      </c>
      <c r="E242" s="10">
        <v>332</v>
      </c>
      <c r="F242" s="10">
        <v>0</v>
      </c>
      <c r="G242" s="10">
        <v>0</v>
      </c>
      <c r="H242" s="10">
        <v>123.11901</v>
      </c>
      <c r="I242" s="10">
        <v>0</v>
      </c>
      <c r="J242" s="10">
        <v>0</v>
      </c>
      <c r="K242" s="10">
        <f t="shared" si="18"/>
        <v>332</v>
      </c>
      <c r="L242" s="10">
        <f t="shared" si="19"/>
        <v>3340.2000000000003</v>
      </c>
      <c r="M242" s="10">
        <f t="shared" si="20"/>
        <v>0</v>
      </c>
      <c r="N242" s="10">
        <f t="shared" si="21"/>
        <v>3217.0809900000004</v>
      </c>
      <c r="O242" s="10">
        <f t="shared" si="22"/>
        <v>208.88099</v>
      </c>
      <c r="P242" s="10">
        <f t="shared" si="23"/>
        <v>37.08403915662651</v>
      </c>
    </row>
    <row r="243" spans="1:16">
      <c r="A243" s="8" t="s">
        <v>27</v>
      </c>
      <c r="B243" s="9" t="s">
        <v>28</v>
      </c>
      <c r="C243" s="10">
        <v>280.10000000000002</v>
      </c>
      <c r="D243" s="10">
        <v>280.10000000000002</v>
      </c>
      <c r="E243" s="10">
        <v>23</v>
      </c>
      <c r="F243" s="10">
        <v>0.38500000000000001</v>
      </c>
      <c r="G243" s="10">
        <v>0</v>
      </c>
      <c r="H243" s="10">
        <v>0</v>
      </c>
      <c r="I243" s="10">
        <v>0.38500000000000001</v>
      </c>
      <c r="J243" s="10">
        <v>0.38500000000000001</v>
      </c>
      <c r="K243" s="10">
        <f t="shared" si="18"/>
        <v>22.614999999999998</v>
      </c>
      <c r="L243" s="10">
        <f t="shared" si="19"/>
        <v>279.71500000000003</v>
      </c>
      <c r="M243" s="10">
        <f t="shared" si="20"/>
        <v>1.673913043478261</v>
      </c>
      <c r="N243" s="10">
        <f t="shared" si="21"/>
        <v>280.10000000000002</v>
      </c>
      <c r="O243" s="10">
        <f t="shared" si="22"/>
        <v>23</v>
      </c>
      <c r="P243" s="10">
        <f t="shared" si="23"/>
        <v>0</v>
      </c>
    </row>
    <row r="244" spans="1:16">
      <c r="A244" s="8" t="s">
        <v>82</v>
      </c>
      <c r="B244" s="9" t="s">
        <v>83</v>
      </c>
      <c r="C244" s="10">
        <v>3.92</v>
      </c>
      <c r="D244" s="10">
        <v>3.92</v>
      </c>
      <c r="E244" s="10">
        <v>0.3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0.3</v>
      </c>
      <c r="L244" s="10">
        <f t="shared" si="19"/>
        <v>3.92</v>
      </c>
      <c r="M244" s="10">
        <f t="shared" si="20"/>
        <v>0</v>
      </c>
      <c r="N244" s="10">
        <f t="shared" si="21"/>
        <v>3.92</v>
      </c>
      <c r="O244" s="10">
        <f t="shared" si="22"/>
        <v>0.3</v>
      </c>
      <c r="P244" s="10">
        <f t="shared" si="23"/>
        <v>0</v>
      </c>
    </row>
    <row r="245" spans="1:16">
      <c r="A245" s="8" t="s">
        <v>84</v>
      </c>
      <c r="B245" s="9" t="s">
        <v>85</v>
      </c>
      <c r="C245" s="10">
        <v>927.5</v>
      </c>
      <c r="D245" s="10">
        <v>927.5</v>
      </c>
      <c r="E245" s="10">
        <v>87.775000000000006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87.775000000000006</v>
      </c>
      <c r="L245" s="10">
        <f t="shared" si="19"/>
        <v>927.5</v>
      </c>
      <c r="M245" s="10">
        <f t="shared" si="20"/>
        <v>0</v>
      </c>
      <c r="N245" s="10">
        <f t="shared" si="21"/>
        <v>927.5</v>
      </c>
      <c r="O245" s="10">
        <f t="shared" si="22"/>
        <v>87.775000000000006</v>
      </c>
      <c r="P245" s="10">
        <f t="shared" si="23"/>
        <v>0</v>
      </c>
    </row>
    <row r="246" spans="1:16">
      <c r="A246" s="8" t="s">
        <v>29</v>
      </c>
      <c r="B246" s="9" t="s">
        <v>30</v>
      </c>
      <c r="C246" s="10">
        <v>134.69999999999999</v>
      </c>
      <c r="D246" s="10">
        <v>134.69999999999999</v>
      </c>
      <c r="E246" s="10">
        <v>11</v>
      </c>
      <c r="F246" s="10">
        <v>3.25</v>
      </c>
      <c r="G246" s="10">
        <v>0</v>
      </c>
      <c r="H246" s="10">
        <v>0</v>
      </c>
      <c r="I246" s="10">
        <v>3.25</v>
      </c>
      <c r="J246" s="10">
        <v>3.25</v>
      </c>
      <c r="K246" s="10">
        <f t="shared" si="18"/>
        <v>7.75</v>
      </c>
      <c r="L246" s="10">
        <f t="shared" si="19"/>
        <v>131.44999999999999</v>
      </c>
      <c r="M246" s="10">
        <f t="shared" si="20"/>
        <v>29.545454545454547</v>
      </c>
      <c r="N246" s="10">
        <f t="shared" si="21"/>
        <v>134.69999999999999</v>
      </c>
      <c r="O246" s="10">
        <f t="shared" si="22"/>
        <v>11</v>
      </c>
      <c r="P246" s="10">
        <f t="shared" si="23"/>
        <v>0</v>
      </c>
    </row>
    <row r="247" spans="1:16">
      <c r="A247" s="8" t="s">
        <v>31</v>
      </c>
      <c r="B247" s="9" t="s">
        <v>32</v>
      </c>
      <c r="C247" s="10">
        <v>280.60000000000002</v>
      </c>
      <c r="D247" s="10">
        <v>280.60000000000002</v>
      </c>
      <c r="E247" s="10">
        <v>23.6</v>
      </c>
      <c r="F247" s="10">
        <v>15.031200000000002</v>
      </c>
      <c r="G247" s="10">
        <v>0</v>
      </c>
      <c r="H247" s="10">
        <v>0</v>
      </c>
      <c r="I247" s="10">
        <v>15.031200000000002</v>
      </c>
      <c r="J247" s="10">
        <v>15.031200000000002</v>
      </c>
      <c r="K247" s="10">
        <f t="shared" si="18"/>
        <v>8.5687999999999995</v>
      </c>
      <c r="L247" s="10">
        <f t="shared" si="19"/>
        <v>265.56880000000001</v>
      </c>
      <c r="M247" s="10">
        <f t="shared" si="20"/>
        <v>63.69152542372882</v>
      </c>
      <c r="N247" s="10">
        <f t="shared" si="21"/>
        <v>280.60000000000002</v>
      </c>
      <c r="O247" s="10">
        <f t="shared" si="22"/>
        <v>23.6</v>
      </c>
      <c r="P247" s="10">
        <f t="shared" si="23"/>
        <v>0</v>
      </c>
    </row>
    <row r="248" spans="1:16">
      <c r="A248" s="8" t="s">
        <v>33</v>
      </c>
      <c r="B248" s="9" t="s">
        <v>34</v>
      </c>
      <c r="C248" s="10">
        <v>394.26</v>
      </c>
      <c r="D248" s="10">
        <v>394.26</v>
      </c>
      <c r="E248" s="10">
        <v>59.26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59.26</v>
      </c>
      <c r="L248" s="10">
        <f t="shared" si="19"/>
        <v>394.26</v>
      </c>
      <c r="M248" s="10">
        <f t="shared" si="20"/>
        <v>0</v>
      </c>
      <c r="N248" s="10">
        <f t="shared" si="21"/>
        <v>394.26</v>
      </c>
      <c r="O248" s="10">
        <f t="shared" si="22"/>
        <v>59.26</v>
      </c>
      <c r="P248" s="10">
        <f t="shared" si="23"/>
        <v>0</v>
      </c>
    </row>
    <row r="249" spans="1:16">
      <c r="A249" s="8" t="s">
        <v>35</v>
      </c>
      <c r="B249" s="9" t="s">
        <v>36</v>
      </c>
      <c r="C249" s="10">
        <v>11.120000000000001</v>
      </c>
      <c r="D249" s="10">
        <v>11.120000000000001</v>
      </c>
      <c r="E249" s="10">
        <v>0.9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0.9</v>
      </c>
      <c r="L249" s="10">
        <f t="shared" si="19"/>
        <v>11.120000000000001</v>
      </c>
      <c r="M249" s="10">
        <f t="shared" si="20"/>
        <v>0</v>
      </c>
      <c r="N249" s="10">
        <f t="shared" si="21"/>
        <v>11.120000000000001</v>
      </c>
      <c r="O249" s="10">
        <f t="shared" si="22"/>
        <v>0.9</v>
      </c>
      <c r="P249" s="10">
        <f t="shared" si="23"/>
        <v>0</v>
      </c>
    </row>
    <row r="250" spans="1:16">
      <c r="A250" s="8" t="s">
        <v>37</v>
      </c>
      <c r="B250" s="9" t="s">
        <v>38</v>
      </c>
      <c r="C250" s="10">
        <v>47.26</v>
      </c>
      <c r="D250" s="10">
        <v>47.26</v>
      </c>
      <c r="E250" s="10">
        <v>4</v>
      </c>
      <c r="F250" s="10">
        <v>0.81445000000000001</v>
      </c>
      <c r="G250" s="10">
        <v>0</v>
      </c>
      <c r="H250" s="10">
        <v>0</v>
      </c>
      <c r="I250" s="10">
        <v>0.81445000000000001</v>
      </c>
      <c r="J250" s="10">
        <v>0.81445000000000001</v>
      </c>
      <c r="K250" s="10">
        <f t="shared" si="18"/>
        <v>3.1855500000000001</v>
      </c>
      <c r="L250" s="10">
        <f t="shared" si="19"/>
        <v>46.445549999999997</v>
      </c>
      <c r="M250" s="10">
        <f t="shared" si="20"/>
        <v>20.361250000000002</v>
      </c>
      <c r="N250" s="10">
        <f t="shared" si="21"/>
        <v>47.26</v>
      </c>
      <c r="O250" s="10">
        <f t="shared" si="22"/>
        <v>4</v>
      </c>
      <c r="P250" s="10">
        <f t="shared" si="23"/>
        <v>0</v>
      </c>
    </row>
    <row r="251" spans="1:16">
      <c r="A251" s="8" t="s">
        <v>90</v>
      </c>
      <c r="B251" s="9" t="s">
        <v>91</v>
      </c>
      <c r="C251" s="10">
        <v>658.30000000000007</v>
      </c>
      <c r="D251" s="10">
        <v>658.30000000000007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658.30000000000007</v>
      </c>
      <c r="M251" s="10">
        <f t="shared" si="20"/>
        <v>0</v>
      </c>
      <c r="N251" s="10">
        <f t="shared" si="21"/>
        <v>658.30000000000007</v>
      </c>
      <c r="O251" s="10">
        <f t="shared" si="22"/>
        <v>0</v>
      </c>
      <c r="P251" s="10">
        <f t="shared" si="23"/>
        <v>0</v>
      </c>
    </row>
    <row r="252" spans="1:16" ht="25.5">
      <c r="A252" s="5" t="s">
        <v>147</v>
      </c>
      <c r="B252" s="6" t="s">
        <v>148</v>
      </c>
      <c r="C252" s="7">
        <v>4624.418999999999</v>
      </c>
      <c r="D252" s="7">
        <v>4626.4189999999999</v>
      </c>
      <c r="E252" s="7">
        <v>542.41999999999996</v>
      </c>
      <c r="F252" s="7">
        <v>0</v>
      </c>
      <c r="G252" s="7">
        <v>0</v>
      </c>
      <c r="H252" s="7">
        <v>0</v>
      </c>
      <c r="I252" s="7">
        <v>0</v>
      </c>
      <c r="J252" s="7">
        <v>112.11251</v>
      </c>
      <c r="K252" s="7">
        <f t="shared" si="18"/>
        <v>542.41999999999996</v>
      </c>
      <c r="L252" s="7">
        <f t="shared" si="19"/>
        <v>4626.4189999999999</v>
      </c>
      <c r="M252" s="7">
        <f t="shared" si="20"/>
        <v>0</v>
      </c>
      <c r="N252" s="7">
        <f t="shared" si="21"/>
        <v>4626.4189999999999</v>
      </c>
      <c r="O252" s="7">
        <f t="shared" si="22"/>
        <v>542.41999999999996</v>
      </c>
      <c r="P252" s="7">
        <f t="shared" si="23"/>
        <v>0</v>
      </c>
    </row>
    <row r="253" spans="1:16">
      <c r="A253" s="8" t="s">
        <v>23</v>
      </c>
      <c r="B253" s="9" t="s">
        <v>24</v>
      </c>
      <c r="C253" s="10">
        <v>3410.6770000000001</v>
      </c>
      <c r="D253" s="10">
        <v>3410.6770000000001</v>
      </c>
      <c r="E253" s="10">
        <v>420</v>
      </c>
      <c r="F253" s="10">
        <v>0</v>
      </c>
      <c r="G253" s="10">
        <v>0</v>
      </c>
      <c r="H253" s="10">
        <v>0</v>
      </c>
      <c r="I253" s="10">
        <v>0</v>
      </c>
      <c r="J253" s="10">
        <v>91.895499999999998</v>
      </c>
      <c r="K253" s="10">
        <f t="shared" si="18"/>
        <v>420</v>
      </c>
      <c r="L253" s="10">
        <f t="shared" si="19"/>
        <v>3410.6770000000001</v>
      </c>
      <c r="M253" s="10">
        <f t="shared" si="20"/>
        <v>0</v>
      </c>
      <c r="N253" s="10">
        <f t="shared" si="21"/>
        <v>3410.6770000000001</v>
      </c>
      <c r="O253" s="10">
        <f t="shared" si="22"/>
        <v>420</v>
      </c>
      <c r="P253" s="10">
        <f t="shared" si="23"/>
        <v>0</v>
      </c>
    </row>
    <row r="254" spans="1:16">
      <c r="A254" s="8" t="s">
        <v>25</v>
      </c>
      <c r="B254" s="9" t="s">
        <v>26</v>
      </c>
      <c r="C254" s="10">
        <v>750.34900000000005</v>
      </c>
      <c r="D254" s="10">
        <v>741.649</v>
      </c>
      <c r="E254" s="10">
        <v>92.4</v>
      </c>
      <c r="F254" s="10">
        <v>0</v>
      </c>
      <c r="G254" s="10">
        <v>0</v>
      </c>
      <c r="H254" s="10">
        <v>0</v>
      </c>
      <c r="I254" s="10">
        <v>0</v>
      </c>
      <c r="J254" s="10">
        <v>20.217009999999998</v>
      </c>
      <c r="K254" s="10">
        <f t="shared" si="18"/>
        <v>92.4</v>
      </c>
      <c r="L254" s="10">
        <f t="shared" si="19"/>
        <v>741.649</v>
      </c>
      <c r="M254" s="10">
        <f t="shared" si="20"/>
        <v>0</v>
      </c>
      <c r="N254" s="10">
        <f t="shared" si="21"/>
        <v>741.649</v>
      </c>
      <c r="O254" s="10">
        <f t="shared" si="22"/>
        <v>92.4</v>
      </c>
      <c r="P254" s="10">
        <f t="shared" si="23"/>
        <v>0</v>
      </c>
    </row>
    <row r="255" spans="1:16">
      <c r="A255" s="8" t="s">
        <v>27</v>
      </c>
      <c r="B255" s="9" t="s">
        <v>28</v>
      </c>
      <c r="C255" s="10">
        <v>233.08</v>
      </c>
      <c r="D255" s="10">
        <v>235.08</v>
      </c>
      <c r="E255" s="10">
        <v>10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10</v>
      </c>
      <c r="L255" s="10">
        <f t="shared" si="19"/>
        <v>235.08</v>
      </c>
      <c r="M255" s="10">
        <f t="shared" si="20"/>
        <v>0</v>
      </c>
      <c r="N255" s="10">
        <f t="shared" si="21"/>
        <v>235.08</v>
      </c>
      <c r="O255" s="10">
        <f t="shared" si="22"/>
        <v>10</v>
      </c>
      <c r="P255" s="10">
        <f t="shared" si="23"/>
        <v>0</v>
      </c>
    </row>
    <row r="256" spans="1:16">
      <c r="A256" s="8" t="s">
        <v>82</v>
      </c>
      <c r="B256" s="9" t="s">
        <v>83</v>
      </c>
      <c r="C256" s="10">
        <v>4.9800000000000004</v>
      </c>
      <c r="D256" s="10">
        <v>4.9800000000000004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</v>
      </c>
      <c r="L256" s="10">
        <f t="shared" si="19"/>
        <v>4.9800000000000004</v>
      </c>
      <c r="M256" s="10">
        <f t="shared" si="20"/>
        <v>0</v>
      </c>
      <c r="N256" s="10">
        <f t="shared" si="21"/>
        <v>4.9800000000000004</v>
      </c>
      <c r="O256" s="10">
        <f t="shared" si="22"/>
        <v>0</v>
      </c>
      <c r="P256" s="10">
        <f t="shared" si="23"/>
        <v>0</v>
      </c>
    </row>
    <row r="257" spans="1:16">
      <c r="A257" s="8" t="s">
        <v>84</v>
      </c>
      <c r="B257" s="9" t="s">
        <v>85</v>
      </c>
      <c r="C257" s="10">
        <v>76</v>
      </c>
      <c r="D257" s="10">
        <v>76</v>
      </c>
      <c r="E257" s="10">
        <v>6.3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6.3</v>
      </c>
      <c r="L257" s="10">
        <f t="shared" si="19"/>
        <v>76</v>
      </c>
      <c r="M257" s="10">
        <f t="shared" si="20"/>
        <v>0</v>
      </c>
      <c r="N257" s="10">
        <f t="shared" si="21"/>
        <v>76</v>
      </c>
      <c r="O257" s="10">
        <f t="shared" si="22"/>
        <v>6.3</v>
      </c>
      <c r="P257" s="10">
        <f t="shared" si="23"/>
        <v>0</v>
      </c>
    </row>
    <row r="258" spans="1:16">
      <c r="A258" s="8" t="s">
        <v>29</v>
      </c>
      <c r="B258" s="9" t="s">
        <v>30</v>
      </c>
      <c r="C258" s="10">
        <v>39.9</v>
      </c>
      <c r="D258" s="10">
        <v>48.6</v>
      </c>
      <c r="E258" s="10">
        <v>3.3000000000000003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3.3000000000000003</v>
      </c>
      <c r="L258" s="10">
        <f t="shared" si="19"/>
        <v>48.6</v>
      </c>
      <c r="M258" s="10">
        <f t="shared" si="20"/>
        <v>0</v>
      </c>
      <c r="N258" s="10">
        <f t="shared" si="21"/>
        <v>48.6</v>
      </c>
      <c r="O258" s="10">
        <f t="shared" si="22"/>
        <v>3.3000000000000003</v>
      </c>
      <c r="P258" s="10">
        <f t="shared" si="23"/>
        <v>0</v>
      </c>
    </row>
    <row r="259" spans="1:16">
      <c r="A259" s="8" t="s">
        <v>33</v>
      </c>
      <c r="B259" s="9" t="s">
        <v>34</v>
      </c>
      <c r="C259" s="10">
        <v>67.965000000000003</v>
      </c>
      <c r="D259" s="10">
        <v>67.965000000000003</v>
      </c>
      <c r="E259" s="10">
        <v>6.5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6.5</v>
      </c>
      <c r="L259" s="10">
        <f t="shared" si="19"/>
        <v>67.965000000000003</v>
      </c>
      <c r="M259" s="10">
        <f t="shared" si="20"/>
        <v>0</v>
      </c>
      <c r="N259" s="10">
        <f t="shared" si="21"/>
        <v>67.965000000000003</v>
      </c>
      <c r="O259" s="10">
        <f t="shared" si="22"/>
        <v>6.5</v>
      </c>
      <c r="P259" s="10">
        <f t="shared" si="23"/>
        <v>0</v>
      </c>
    </row>
    <row r="260" spans="1:16">
      <c r="A260" s="8" t="s">
        <v>35</v>
      </c>
      <c r="B260" s="9" t="s">
        <v>36</v>
      </c>
      <c r="C260" s="10">
        <v>5.9850000000000003</v>
      </c>
      <c r="D260" s="10">
        <v>5.9850000000000003</v>
      </c>
      <c r="E260" s="10">
        <v>0.5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0.5</v>
      </c>
      <c r="L260" s="10">
        <f t="shared" si="19"/>
        <v>5.9850000000000003</v>
      </c>
      <c r="M260" s="10">
        <f t="shared" si="20"/>
        <v>0</v>
      </c>
      <c r="N260" s="10">
        <f t="shared" si="21"/>
        <v>5.9850000000000003</v>
      </c>
      <c r="O260" s="10">
        <f t="shared" si="22"/>
        <v>0.5</v>
      </c>
      <c r="P260" s="10">
        <f t="shared" si="23"/>
        <v>0</v>
      </c>
    </row>
    <row r="261" spans="1:16">
      <c r="A261" s="8" t="s">
        <v>37</v>
      </c>
      <c r="B261" s="9" t="s">
        <v>38</v>
      </c>
      <c r="C261" s="10">
        <v>25.77</v>
      </c>
      <c r="D261" s="10">
        <v>25.77</v>
      </c>
      <c r="E261" s="10">
        <v>2.2000000000000002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2.2000000000000002</v>
      </c>
      <c r="L261" s="10">
        <f t="shared" si="19"/>
        <v>25.77</v>
      </c>
      <c r="M261" s="10">
        <f t="shared" si="20"/>
        <v>0</v>
      </c>
      <c r="N261" s="10">
        <f t="shared" si="21"/>
        <v>25.77</v>
      </c>
      <c r="O261" s="10">
        <f t="shared" si="22"/>
        <v>2.2000000000000002</v>
      </c>
      <c r="P261" s="10">
        <f t="shared" si="23"/>
        <v>0</v>
      </c>
    </row>
    <row r="262" spans="1:16">
      <c r="A262" s="8" t="s">
        <v>39</v>
      </c>
      <c r="B262" s="9" t="s">
        <v>40</v>
      </c>
      <c r="C262" s="10">
        <v>8.2050000000000001</v>
      </c>
      <c r="D262" s="10">
        <v>8.2050000000000001</v>
      </c>
      <c r="E262" s="10">
        <v>1.1000000000000001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1.1000000000000001</v>
      </c>
      <c r="L262" s="10">
        <f t="shared" ref="L262:L325" si="25">D262-F262</f>
        <v>8.2050000000000001</v>
      </c>
      <c r="M262" s="10">
        <f t="shared" ref="M262:M325" si="26">IF(E262=0,0,(F262/E262)*100)</f>
        <v>0</v>
      </c>
      <c r="N262" s="10">
        <f t="shared" ref="N262:N325" si="27">D262-H262</f>
        <v>8.2050000000000001</v>
      </c>
      <c r="O262" s="10">
        <f t="shared" ref="O262:O325" si="28">E262-H262</f>
        <v>1.1000000000000001</v>
      </c>
      <c r="P262" s="10">
        <f t="shared" ref="P262:P325" si="29">IF(E262=0,0,(H262/E262)*100)</f>
        <v>0</v>
      </c>
    </row>
    <row r="263" spans="1:16">
      <c r="A263" s="8" t="s">
        <v>86</v>
      </c>
      <c r="B263" s="9" t="s">
        <v>87</v>
      </c>
      <c r="C263" s="10">
        <v>1.508</v>
      </c>
      <c r="D263" s="10">
        <v>1.508</v>
      </c>
      <c r="E263" s="10">
        <v>0.12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0.12</v>
      </c>
      <c r="L263" s="10">
        <f t="shared" si="25"/>
        <v>1.508</v>
      </c>
      <c r="M263" s="10">
        <f t="shared" si="26"/>
        <v>0</v>
      </c>
      <c r="N263" s="10">
        <f t="shared" si="27"/>
        <v>1.508</v>
      </c>
      <c r="O263" s="10">
        <f t="shared" si="28"/>
        <v>0.12</v>
      </c>
      <c r="P263" s="10">
        <f t="shared" si="29"/>
        <v>0</v>
      </c>
    </row>
    <row r="264" spans="1:16" ht="51">
      <c r="A264" s="5" t="s">
        <v>149</v>
      </c>
      <c r="B264" s="6" t="s">
        <v>150</v>
      </c>
      <c r="C264" s="7">
        <v>1565.25</v>
      </c>
      <c r="D264" s="7">
        <v>1565.25</v>
      </c>
      <c r="E264" s="7">
        <v>130.80000000000001</v>
      </c>
      <c r="F264" s="7">
        <v>112.03034</v>
      </c>
      <c r="G264" s="7">
        <v>0</v>
      </c>
      <c r="H264" s="7">
        <v>58.1877</v>
      </c>
      <c r="I264" s="7">
        <v>53.842640000000003</v>
      </c>
      <c r="J264" s="7">
        <v>58.547330000000002</v>
      </c>
      <c r="K264" s="7">
        <f t="shared" si="24"/>
        <v>18.769660000000016</v>
      </c>
      <c r="L264" s="7">
        <f t="shared" si="25"/>
        <v>1453.21966</v>
      </c>
      <c r="M264" s="7">
        <f t="shared" si="26"/>
        <v>85.650107033639131</v>
      </c>
      <c r="N264" s="7">
        <f t="shared" si="27"/>
        <v>1507.0623000000001</v>
      </c>
      <c r="O264" s="7">
        <f t="shared" si="28"/>
        <v>72.612300000000005</v>
      </c>
      <c r="P264" s="7">
        <f t="shared" si="29"/>
        <v>44.486009174311924</v>
      </c>
    </row>
    <row r="265" spans="1:16">
      <c r="A265" s="8" t="s">
        <v>29</v>
      </c>
      <c r="B265" s="9" t="s">
        <v>30</v>
      </c>
      <c r="C265" s="10">
        <v>2.3000000000000003</v>
      </c>
      <c r="D265" s="10">
        <v>2.3000000000000003</v>
      </c>
      <c r="E265" s="10">
        <v>0.5</v>
      </c>
      <c r="F265" s="10">
        <v>5.1409999999999997E-2</v>
      </c>
      <c r="G265" s="10">
        <v>0</v>
      </c>
      <c r="H265" s="10">
        <v>4.0020000000000007E-2</v>
      </c>
      <c r="I265" s="10">
        <v>1.1390000000000001E-2</v>
      </c>
      <c r="J265" s="10">
        <v>1.1390000000000001E-2</v>
      </c>
      <c r="K265" s="10">
        <f t="shared" si="24"/>
        <v>0.44858999999999999</v>
      </c>
      <c r="L265" s="10">
        <f t="shared" si="25"/>
        <v>2.2485900000000001</v>
      </c>
      <c r="M265" s="10">
        <f t="shared" si="26"/>
        <v>10.282</v>
      </c>
      <c r="N265" s="10">
        <f t="shared" si="27"/>
        <v>2.2599800000000001</v>
      </c>
      <c r="O265" s="10">
        <f t="shared" si="28"/>
        <v>0.45998</v>
      </c>
      <c r="P265" s="10">
        <f t="shared" si="29"/>
        <v>8.0040000000000013</v>
      </c>
    </row>
    <row r="266" spans="1:16">
      <c r="A266" s="8" t="s">
        <v>90</v>
      </c>
      <c r="B266" s="9" t="s">
        <v>91</v>
      </c>
      <c r="C266" s="10">
        <v>1562.95</v>
      </c>
      <c r="D266" s="10">
        <v>1562.95</v>
      </c>
      <c r="E266" s="10">
        <v>130.30000000000001</v>
      </c>
      <c r="F266" s="10">
        <v>111.97892999999999</v>
      </c>
      <c r="G266" s="10">
        <v>0</v>
      </c>
      <c r="H266" s="10">
        <v>58.147680000000001</v>
      </c>
      <c r="I266" s="10">
        <v>53.831250000000004</v>
      </c>
      <c r="J266" s="10">
        <v>58.535940000000004</v>
      </c>
      <c r="K266" s="10">
        <f t="shared" si="24"/>
        <v>18.32107000000002</v>
      </c>
      <c r="L266" s="10">
        <f t="shared" si="25"/>
        <v>1450.9710700000001</v>
      </c>
      <c r="M266" s="10">
        <f t="shared" si="26"/>
        <v>85.939316960859529</v>
      </c>
      <c r="N266" s="10">
        <f t="shared" si="27"/>
        <v>1504.80232</v>
      </c>
      <c r="O266" s="10">
        <f t="shared" si="28"/>
        <v>72.152320000000003</v>
      </c>
      <c r="P266" s="10">
        <f t="shared" si="29"/>
        <v>44.626001534919411</v>
      </c>
    </row>
    <row r="267" spans="1:16" ht="51">
      <c r="A267" s="5" t="s">
        <v>151</v>
      </c>
      <c r="B267" s="6" t="s">
        <v>152</v>
      </c>
      <c r="C267" s="7">
        <v>963.30000000000007</v>
      </c>
      <c r="D267" s="7">
        <v>963.30000000000007</v>
      </c>
      <c r="E267" s="7">
        <v>80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80</v>
      </c>
      <c r="L267" s="7">
        <f t="shared" si="25"/>
        <v>963.30000000000007</v>
      </c>
      <c r="M267" s="7">
        <f t="shared" si="26"/>
        <v>0</v>
      </c>
      <c r="N267" s="7">
        <f t="shared" si="27"/>
        <v>963.30000000000007</v>
      </c>
      <c r="O267" s="7">
        <f t="shared" si="28"/>
        <v>80</v>
      </c>
      <c r="P267" s="7">
        <f t="shared" si="29"/>
        <v>0</v>
      </c>
    </row>
    <row r="268" spans="1:16">
      <c r="A268" s="8" t="s">
        <v>90</v>
      </c>
      <c r="B268" s="9" t="s">
        <v>91</v>
      </c>
      <c r="C268" s="10">
        <v>963.30000000000007</v>
      </c>
      <c r="D268" s="10">
        <v>963.30000000000007</v>
      </c>
      <c r="E268" s="10">
        <v>80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80</v>
      </c>
      <c r="L268" s="10">
        <f t="shared" si="25"/>
        <v>963.30000000000007</v>
      </c>
      <c r="M268" s="10">
        <f t="shared" si="26"/>
        <v>0</v>
      </c>
      <c r="N268" s="10">
        <f t="shared" si="27"/>
        <v>963.30000000000007</v>
      </c>
      <c r="O268" s="10">
        <f t="shared" si="28"/>
        <v>80</v>
      </c>
      <c r="P268" s="10">
        <f t="shared" si="29"/>
        <v>0</v>
      </c>
    </row>
    <row r="269" spans="1:16" ht="38.25">
      <c r="A269" s="5" t="s">
        <v>153</v>
      </c>
      <c r="B269" s="6" t="s">
        <v>154</v>
      </c>
      <c r="C269" s="7">
        <v>273.5</v>
      </c>
      <c r="D269" s="7">
        <v>173.5</v>
      </c>
      <c r="E269" s="7">
        <v>2.27</v>
      </c>
      <c r="F269" s="7">
        <v>0.54</v>
      </c>
      <c r="G269" s="7">
        <v>0</v>
      </c>
      <c r="H269" s="7">
        <v>0</v>
      </c>
      <c r="I269" s="7">
        <v>0.54</v>
      </c>
      <c r="J269" s="7">
        <v>0.54</v>
      </c>
      <c r="K269" s="7">
        <f t="shared" si="24"/>
        <v>1.73</v>
      </c>
      <c r="L269" s="7">
        <f t="shared" si="25"/>
        <v>172.96</v>
      </c>
      <c r="M269" s="7">
        <f t="shared" si="26"/>
        <v>23.78854625550661</v>
      </c>
      <c r="N269" s="7">
        <f t="shared" si="27"/>
        <v>173.5</v>
      </c>
      <c r="O269" s="7">
        <f t="shared" si="28"/>
        <v>2.27</v>
      </c>
      <c r="P269" s="7">
        <f t="shared" si="29"/>
        <v>0</v>
      </c>
    </row>
    <row r="270" spans="1:16" ht="25.5">
      <c r="A270" s="8" t="s">
        <v>57</v>
      </c>
      <c r="B270" s="9" t="s">
        <v>58</v>
      </c>
      <c r="C270" s="10">
        <v>273.5</v>
      </c>
      <c r="D270" s="10">
        <v>173.5</v>
      </c>
      <c r="E270" s="10">
        <v>2.27</v>
      </c>
      <c r="F270" s="10">
        <v>0.54</v>
      </c>
      <c r="G270" s="10">
        <v>0</v>
      </c>
      <c r="H270" s="10">
        <v>0</v>
      </c>
      <c r="I270" s="10">
        <v>0.54</v>
      </c>
      <c r="J270" s="10">
        <v>0.54</v>
      </c>
      <c r="K270" s="10">
        <f t="shared" si="24"/>
        <v>1.73</v>
      </c>
      <c r="L270" s="10">
        <f t="shared" si="25"/>
        <v>172.96</v>
      </c>
      <c r="M270" s="10">
        <f t="shared" si="26"/>
        <v>23.78854625550661</v>
      </c>
      <c r="N270" s="10">
        <f t="shared" si="27"/>
        <v>173.5</v>
      </c>
      <c r="O270" s="10">
        <f t="shared" si="28"/>
        <v>2.27</v>
      </c>
      <c r="P270" s="10">
        <f t="shared" si="29"/>
        <v>0</v>
      </c>
    </row>
    <row r="271" spans="1:16">
      <c r="A271" s="5" t="s">
        <v>155</v>
      </c>
      <c r="B271" s="6" t="s">
        <v>156</v>
      </c>
      <c r="C271" s="7">
        <v>416.101</v>
      </c>
      <c r="D271" s="7">
        <v>186.101</v>
      </c>
      <c r="E271" s="7">
        <v>40.335999999999999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40.335999999999999</v>
      </c>
      <c r="L271" s="7">
        <f t="shared" si="25"/>
        <v>186.101</v>
      </c>
      <c r="M271" s="7">
        <f t="shared" si="26"/>
        <v>0</v>
      </c>
      <c r="N271" s="7">
        <f t="shared" si="27"/>
        <v>186.101</v>
      </c>
      <c r="O271" s="7">
        <f t="shared" si="28"/>
        <v>40.335999999999999</v>
      </c>
      <c r="P271" s="7">
        <f t="shared" si="29"/>
        <v>0</v>
      </c>
    </row>
    <row r="272" spans="1:16">
      <c r="A272" s="8" t="s">
        <v>23</v>
      </c>
      <c r="B272" s="9" t="s">
        <v>24</v>
      </c>
      <c r="C272" s="10">
        <v>226.715</v>
      </c>
      <c r="D272" s="10">
        <v>101.715</v>
      </c>
      <c r="E272" s="10">
        <v>23.616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23.616</v>
      </c>
      <c r="L272" s="10">
        <f t="shared" si="25"/>
        <v>101.715</v>
      </c>
      <c r="M272" s="10">
        <f t="shared" si="26"/>
        <v>0</v>
      </c>
      <c r="N272" s="10">
        <f t="shared" si="27"/>
        <v>101.715</v>
      </c>
      <c r="O272" s="10">
        <f t="shared" si="28"/>
        <v>23.616</v>
      </c>
      <c r="P272" s="10">
        <f t="shared" si="29"/>
        <v>0</v>
      </c>
    </row>
    <row r="273" spans="1:16">
      <c r="A273" s="8" t="s">
        <v>25</v>
      </c>
      <c r="B273" s="9" t="s">
        <v>26</v>
      </c>
      <c r="C273" s="10">
        <v>49.877000000000002</v>
      </c>
      <c r="D273" s="10">
        <v>24.876999999999999</v>
      </c>
      <c r="E273" s="10">
        <v>5.1959999999999997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5.1959999999999997</v>
      </c>
      <c r="L273" s="10">
        <f t="shared" si="25"/>
        <v>24.876999999999999</v>
      </c>
      <c r="M273" s="10">
        <f t="shared" si="26"/>
        <v>0</v>
      </c>
      <c r="N273" s="10">
        <f t="shared" si="27"/>
        <v>24.876999999999999</v>
      </c>
      <c r="O273" s="10">
        <f t="shared" si="28"/>
        <v>5.1959999999999997</v>
      </c>
      <c r="P273" s="10">
        <f t="shared" si="29"/>
        <v>0</v>
      </c>
    </row>
    <row r="274" spans="1:16">
      <c r="A274" s="8" t="s">
        <v>43</v>
      </c>
      <c r="B274" s="9" t="s">
        <v>44</v>
      </c>
      <c r="C274" s="10">
        <v>139.50900000000001</v>
      </c>
      <c r="D274" s="10">
        <v>59.509</v>
      </c>
      <c r="E274" s="10">
        <v>11.524000000000001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11.524000000000001</v>
      </c>
      <c r="L274" s="10">
        <f t="shared" si="25"/>
        <v>59.509</v>
      </c>
      <c r="M274" s="10">
        <f t="shared" si="26"/>
        <v>0</v>
      </c>
      <c r="N274" s="10">
        <f t="shared" si="27"/>
        <v>59.509</v>
      </c>
      <c r="O274" s="10">
        <f t="shared" si="28"/>
        <v>11.524000000000001</v>
      </c>
      <c r="P274" s="10">
        <f t="shared" si="29"/>
        <v>0</v>
      </c>
    </row>
    <row r="275" spans="1:16" ht="25.5">
      <c r="A275" s="5" t="s">
        <v>157</v>
      </c>
      <c r="B275" s="6" t="s">
        <v>158</v>
      </c>
      <c r="C275" s="7">
        <v>12249.664000000001</v>
      </c>
      <c r="D275" s="7">
        <v>19492.902999999998</v>
      </c>
      <c r="E275" s="7">
        <v>1334.3000000000002</v>
      </c>
      <c r="F275" s="7">
        <v>195.83878999999999</v>
      </c>
      <c r="G275" s="7">
        <v>0</v>
      </c>
      <c r="H275" s="7">
        <v>169.47478999999998</v>
      </c>
      <c r="I275" s="7">
        <v>26.364000000000001</v>
      </c>
      <c r="J275" s="7">
        <v>26.364000000000001</v>
      </c>
      <c r="K275" s="7">
        <f t="shared" si="24"/>
        <v>1138.4612100000002</v>
      </c>
      <c r="L275" s="7">
        <f t="shared" si="25"/>
        <v>19297.064209999997</v>
      </c>
      <c r="M275" s="7">
        <f t="shared" si="26"/>
        <v>14.677268230532862</v>
      </c>
      <c r="N275" s="7">
        <f t="shared" si="27"/>
        <v>19323.428209999998</v>
      </c>
      <c r="O275" s="7">
        <f t="shared" si="28"/>
        <v>1164.8252100000002</v>
      </c>
      <c r="P275" s="7">
        <f t="shared" si="29"/>
        <v>12.701400734467509</v>
      </c>
    </row>
    <row r="276" spans="1:16">
      <c r="A276" s="8" t="s">
        <v>27</v>
      </c>
      <c r="B276" s="9" t="s">
        <v>28</v>
      </c>
      <c r="C276" s="10">
        <v>20</v>
      </c>
      <c r="D276" s="10">
        <v>20</v>
      </c>
      <c r="E276" s="10">
        <v>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1</v>
      </c>
      <c r="L276" s="10">
        <f t="shared" si="25"/>
        <v>20</v>
      </c>
      <c r="M276" s="10">
        <f t="shared" si="26"/>
        <v>0</v>
      </c>
      <c r="N276" s="10">
        <f t="shared" si="27"/>
        <v>20</v>
      </c>
      <c r="O276" s="10">
        <f t="shared" si="28"/>
        <v>1</v>
      </c>
      <c r="P276" s="10">
        <f t="shared" si="29"/>
        <v>0</v>
      </c>
    </row>
    <row r="277" spans="1:16">
      <c r="A277" s="8" t="s">
        <v>29</v>
      </c>
      <c r="B277" s="9" t="s">
        <v>30</v>
      </c>
      <c r="C277" s="10">
        <v>31.44</v>
      </c>
      <c r="D277" s="10">
        <v>31.44</v>
      </c>
      <c r="E277" s="10">
        <v>2.3000000000000003</v>
      </c>
      <c r="F277" s="10">
        <v>3.44</v>
      </c>
      <c r="G277" s="10">
        <v>0</v>
      </c>
      <c r="H277" s="10">
        <v>3.44</v>
      </c>
      <c r="I277" s="10">
        <v>0</v>
      </c>
      <c r="J277" s="10">
        <v>0</v>
      </c>
      <c r="K277" s="10">
        <f t="shared" si="24"/>
        <v>-1.1399999999999997</v>
      </c>
      <c r="L277" s="10">
        <f t="shared" si="25"/>
        <v>28</v>
      </c>
      <c r="M277" s="10">
        <f t="shared" si="26"/>
        <v>149.56521739130432</v>
      </c>
      <c r="N277" s="10">
        <f t="shared" si="27"/>
        <v>28</v>
      </c>
      <c r="O277" s="10">
        <f t="shared" si="28"/>
        <v>-1.1399999999999997</v>
      </c>
      <c r="P277" s="10">
        <f t="shared" si="29"/>
        <v>149.56521739130432</v>
      </c>
    </row>
    <row r="278" spans="1:16" ht="25.5">
      <c r="A278" s="8" t="s">
        <v>57</v>
      </c>
      <c r="B278" s="9" t="s">
        <v>58</v>
      </c>
      <c r="C278" s="10">
        <v>817.04</v>
      </c>
      <c r="D278" s="10">
        <v>871.84</v>
      </c>
      <c r="E278" s="10">
        <v>107.10000000000001</v>
      </c>
      <c r="F278" s="10">
        <v>15.7712</v>
      </c>
      <c r="G278" s="10">
        <v>0</v>
      </c>
      <c r="H278" s="10">
        <v>15.7712</v>
      </c>
      <c r="I278" s="10">
        <v>0</v>
      </c>
      <c r="J278" s="10">
        <v>0</v>
      </c>
      <c r="K278" s="10">
        <f t="shared" si="24"/>
        <v>91.328800000000001</v>
      </c>
      <c r="L278" s="10">
        <f t="shared" si="25"/>
        <v>856.06880000000001</v>
      </c>
      <c r="M278" s="10">
        <f t="shared" si="26"/>
        <v>14.725676937441643</v>
      </c>
      <c r="N278" s="10">
        <f t="shared" si="27"/>
        <v>856.06880000000001</v>
      </c>
      <c r="O278" s="10">
        <f t="shared" si="28"/>
        <v>91.328800000000001</v>
      </c>
      <c r="P278" s="10">
        <f t="shared" si="29"/>
        <v>14.725676937441643</v>
      </c>
    </row>
    <row r="279" spans="1:16">
      <c r="A279" s="8" t="s">
        <v>90</v>
      </c>
      <c r="B279" s="9" t="s">
        <v>91</v>
      </c>
      <c r="C279" s="10">
        <v>11381.184000000001</v>
      </c>
      <c r="D279" s="10">
        <v>18569.623</v>
      </c>
      <c r="E279" s="10">
        <v>1223.9000000000001</v>
      </c>
      <c r="F279" s="10">
        <v>176.62759</v>
      </c>
      <c r="G279" s="10">
        <v>0</v>
      </c>
      <c r="H279" s="10">
        <v>150.26358999999999</v>
      </c>
      <c r="I279" s="10">
        <v>26.364000000000001</v>
      </c>
      <c r="J279" s="10">
        <v>26.364000000000001</v>
      </c>
      <c r="K279" s="10">
        <f t="shared" si="24"/>
        <v>1047.27241</v>
      </c>
      <c r="L279" s="10">
        <f t="shared" si="25"/>
        <v>18392.99541</v>
      </c>
      <c r="M279" s="10">
        <f t="shared" si="26"/>
        <v>14.431537707329028</v>
      </c>
      <c r="N279" s="10">
        <f t="shared" si="27"/>
        <v>18419.359410000001</v>
      </c>
      <c r="O279" s="10">
        <f t="shared" si="28"/>
        <v>1073.6364100000001</v>
      </c>
      <c r="P279" s="10">
        <f t="shared" si="29"/>
        <v>12.277440150339078</v>
      </c>
    </row>
    <row r="280" spans="1:16">
      <c r="A280" s="5" t="s">
        <v>159</v>
      </c>
      <c r="B280" s="6" t="s">
        <v>130</v>
      </c>
      <c r="C280" s="7">
        <v>39.76</v>
      </c>
      <c r="D280" s="7">
        <v>39.76</v>
      </c>
      <c r="E280" s="7">
        <v>1.29</v>
      </c>
      <c r="F280" s="7">
        <v>1.29</v>
      </c>
      <c r="G280" s="7">
        <v>0</v>
      </c>
      <c r="H280" s="7">
        <v>1.29</v>
      </c>
      <c r="I280" s="7">
        <v>0</v>
      </c>
      <c r="J280" s="7">
        <v>0</v>
      </c>
      <c r="K280" s="7">
        <f t="shared" si="24"/>
        <v>0</v>
      </c>
      <c r="L280" s="7">
        <f t="shared" si="25"/>
        <v>38.47</v>
      </c>
      <c r="M280" s="7">
        <f t="shared" si="26"/>
        <v>100</v>
      </c>
      <c r="N280" s="7">
        <f t="shared" si="27"/>
        <v>38.47</v>
      </c>
      <c r="O280" s="7">
        <f t="shared" si="28"/>
        <v>0</v>
      </c>
      <c r="P280" s="7">
        <f t="shared" si="29"/>
        <v>100</v>
      </c>
    </row>
    <row r="281" spans="1:16" ht="25.5">
      <c r="A281" s="8" t="s">
        <v>131</v>
      </c>
      <c r="B281" s="9" t="s">
        <v>132</v>
      </c>
      <c r="C281" s="10">
        <v>39.76</v>
      </c>
      <c r="D281" s="10">
        <v>39.76</v>
      </c>
      <c r="E281" s="10">
        <v>1.29</v>
      </c>
      <c r="F281" s="10">
        <v>1.29</v>
      </c>
      <c r="G281" s="10">
        <v>0</v>
      </c>
      <c r="H281" s="10">
        <v>1.29</v>
      </c>
      <c r="I281" s="10">
        <v>0</v>
      </c>
      <c r="J281" s="10">
        <v>0</v>
      </c>
      <c r="K281" s="10">
        <f t="shared" si="24"/>
        <v>0</v>
      </c>
      <c r="L281" s="10">
        <f t="shared" si="25"/>
        <v>38.47</v>
      </c>
      <c r="M281" s="10">
        <f t="shared" si="26"/>
        <v>100</v>
      </c>
      <c r="N281" s="10">
        <f t="shared" si="27"/>
        <v>38.47</v>
      </c>
      <c r="O281" s="10">
        <f t="shared" si="28"/>
        <v>0</v>
      </c>
      <c r="P281" s="10">
        <f t="shared" si="29"/>
        <v>100</v>
      </c>
    </row>
    <row r="282" spans="1:16">
      <c r="A282" s="5" t="s">
        <v>160</v>
      </c>
      <c r="B282" s="6" t="s">
        <v>161</v>
      </c>
      <c r="C282" s="7">
        <v>83575.425000000017</v>
      </c>
      <c r="D282" s="7">
        <v>81665.925200000042</v>
      </c>
      <c r="E282" s="7">
        <v>6783.1495699999969</v>
      </c>
      <c r="F282" s="7">
        <v>176.91941000000003</v>
      </c>
      <c r="G282" s="7">
        <v>0</v>
      </c>
      <c r="H282" s="7">
        <v>2481.6638200000007</v>
      </c>
      <c r="I282" s="7">
        <v>85.95814</v>
      </c>
      <c r="J282" s="7">
        <v>336.52334999999999</v>
      </c>
      <c r="K282" s="7">
        <f t="shared" si="24"/>
        <v>6606.2301599999964</v>
      </c>
      <c r="L282" s="7">
        <f t="shared" si="25"/>
        <v>81489.005790000039</v>
      </c>
      <c r="M282" s="7">
        <f t="shared" si="26"/>
        <v>2.6082192081163282</v>
      </c>
      <c r="N282" s="7">
        <f t="shared" si="27"/>
        <v>79184.26138000004</v>
      </c>
      <c r="O282" s="7">
        <f t="shared" si="28"/>
        <v>4301.4857499999962</v>
      </c>
      <c r="P282" s="7">
        <f t="shared" si="29"/>
        <v>36.585715741485586</v>
      </c>
    </row>
    <row r="283" spans="1:16" ht="38.25">
      <c r="A283" s="5" t="s">
        <v>162</v>
      </c>
      <c r="B283" s="6" t="s">
        <v>46</v>
      </c>
      <c r="C283" s="7">
        <v>1851.0730000000003</v>
      </c>
      <c r="D283" s="7">
        <v>1836.3000000000002</v>
      </c>
      <c r="E283" s="7">
        <v>240.69956999999999</v>
      </c>
      <c r="F283" s="7">
        <v>1.7459100000000001</v>
      </c>
      <c r="G283" s="7">
        <v>0</v>
      </c>
      <c r="H283" s="7">
        <v>1.7459100000000001</v>
      </c>
      <c r="I283" s="7">
        <v>0</v>
      </c>
      <c r="J283" s="7">
        <v>0.67537000000000003</v>
      </c>
      <c r="K283" s="7">
        <f t="shared" si="24"/>
        <v>238.95365999999999</v>
      </c>
      <c r="L283" s="7">
        <f t="shared" si="25"/>
        <v>1834.5540900000001</v>
      </c>
      <c r="M283" s="7">
        <f t="shared" si="26"/>
        <v>0.72534820066359074</v>
      </c>
      <c r="N283" s="7">
        <f t="shared" si="27"/>
        <v>1834.5540900000001</v>
      </c>
      <c r="O283" s="7">
        <f t="shared" si="28"/>
        <v>238.95365999999999</v>
      </c>
      <c r="P283" s="7">
        <f t="shared" si="29"/>
        <v>0.72534820066359074</v>
      </c>
    </row>
    <row r="284" spans="1:16">
      <c r="A284" s="8" t="s">
        <v>23</v>
      </c>
      <c r="B284" s="9" t="s">
        <v>24</v>
      </c>
      <c r="C284" s="10">
        <v>1518.38</v>
      </c>
      <c r="D284" s="10">
        <v>1506.615</v>
      </c>
      <c r="E284" s="10">
        <v>197.01500000000001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197.01500000000001</v>
      </c>
      <c r="L284" s="10">
        <f t="shared" si="25"/>
        <v>1506.615</v>
      </c>
      <c r="M284" s="10">
        <f t="shared" si="26"/>
        <v>0</v>
      </c>
      <c r="N284" s="10">
        <f t="shared" si="27"/>
        <v>1506.615</v>
      </c>
      <c r="O284" s="10">
        <f t="shared" si="28"/>
        <v>197.01500000000001</v>
      </c>
      <c r="P284" s="10">
        <f t="shared" si="29"/>
        <v>0</v>
      </c>
    </row>
    <row r="285" spans="1:16">
      <c r="A285" s="8" t="s">
        <v>25</v>
      </c>
      <c r="B285" s="9" t="s">
        <v>26</v>
      </c>
      <c r="C285" s="10">
        <v>244.31800000000001</v>
      </c>
      <c r="D285" s="10">
        <v>241.73000000000002</v>
      </c>
      <c r="E285" s="10">
        <v>33.841000000000001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33.841000000000001</v>
      </c>
      <c r="L285" s="10">
        <f t="shared" si="25"/>
        <v>241.73000000000002</v>
      </c>
      <c r="M285" s="10">
        <f t="shared" si="26"/>
        <v>0</v>
      </c>
      <c r="N285" s="10">
        <f t="shared" si="27"/>
        <v>241.73000000000002</v>
      </c>
      <c r="O285" s="10">
        <f t="shared" si="28"/>
        <v>33.841000000000001</v>
      </c>
      <c r="P285" s="10">
        <f t="shared" si="29"/>
        <v>0</v>
      </c>
    </row>
    <row r="286" spans="1:16">
      <c r="A286" s="8" t="s">
        <v>27</v>
      </c>
      <c r="B286" s="9" t="s">
        <v>28</v>
      </c>
      <c r="C286" s="10">
        <v>24.699000000000002</v>
      </c>
      <c r="D286" s="10">
        <v>24.699000000000002</v>
      </c>
      <c r="E286" s="10">
        <v>1.0580000000000001</v>
      </c>
      <c r="F286" s="10">
        <v>1.26</v>
      </c>
      <c r="G286" s="10">
        <v>0</v>
      </c>
      <c r="H286" s="10">
        <v>1.26</v>
      </c>
      <c r="I286" s="10">
        <v>0</v>
      </c>
      <c r="J286" s="10">
        <v>0.67537000000000003</v>
      </c>
      <c r="K286" s="10">
        <f t="shared" si="24"/>
        <v>-0.20199999999999996</v>
      </c>
      <c r="L286" s="10">
        <f t="shared" si="25"/>
        <v>23.439</v>
      </c>
      <c r="M286" s="10">
        <f t="shared" si="26"/>
        <v>119.09262759924385</v>
      </c>
      <c r="N286" s="10">
        <f t="shared" si="27"/>
        <v>23.439</v>
      </c>
      <c r="O286" s="10">
        <f t="shared" si="28"/>
        <v>-0.20199999999999996</v>
      </c>
      <c r="P286" s="10">
        <f t="shared" si="29"/>
        <v>119.09262759924385</v>
      </c>
    </row>
    <row r="287" spans="1:16">
      <c r="A287" s="8" t="s">
        <v>29</v>
      </c>
      <c r="B287" s="9" t="s">
        <v>30</v>
      </c>
      <c r="C287" s="10">
        <v>14.643000000000001</v>
      </c>
      <c r="D287" s="10">
        <v>14.643000000000001</v>
      </c>
      <c r="E287" s="10">
        <v>1.22</v>
      </c>
      <c r="F287" s="10">
        <v>0.23598</v>
      </c>
      <c r="G287" s="10">
        <v>0</v>
      </c>
      <c r="H287" s="10">
        <v>0.23598</v>
      </c>
      <c r="I287" s="10">
        <v>0</v>
      </c>
      <c r="J287" s="10">
        <v>0</v>
      </c>
      <c r="K287" s="10">
        <f t="shared" si="24"/>
        <v>0.98402000000000001</v>
      </c>
      <c r="L287" s="10">
        <f t="shared" si="25"/>
        <v>14.407020000000001</v>
      </c>
      <c r="M287" s="10">
        <f t="shared" si="26"/>
        <v>19.342622950819671</v>
      </c>
      <c r="N287" s="10">
        <f t="shared" si="27"/>
        <v>14.407020000000001</v>
      </c>
      <c r="O287" s="10">
        <f t="shared" si="28"/>
        <v>0.98402000000000001</v>
      </c>
      <c r="P287" s="10">
        <f t="shared" si="29"/>
        <v>19.342622950819671</v>
      </c>
    </row>
    <row r="288" spans="1:16">
      <c r="A288" s="8" t="s">
        <v>31</v>
      </c>
      <c r="B288" s="9" t="s">
        <v>32</v>
      </c>
      <c r="C288" s="10">
        <v>8.5229999999999997</v>
      </c>
      <c r="D288" s="10">
        <v>8.1029999999999998</v>
      </c>
      <c r="E288" s="10">
        <v>0.14799999999999999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0.14799999999999999</v>
      </c>
      <c r="L288" s="10">
        <f t="shared" si="25"/>
        <v>8.1029999999999998</v>
      </c>
      <c r="M288" s="10">
        <f t="shared" si="26"/>
        <v>0</v>
      </c>
      <c r="N288" s="10">
        <f t="shared" si="27"/>
        <v>8.1029999999999998</v>
      </c>
      <c r="O288" s="10">
        <f t="shared" si="28"/>
        <v>0.14799999999999999</v>
      </c>
      <c r="P288" s="10">
        <f t="shared" si="29"/>
        <v>0</v>
      </c>
    </row>
    <row r="289" spans="1:16">
      <c r="A289" s="8" t="s">
        <v>33</v>
      </c>
      <c r="B289" s="9" t="s">
        <v>34</v>
      </c>
      <c r="C289" s="10">
        <v>21.600999999999999</v>
      </c>
      <c r="D289" s="10">
        <v>21.600999999999999</v>
      </c>
      <c r="E289" s="10">
        <v>5.7935699999999999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5.7935699999999999</v>
      </c>
      <c r="L289" s="10">
        <f t="shared" si="25"/>
        <v>21.600999999999999</v>
      </c>
      <c r="M289" s="10">
        <f t="shared" si="26"/>
        <v>0</v>
      </c>
      <c r="N289" s="10">
        <f t="shared" si="27"/>
        <v>21.600999999999999</v>
      </c>
      <c r="O289" s="10">
        <f t="shared" si="28"/>
        <v>5.7935699999999999</v>
      </c>
      <c r="P289" s="10">
        <f t="shared" si="29"/>
        <v>0</v>
      </c>
    </row>
    <row r="290" spans="1:16">
      <c r="A290" s="8" t="s">
        <v>35</v>
      </c>
      <c r="B290" s="9" t="s">
        <v>36</v>
      </c>
      <c r="C290" s="10">
        <v>1.0529999999999999</v>
      </c>
      <c r="D290" s="10">
        <v>1.0529999999999999</v>
      </c>
      <c r="E290" s="10">
        <v>8.7999999999999995E-2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8.7999999999999995E-2</v>
      </c>
      <c r="L290" s="10">
        <f t="shared" si="25"/>
        <v>1.0529999999999999</v>
      </c>
      <c r="M290" s="10">
        <f t="shared" si="26"/>
        <v>0</v>
      </c>
      <c r="N290" s="10">
        <f t="shared" si="27"/>
        <v>1.0529999999999999</v>
      </c>
      <c r="O290" s="10">
        <f t="shared" si="28"/>
        <v>8.7999999999999995E-2</v>
      </c>
      <c r="P290" s="10">
        <f t="shared" si="29"/>
        <v>0</v>
      </c>
    </row>
    <row r="291" spans="1:16">
      <c r="A291" s="8" t="s">
        <v>37</v>
      </c>
      <c r="B291" s="9" t="s">
        <v>38</v>
      </c>
      <c r="C291" s="10">
        <v>17.184000000000001</v>
      </c>
      <c r="D291" s="10">
        <v>17.001999999999999</v>
      </c>
      <c r="E291" s="10">
        <v>1.48</v>
      </c>
      <c r="F291" s="10">
        <v>0.24993000000000001</v>
      </c>
      <c r="G291" s="10">
        <v>0</v>
      </c>
      <c r="H291" s="10">
        <v>0.24993000000000001</v>
      </c>
      <c r="I291" s="10">
        <v>0</v>
      </c>
      <c r="J291" s="10">
        <v>0</v>
      </c>
      <c r="K291" s="10">
        <f t="shared" si="24"/>
        <v>1.23007</v>
      </c>
      <c r="L291" s="10">
        <f t="shared" si="25"/>
        <v>16.75207</v>
      </c>
      <c r="M291" s="10">
        <f t="shared" si="26"/>
        <v>16.887162162162163</v>
      </c>
      <c r="N291" s="10">
        <f t="shared" si="27"/>
        <v>16.75207</v>
      </c>
      <c r="O291" s="10">
        <f t="shared" si="28"/>
        <v>1.23007</v>
      </c>
      <c r="P291" s="10">
        <f t="shared" si="29"/>
        <v>16.887162162162163</v>
      </c>
    </row>
    <row r="292" spans="1:16">
      <c r="A292" s="8" t="s">
        <v>86</v>
      </c>
      <c r="B292" s="9" t="s">
        <v>87</v>
      </c>
      <c r="C292" s="10">
        <v>0.67200000000000004</v>
      </c>
      <c r="D292" s="10">
        <v>0.85399999999999998</v>
      </c>
      <c r="E292" s="10">
        <v>5.6000000000000001E-2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5.6000000000000001E-2</v>
      </c>
      <c r="L292" s="10">
        <f t="shared" si="25"/>
        <v>0.85399999999999998</v>
      </c>
      <c r="M292" s="10">
        <f t="shared" si="26"/>
        <v>0</v>
      </c>
      <c r="N292" s="10">
        <f t="shared" si="27"/>
        <v>0.85399999999999998</v>
      </c>
      <c r="O292" s="10">
        <f t="shared" si="28"/>
        <v>5.6000000000000001E-2</v>
      </c>
      <c r="P292" s="10">
        <f t="shared" si="29"/>
        <v>0</v>
      </c>
    </row>
    <row r="293" spans="1:16">
      <c r="A293" s="5" t="s">
        <v>163</v>
      </c>
      <c r="B293" s="6" t="s">
        <v>164</v>
      </c>
      <c r="C293" s="7">
        <v>52467.499999999993</v>
      </c>
      <c r="D293" s="7">
        <v>51764.58400000001</v>
      </c>
      <c r="E293" s="7">
        <v>4584.1999999999989</v>
      </c>
      <c r="F293" s="7">
        <v>54.165050000000001</v>
      </c>
      <c r="G293" s="7">
        <v>0</v>
      </c>
      <c r="H293" s="7">
        <v>2052.3967000000002</v>
      </c>
      <c r="I293" s="7">
        <v>54.165050000000001</v>
      </c>
      <c r="J293" s="7">
        <v>83.094009999999997</v>
      </c>
      <c r="K293" s="7">
        <f t="shared" si="24"/>
        <v>4530.0349499999993</v>
      </c>
      <c r="L293" s="7">
        <f t="shared" si="25"/>
        <v>51710.418950000007</v>
      </c>
      <c r="M293" s="7">
        <f t="shared" si="26"/>
        <v>1.1815594869333801</v>
      </c>
      <c r="N293" s="7">
        <f t="shared" si="27"/>
        <v>49712.187300000012</v>
      </c>
      <c r="O293" s="7">
        <f t="shared" si="28"/>
        <v>2531.8032999999987</v>
      </c>
      <c r="P293" s="7">
        <f t="shared" si="29"/>
        <v>44.771098555909447</v>
      </c>
    </row>
    <row r="294" spans="1:16">
      <c r="A294" s="8" t="s">
        <v>23</v>
      </c>
      <c r="B294" s="9" t="s">
        <v>24</v>
      </c>
      <c r="C294" s="10">
        <v>40605.800000000003</v>
      </c>
      <c r="D294" s="10">
        <v>40287.684000000001</v>
      </c>
      <c r="E294" s="10">
        <v>3600.8</v>
      </c>
      <c r="F294" s="10">
        <v>0</v>
      </c>
      <c r="G294" s="10">
        <v>0</v>
      </c>
      <c r="H294" s="10">
        <v>1693.9168200000001</v>
      </c>
      <c r="I294" s="10">
        <v>0</v>
      </c>
      <c r="J294" s="10">
        <v>0</v>
      </c>
      <c r="K294" s="10">
        <f t="shared" si="24"/>
        <v>3600.8</v>
      </c>
      <c r="L294" s="10">
        <f t="shared" si="25"/>
        <v>40287.684000000001</v>
      </c>
      <c r="M294" s="10">
        <f t="shared" si="26"/>
        <v>0</v>
      </c>
      <c r="N294" s="10">
        <f t="shared" si="27"/>
        <v>38593.767180000003</v>
      </c>
      <c r="O294" s="10">
        <f t="shared" si="28"/>
        <v>1906.88318</v>
      </c>
      <c r="P294" s="10">
        <f t="shared" si="29"/>
        <v>47.042791046434132</v>
      </c>
    </row>
    <row r="295" spans="1:16">
      <c r="A295" s="8" t="s">
        <v>25</v>
      </c>
      <c r="B295" s="9" t="s">
        <v>26</v>
      </c>
      <c r="C295" s="10">
        <v>8933.2000000000007</v>
      </c>
      <c r="D295" s="10">
        <v>8862.0370000000003</v>
      </c>
      <c r="E295" s="10">
        <v>791.1</v>
      </c>
      <c r="F295" s="10">
        <v>0</v>
      </c>
      <c r="G295" s="10">
        <v>0</v>
      </c>
      <c r="H295" s="10">
        <v>358.47988000000004</v>
      </c>
      <c r="I295" s="10">
        <v>0</v>
      </c>
      <c r="J295" s="10">
        <v>0</v>
      </c>
      <c r="K295" s="10">
        <f t="shared" si="24"/>
        <v>791.1</v>
      </c>
      <c r="L295" s="10">
        <f t="shared" si="25"/>
        <v>8862.0370000000003</v>
      </c>
      <c r="M295" s="10">
        <f t="shared" si="26"/>
        <v>0</v>
      </c>
      <c r="N295" s="10">
        <f t="shared" si="27"/>
        <v>8503.5571199999995</v>
      </c>
      <c r="O295" s="10">
        <f t="shared" si="28"/>
        <v>432.62011999999999</v>
      </c>
      <c r="P295" s="10">
        <f t="shared" si="29"/>
        <v>45.314104411578818</v>
      </c>
    </row>
    <row r="296" spans="1:16">
      <c r="A296" s="8" t="s">
        <v>27</v>
      </c>
      <c r="B296" s="9" t="s">
        <v>28</v>
      </c>
      <c r="C296" s="10">
        <v>321.8</v>
      </c>
      <c r="D296" s="10">
        <v>320.3</v>
      </c>
      <c r="E296" s="10">
        <v>18.7</v>
      </c>
      <c r="F296" s="10">
        <v>24.27692</v>
      </c>
      <c r="G296" s="10">
        <v>0</v>
      </c>
      <c r="H296" s="10">
        <v>0</v>
      </c>
      <c r="I296" s="10">
        <v>24.27692</v>
      </c>
      <c r="J296" s="10">
        <v>48.682919999999996</v>
      </c>
      <c r="K296" s="10">
        <f t="shared" si="24"/>
        <v>-5.5769200000000012</v>
      </c>
      <c r="L296" s="10">
        <f t="shared" si="25"/>
        <v>296.02307999999999</v>
      </c>
      <c r="M296" s="10">
        <f t="shared" si="26"/>
        <v>129.82310160427807</v>
      </c>
      <c r="N296" s="10">
        <f t="shared" si="27"/>
        <v>320.3</v>
      </c>
      <c r="O296" s="10">
        <f t="shared" si="28"/>
        <v>18.7</v>
      </c>
      <c r="P296" s="10">
        <f t="shared" si="29"/>
        <v>0</v>
      </c>
    </row>
    <row r="297" spans="1:16">
      <c r="A297" s="8" t="s">
        <v>29</v>
      </c>
      <c r="B297" s="9" t="s">
        <v>30</v>
      </c>
      <c r="C297" s="10">
        <v>1259.2</v>
      </c>
      <c r="D297" s="10">
        <v>1200.4000000000001</v>
      </c>
      <c r="E297" s="10">
        <v>72.900000000000006</v>
      </c>
      <c r="F297" s="10">
        <v>25.902130000000003</v>
      </c>
      <c r="G297" s="10">
        <v>0</v>
      </c>
      <c r="H297" s="10">
        <v>0</v>
      </c>
      <c r="I297" s="10">
        <v>25.902130000000003</v>
      </c>
      <c r="J297" s="10">
        <v>30.425090000000001</v>
      </c>
      <c r="K297" s="10">
        <f t="shared" si="24"/>
        <v>46.997870000000006</v>
      </c>
      <c r="L297" s="10">
        <f t="shared" si="25"/>
        <v>1174.4978700000001</v>
      </c>
      <c r="M297" s="10">
        <f t="shared" si="26"/>
        <v>35.531042524005493</v>
      </c>
      <c r="N297" s="10">
        <f t="shared" si="27"/>
        <v>1200.4000000000001</v>
      </c>
      <c r="O297" s="10">
        <f t="shared" si="28"/>
        <v>72.900000000000006</v>
      </c>
      <c r="P297" s="10">
        <f t="shared" si="29"/>
        <v>0</v>
      </c>
    </row>
    <row r="298" spans="1:16">
      <c r="A298" s="8" t="s">
        <v>31</v>
      </c>
      <c r="B298" s="9" t="s">
        <v>32</v>
      </c>
      <c r="C298" s="10">
        <v>21.7</v>
      </c>
      <c r="D298" s="10">
        <v>12.888</v>
      </c>
      <c r="E298" s="10">
        <v>2.2000000000000002</v>
      </c>
      <c r="F298" s="10">
        <v>0.18</v>
      </c>
      <c r="G298" s="10">
        <v>0</v>
      </c>
      <c r="H298" s="10">
        <v>0</v>
      </c>
      <c r="I298" s="10">
        <v>0.18</v>
      </c>
      <c r="J298" s="10">
        <v>0.18</v>
      </c>
      <c r="K298" s="10">
        <f t="shared" si="24"/>
        <v>2.02</v>
      </c>
      <c r="L298" s="10">
        <f t="shared" si="25"/>
        <v>12.708</v>
      </c>
      <c r="M298" s="10">
        <f t="shared" si="26"/>
        <v>8.1818181818181799</v>
      </c>
      <c r="N298" s="10">
        <f t="shared" si="27"/>
        <v>12.888</v>
      </c>
      <c r="O298" s="10">
        <f t="shared" si="28"/>
        <v>2.2000000000000002</v>
      </c>
      <c r="P298" s="10">
        <f t="shared" si="29"/>
        <v>0</v>
      </c>
    </row>
    <row r="299" spans="1:16">
      <c r="A299" s="8" t="s">
        <v>33</v>
      </c>
      <c r="B299" s="9" t="s">
        <v>34</v>
      </c>
      <c r="C299" s="10">
        <v>961.1</v>
      </c>
      <c r="D299" s="10">
        <v>739.5</v>
      </c>
      <c r="E299" s="10">
        <v>73.100000000000009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73.100000000000009</v>
      </c>
      <c r="L299" s="10">
        <f t="shared" si="25"/>
        <v>739.5</v>
      </c>
      <c r="M299" s="10">
        <f t="shared" si="26"/>
        <v>0</v>
      </c>
      <c r="N299" s="10">
        <f t="shared" si="27"/>
        <v>739.5</v>
      </c>
      <c r="O299" s="10">
        <f t="shared" si="28"/>
        <v>73.100000000000009</v>
      </c>
      <c r="P299" s="10">
        <f t="shared" si="29"/>
        <v>0</v>
      </c>
    </row>
    <row r="300" spans="1:16">
      <c r="A300" s="8" t="s">
        <v>35</v>
      </c>
      <c r="B300" s="9" t="s">
        <v>36</v>
      </c>
      <c r="C300" s="10">
        <v>21.1</v>
      </c>
      <c r="D300" s="10">
        <v>19.885000000000002</v>
      </c>
      <c r="E300" s="10">
        <v>1.9000000000000001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1.9000000000000001</v>
      </c>
      <c r="L300" s="10">
        <f t="shared" si="25"/>
        <v>19.885000000000002</v>
      </c>
      <c r="M300" s="10">
        <f t="shared" si="26"/>
        <v>0</v>
      </c>
      <c r="N300" s="10">
        <f t="shared" si="27"/>
        <v>19.885000000000002</v>
      </c>
      <c r="O300" s="10">
        <f t="shared" si="28"/>
        <v>1.9000000000000001</v>
      </c>
      <c r="P300" s="10">
        <f t="shared" si="29"/>
        <v>0</v>
      </c>
    </row>
    <row r="301" spans="1:16">
      <c r="A301" s="8" t="s">
        <v>37</v>
      </c>
      <c r="B301" s="9" t="s">
        <v>38</v>
      </c>
      <c r="C301" s="10">
        <v>131.9</v>
      </c>
      <c r="D301" s="10">
        <v>122.09</v>
      </c>
      <c r="E301" s="10">
        <v>10.9</v>
      </c>
      <c r="F301" s="10">
        <v>3.3841700000000001</v>
      </c>
      <c r="G301" s="10">
        <v>0</v>
      </c>
      <c r="H301" s="10">
        <v>0</v>
      </c>
      <c r="I301" s="10">
        <v>3.3841700000000001</v>
      </c>
      <c r="J301" s="10">
        <v>3.3841700000000001</v>
      </c>
      <c r="K301" s="10">
        <f t="shared" si="24"/>
        <v>7.5158300000000002</v>
      </c>
      <c r="L301" s="10">
        <f t="shared" si="25"/>
        <v>118.70583000000001</v>
      </c>
      <c r="M301" s="10">
        <f t="shared" si="26"/>
        <v>31.04743119266055</v>
      </c>
      <c r="N301" s="10">
        <f t="shared" si="27"/>
        <v>122.09</v>
      </c>
      <c r="O301" s="10">
        <f t="shared" si="28"/>
        <v>10.9</v>
      </c>
      <c r="P301" s="10">
        <f t="shared" si="29"/>
        <v>0</v>
      </c>
    </row>
    <row r="302" spans="1:16">
      <c r="A302" s="8" t="s">
        <v>39</v>
      </c>
      <c r="B302" s="9" t="s">
        <v>40</v>
      </c>
      <c r="C302" s="10">
        <v>198.70000000000002</v>
      </c>
      <c r="D302" s="10">
        <v>186.8</v>
      </c>
      <c r="E302" s="10">
        <v>11.9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11.9</v>
      </c>
      <c r="L302" s="10">
        <f t="shared" si="25"/>
        <v>186.8</v>
      </c>
      <c r="M302" s="10">
        <f t="shared" si="26"/>
        <v>0</v>
      </c>
      <c r="N302" s="10">
        <f t="shared" si="27"/>
        <v>186.8</v>
      </c>
      <c r="O302" s="10">
        <f t="shared" si="28"/>
        <v>11.9</v>
      </c>
      <c r="P302" s="10">
        <f t="shared" si="29"/>
        <v>0</v>
      </c>
    </row>
    <row r="303" spans="1:16">
      <c r="A303" s="8" t="s">
        <v>86</v>
      </c>
      <c r="B303" s="9" t="s">
        <v>87</v>
      </c>
      <c r="C303" s="10">
        <v>11.4</v>
      </c>
      <c r="D303" s="10">
        <v>11.4</v>
      </c>
      <c r="E303" s="10">
        <v>0.70000000000000007</v>
      </c>
      <c r="F303" s="10">
        <v>0.42182999999999998</v>
      </c>
      <c r="G303" s="10">
        <v>0</v>
      </c>
      <c r="H303" s="10">
        <v>0</v>
      </c>
      <c r="I303" s="10">
        <v>0.42182999999999998</v>
      </c>
      <c r="J303" s="10">
        <v>0.42182999999999998</v>
      </c>
      <c r="K303" s="10">
        <f t="shared" si="24"/>
        <v>0.27817000000000008</v>
      </c>
      <c r="L303" s="10">
        <f t="shared" si="25"/>
        <v>10.97817</v>
      </c>
      <c r="M303" s="10">
        <f t="shared" si="26"/>
        <v>60.261428571428567</v>
      </c>
      <c r="N303" s="10">
        <f t="shared" si="27"/>
        <v>11.4</v>
      </c>
      <c r="O303" s="10">
        <f t="shared" si="28"/>
        <v>0.70000000000000007</v>
      </c>
      <c r="P303" s="10">
        <f t="shared" si="29"/>
        <v>0</v>
      </c>
    </row>
    <row r="304" spans="1:16" ht="25.5">
      <c r="A304" s="8" t="s">
        <v>41</v>
      </c>
      <c r="B304" s="9" t="s">
        <v>42</v>
      </c>
      <c r="C304" s="10">
        <v>1.6</v>
      </c>
      <c r="D304" s="10">
        <v>1.6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1.6</v>
      </c>
      <c r="M304" s="10">
        <f t="shared" si="26"/>
        <v>0</v>
      </c>
      <c r="N304" s="10">
        <f t="shared" si="27"/>
        <v>1.6</v>
      </c>
      <c r="O304" s="10">
        <f t="shared" si="28"/>
        <v>0</v>
      </c>
      <c r="P304" s="10">
        <f t="shared" si="29"/>
        <v>0</v>
      </c>
    </row>
    <row r="305" spans="1:16">
      <c r="A305" s="5" t="s">
        <v>165</v>
      </c>
      <c r="B305" s="6" t="s">
        <v>166</v>
      </c>
      <c r="C305" s="7">
        <v>7899.2000000000007</v>
      </c>
      <c r="D305" s="7">
        <v>7782.4000000000005</v>
      </c>
      <c r="E305" s="7">
        <v>585.5</v>
      </c>
      <c r="F305" s="7">
        <v>24.487180000000002</v>
      </c>
      <c r="G305" s="7">
        <v>0</v>
      </c>
      <c r="H305" s="7">
        <v>342.42559</v>
      </c>
      <c r="I305" s="7">
        <v>20.367439999999998</v>
      </c>
      <c r="J305" s="7">
        <v>154.01417000000001</v>
      </c>
      <c r="K305" s="7">
        <f t="shared" si="24"/>
        <v>561.01282000000003</v>
      </c>
      <c r="L305" s="7">
        <f t="shared" si="25"/>
        <v>7757.9128200000005</v>
      </c>
      <c r="M305" s="7">
        <f t="shared" si="26"/>
        <v>4.1822681468830067</v>
      </c>
      <c r="N305" s="7">
        <f t="shared" si="27"/>
        <v>7439.9744100000007</v>
      </c>
      <c r="O305" s="7">
        <f t="shared" si="28"/>
        <v>243.07441</v>
      </c>
      <c r="P305" s="7">
        <f t="shared" si="29"/>
        <v>58.484302305721606</v>
      </c>
    </row>
    <row r="306" spans="1:16">
      <c r="A306" s="8" t="s">
        <v>23</v>
      </c>
      <c r="B306" s="9" t="s">
        <v>24</v>
      </c>
      <c r="C306" s="10">
        <v>4852.3</v>
      </c>
      <c r="D306" s="10">
        <v>4778.8</v>
      </c>
      <c r="E306" s="10">
        <v>382.7</v>
      </c>
      <c r="F306" s="10">
        <v>16.941800000000001</v>
      </c>
      <c r="G306" s="10">
        <v>0</v>
      </c>
      <c r="H306" s="10">
        <v>280.51434999999998</v>
      </c>
      <c r="I306" s="10">
        <v>13.565059999999999</v>
      </c>
      <c r="J306" s="10">
        <v>13.565059999999999</v>
      </c>
      <c r="K306" s="10">
        <f t="shared" si="24"/>
        <v>365.75819999999999</v>
      </c>
      <c r="L306" s="10">
        <f t="shared" si="25"/>
        <v>4761.8582000000006</v>
      </c>
      <c r="M306" s="10">
        <f t="shared" si="26"/>
        <v>4.4269140318787565</v>
      </c>
      <c r="N306" s="10">
        <f t="shared" si="27"/>
        <v>4498.2856499999998</v>
      </c>
      <c r="O306" s="10">
        <f t="shared" si="28"/>
        <v>102.18565000000001</v>
      </c>
      <c r="P306" s="10">
        <f t="shared" si="29"/>
        <v>73.298758818918202</v>
      </c>
    </row>
    <row r="307" spans="1:16">
      <c r="A307" s="8" t="s">
        <v>25</v>
      </c>
      <c r="B307" s="9" t="s">
        <v>26</v>
      </c>
      <c r="C307" s="10">
        <v>1115.5</v>
      </c>
      <c r="D307" s="10">
        <v>1115.5</v>
      </c>
      <c r="E307" s="10">
        <v>88.2</v>
      </c>
      <c r="F307" s="10">
        <v>2.8939499999999998</v>
      </c>
      <c r="G307" s="10">
        <v>0</v>
      </c>
      <c r="H307" s="10">
        <v>61.911239999999999</v>
      </c>
      <c r="I307" s="10">
        <v>2.1509499999999999</v>
      </c>
      <c r="J307" s="10">
        <v>2.1509499999999999</v>
      </c>
      <c r="K307" s="10">
        <f t="shared" si="24"/>
        <v>85.306049999999999</v>
      </c>
      <c r="L307" s="10">
        <f t="shared" si="25"/>
        <v>1112.6060500000001</v>
      </c>
      <c r="M307" s="10">
        <f t="shared" si="26"/>
        <v>3.2811224489795912</v>
      </c>
      <c r="N307" s="10">
        <f t="shared" si="27"/>
        <v>1053.5887600000001</v>
      </c>
      <c r="O307" s="10">
        <f t="shared" si="28"/>
        <v>26.288760000000003</v>
      </c>
      <c r="P307" s="10">
        <f t="shared" si="29"/>
        <v>70.194149659863953</v>
      </c>
    </row>
    <row r="308" spans="1:16">
      <c r="A308" s="8" t="s">
        <v>27</v>
      </c>
      <c r="B308" s="9" t="s">
        <v>28</v>
      </c>
      <c r="C308" s="10">
        <v>250</v>
      </c>
      <c r="D308" s="10">
        <v>250</v>
      </c>
      <c r="E308" s="10">
        <v>7</v>
      </c>
      <c r="F308" s="10">
        <v>0</v>
      </c>
      <c r="G308" s="10">
        <v>0</v>
      </c>
      <c r="H308" s="10">
        <v>0</v>
      </c>
      <c r="I308" s="10">
        <v>0</v>
      </c>
      <c r="J308" s="10">
        <v>17.797450000000001</v>
      </c>
      <c r="K308" s="10">
        <f t="shared" si="24"/>
        <v>7</v>
      </c>
      <c r="L308" s="10">
        <f t="shared" si="25"/>
        <v>250</v>
      </c>
      <c r="M308" s="10">
        <f t="shared" si="26"/>
        <v>0</v>
      </c>
      <c r="N308" s="10">
        <f t="shared" si="27"/>
        <v>250</v>
      </c>
      <c r="O308" s="10">
        <f t="shared" si="28"/>
        <v>7</v>
      </c>
      <c r="P308" s="10">
        <f t="shared" si="29"/>
        <v>0</v>
      </c>
    </row>
    <row r="309" spans="1:16">
      <c r="A309" s="8" t="s">
        <v>29</v>
      </c>
      <c r="B309" s="9" t="s">
        <v>30</v>
      </c>
      <c r="C309" s="10">
        <v>1000</v>
      </c>
      <c r="D309" s="10">
        <v>1000</v>
      </c>
      <c r="E309" s="10">
        <v>50</v>
      </c>
      <c r="F309" s="10">
        <v>0</v>
      </c>
      <c r="G309" s="10">
        <v>0</v>
      </c>
      <c r="H309" s="10">
        <v>0</v>
      </c>
      <c r="I309" s="10">
        <v>0</v>
      </c>
      <c r="J309" s="10">
        <v>115.84928000000001</v>
      </c>
      <c r="K309" s="10">
        <f t="shared" si="24"/>
        <v>50</v>
      </c>
      <c r="L309" s="10">
        <f t="shared" si="25"/>
        <v>1000</v>
      </c>
      <c r="M309" s="10">
        <f t="shared" si="26"/>
        <v>0</v>
      </c>
      <c r="N309" s="10">
        <f t="shared" si="27"/>
        <v>1000</v>
      </c>
      <c r="O309" s="10">
        <f t="shared" si="28"/>
        <v>50</v>
      </c>
      <c r="P309" s="10">
        <f t="shared" si="29"/>
        <v>0</v>
      </c>
    </row>
    <row r="310" spans="1:16">
      <c r="A310" s="8" t="s">
        <v>31</v>
      </c>
      <c r="B310" s="9" t="s">
        <v>32</v>
      </c>
      <c r="C310" s="10">
        <v>2</v>
      </c>
      <c r="D310" s="10">
        <v>2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</v>
      </c>
      <c r="L310" s="10">
        <f t="shared" si="25"/>
        <v>2</v>
      </c>
      <c r="M310" s="10">
        <f t="shared" si="26"/>
        <v>0</v>
      </c>
      <c r="N310" s="10">
        <f t="shared" si="27"/>
        <v>2</v>
      </c>
      <c r="O310" s="10">
        <f t="shared" si="28"/>
        <v>0</v>
      </c>
      <c r="P310" s="10">
        <f t="shared" si="29"/>
        <v>0</v>
      </c>
    </row>
    <row r="311" spans="1:16">
      <c r="A311" s="8" t="s">
        <v>33</v>
      </c>
      <c r="B311" s="9" t="s">
        <v>34</v>
      </c>
      <c r="C311" s="10">
        <v>434.1</v>
      </c>
      <c r="D311" s="10">
        <v>394.1</v>
      </c>
      <c r="E311" s="10">
        <v>45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45</v>
      </c>
      <c r="L311" s="10">
        <f t="shared" si="25"/>
        <v>394.1</v>
      </c>
      <c r="M311" s="10">
        <f t="shared" si="26"/>
        <v>0</v>
      </c>
      <c r="N311" s="10">
        <f t="shared" si="27"/>
        <v>394.1</v>
      </c>
      <c r="O311" s="10">
        <f t="shared" si="28"/>
        <v>45</v>
      </c>
      <c r="P311" s="10">
        <f t="shared" si="29"/>
        <v>0</v>
      </c>
    </row>
    <row r="312" spans="1:16">
      <c r="A312" s="8" t="s">
        <v>35</v>
      </c>
      <c r="B312" s="9" t="s">
        <v>36</v>
      </c>
      <c r="C312" s="10">
        <v>6.8</v>
      </c>
      <c r="D312" s="10">
        <v>6.5</v>
      </c>
      <c r="E312" s="10">
        <v>0.5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0.5</v>
      </c>
      <c r="L312" s="10">
        <f t="shared" si="25"/>
        <v>6.5</v>
      </c>
      <c r="M312" s="10">
        <f t="shared" si="26"/>
        <v>0</v>
      </c>
      <c r="N312" s="10">
        <f t="shared" si="27"/>
        <v>6.5</v>
      </c>
      <c r="O312" s="10">
        <f t="shared" si="28"/>
        <v>0.5</v>
      </c>
      <c r="P312" s="10">
        <f t="shared" si="29"/>
        <v>0</v>
      </c>
    </row>
    <row r="313" spans="1:16">
      <c r="A313" s="8" t="s">
        <v>37</v>
      </c>
      <c r="B313" s="9" t="s">
        <v>38</v>
      </c>
      <c r="C313" s="10">
        <v>223.5</v>
      </c>
      <c r="D313" s="10">
        <v>220.5</v>
      </c>
      <c r="E313" s="10">
        <v>12</v>
      </c>
      <c r="F313" s="10">
        <v>4.6514300000000004</v>
      </c>
      <c r="G313" s="10">
        <v>0</v>
      </c>
      <c r="H313" s="10">
        <v>0</v>
      </c>
      <c r="I313" s="10">
        <v>4.6514300000000004</v>
      </c>
      <c r="J313" s="10">
        <v>4.6514300000000004</v>
      </c>
      <c r="K313" s="10">
        <f t="shared" si="24"/>
        <v>7.3485699999999996</v>
      </c>
      <c r="L313" s="10">
        <f t="shared" si="25"/>
        <v>215.84857</v>
      </c>
      <c r="M313" s="10">
        <f t="shared" si="26"/>
        <v>38.761916666666671</v>
      </c>
      <c r="N313" s="10">
        <f t="shared" si="27"/>
        <v>220.5</v>
      </c>
      <c r="O313" s="10">
        <f t="shared" si="28"/>
        <v>12</v>
      </c>
      <c r="P313" s="10">
        <f t="shared" si="29"/>
        <v>0</v>
      </c>
    </row>
    <row r="314" spans="1:16">
      <c r="A314" s="8" t="s">
        <v>86</v>
      </c>
      <c r="B314" s="9" t="s">
        <v>87</v>
      </c>
      <c r="C314" s="10">
        <v>15</v>
      </c>
      <c r="D314" s="10">
        <v>15</v>
      </c>
      <c r="E314" s="10">
        <v>0.1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0.1</v>
      </c>
      <c r="L314" s="10">
        <f t="shared" si="25"/>
        <v>15</v>
      </c>
      <c r="M314" s="10">
        <f t="shared" si="26"/>
        <v>0</v>
      </c>
      <c r="N314" s="10">
        <f t="shared" si="27"/>
        <v>15</v>
      </c>
      <c r="O314" s="10">
        <f t="shared" si="28"/>
        <v>0.1</v>
      </c>
      <c r="P314" s="10">
        <f t="shared" si="29"/>
        <v>0</v>
      </c>
    </row>
    <row r="315" spans="1:16" ht="25.5">
      <c r="A315" s="5" t="s">
        <v>167</v>
      </c>
      <c r="B315" s="6" t="s">
        <v>168</v>
      </c>
      <c r="C315" s="7">
        <v>7304.9000000000005</v>
      </c>
      <c r="D315" s="7">
        <v>7162.5000000000009</v>
      </c>
      <c r="E315" s="7">
        <v>549.29999999999995</v>
      </c>
      <c r="F315" s="7">
        <v>0</v>
      </c>
      <c r="G315" s="7">
        <v>0</v>
      </c>
      <c r="H315" s="7">
        <v>0</v>
      </c>
      <c r="I315" s="7">
        <v>0</v>
      </c>
      <c r="J315" s="7">
        <v>16.50874</v>
      </c>
      <c r="K315" s="7">
        <f t="shared" si="24"/>
        <v>549.29999999999995</v>
      </c>
      <c r="L315" s="7">
        <f t="shared" si="25"/>
        <v>7162.5000000000009</v>
      </c>
      <c r="M315" s="7">
        <f t="shared" si="26"/>
        <v>0</v>
      </c>
      <c r="N315" s="7">
        <f t="shared" si="27"/>
        <v>7162.5000000000009</v>
      </c>
      <c r="O315" s="7">
        <f t="shared" si="28"/>
        <v>549.29999999999995</v>
      </c>
      <c r="P315" s="7">
        <f t="shared" si="29"/>
        <v>0</v>
      </c>
    </row>
    <row r="316" spans="1:16">
      <c r="A316" s="8" t="s">
        <v>23</v>
      </c>
      <c r="B316" s="9" t="s">
        <v>24</v>
      </c>
      <c r="C316" s="10">
        <v>5097.6000000000004</v>
      </c>
      <c r="D316" s="10">
        <v>5072.6000000000004</v>
      </c>
      <c r="E316" s="10">
        <v>395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395</v>
      </c>
      <c r="L316" s="10">
        <f t="shared" si="25"/>
        <v>5072.6000000000004</v>
      </c>
      <c r="M316" s="10">
        <f t="shared" si="26"/>
        <v>0</v>
      </c>
      <c r="N316" s="10">
        <f t="shared" si="27"/>
        <v>5072.6000000000004</v>
      </c>
      <c r="O316" s="10">
        <f t="shared" si="28"/>
        <v>395</v>
      </c>
      <c r="P316" s="10">
        <f t="shared" si="29"/>
        <v>0</v>
      </c>
    </row>
    <row r="317" spans="1:16">
      <c r="A317" s="8" t="s">
        <v>25</v>
      </c>
      <c r="B317" s="9" t="s">
        <v>26</v>
      </c>
      <c r="C317" s="10">
        <v>1246.2</v>
      </c>
      <c r="D317" s="10">
        <v>1241.2</v>
      </c>
      <c r="E317" s="10">
        <v>100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100</v>
      </c>
      <c r="L317" s="10">
        <f t="shared" si="25"/>
        <v>1241.2</v>
      </c>
      <c r="M317" s="10">
        <f t="shared" si="26"/>
        <v>0</v>
      </c>
      <c r="N317" s="10">
        <f t="shared" si="27"/>
        <v>1241.2</v>
      </c>
      <c r="O317" s="10">
        <f t="shared" si="28"/>
        <v>100</v>
      </c>
      <c r="P317" s="10">
        <f t="shared" si="29"/>
        <v>0</v>
      </c>
    </row>
    <row r="318" spans="1:16">
      <c r="A318" s="8" t="s">
        <v>27</v>
      </c>
      <c r="B318" s="9" t="s">
        <v>28</v>
      </c>
      <c r="C318" s="10">
        <v>379.1</v>
      </c>
      <c r="D318" s="10">
        <v>368.26</v>
      </c>
      <c r="E318" s="10">
        <v>20</v>
      </c>
      <c r="F318" s="10">
        <v>0</v>
      </c>
      <c r="G318" s="10">
        <v>0</v>
      </c>
      <c r="H318" s="10">
        <v>0</v>
      </c>
      <c r="I318" s="10">
        <v>0</v>
      </c>
      <c r="J318" s="10">
        <v>8.4</v>
      </c>
      <c r="K318" s="10">
        <f t="shared" si="24"/>
        <v>20</v>
      </c>
      <c r="L318" s="10">
        <f t="shared" si="25"/>
        <v>368.26</v>
      </c>
      <c r="M318" s="10">
        <f t="shared" si="26"/>
        <v>0</v>
      </c>
      <c r="N318" s="10">
        <f t="shared" si="27"/>
        <v>368.26</v>
      </c>
      <c r="O318" s="10">
        <f t="shared" si="28"/>
        <v>20</v>
      </c>
      <c r="P318" s="10">
        <f t="shared" si="29"/>
        <v>0</v>
      </c>
    </row>
    <row r="319" spans="1:16">
      <c r="A319" s="8" t="s">
        <v>29</v>
      </c>
      <c r="B319" s="9" t="s">
        <v>30</v>
      </c>
      <c r="C319" s="10">
        <v>172.5</v>
      </c>
      <c r="D319" s="10">
        <v>183.34</v>
      </c>
      <c r="E319" s="10">
        <v>12</v>
      </c>
      <c r="F319" s="10">
        <v>0</v>
      </c>
      <c r="G319" s="10">
        <v>0</v>
      </c>
      <c r="H319" s="10">
        <v>0</v>
      </c>
      <c r="I319" s="10">
        <v>0</v>
      </c>
      <c r="J319" s="10">
        <v>8.1087399999999992</v>
      </c>
      <c r="K319" s="10">
        <f t="shared" si="24"/>
        <v>12</v>
      </c>
      <c r="L319" s="10">
        <f t="shared" si="25"/>
        <v>183.34</v>
      </c>
      <c r="M319" s="10">
        <f t="shared" si="26"/>
        <v>0</v>
      </c>
      <c r="N319" s="10">
        <f t="shared" si="27"/>
        <v>183.34</v>
      </c>
      <c r="O319" s="10">
        <f t="shared" si="28"/>
        <v>12</v>
      </c>
      <c r="P319" s="10">
        <f t="shared" si="29"/>
        <v>0</v>
      </c>
    </row>
    <row r="320" spans="1:16">
      <c r="A320" s="8" t="s">
        <v>31</v>
      </c>
      <c r="B320" s="9" t="s">
        <v>32</v>
      </c>
      <c r="C320" s="10">
        <v>11</v>
      </c>
      <c r="D320" s="10">
        <v>3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0</v>
      </c>
      <c r="L320" s="10">
        <f t="shared" si="25"/>
        <v>3</v>
      </c>
      <c r="M320" s="10">
        <f t="shared" si="26"/>
        <v>0</v>
      </c>
      <c r="N320" s="10">
        <f t="shared" si="27"/>
        <v>3</v>
      </c>
      <c r="O320" s="10">
        <f t="shared" si="28"/>
        <v>0</v>
      </c>
      <c r="P320" s="10">
        <f t="shared" si="29"/>
        <v>0</v>
      </c>
    </row>
    <row r="321" spans="1:16">
      <c r="A321" s="8" t="s">
        <v>33</v>
      </c>
      <c r="B321" s="9" t="s">
        <v>34</v>
      </c>
      <c r="C321" s="10">
        <v>336.90000000000003</v>
      </c>
      <c r="D321" s="10">
        <v>236.9</v>
      </c>
      <c r="E321" s="10">
        <v>16.899999999999999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16.899999999999999</v>
      </c>
      <c r="L321" s="10">
        <f t="shared" si="25"/>
        <v>236.9</v>
      </c>
      <c r="M321" s="10">
        <f t="shared" si="26"/>
        <v>0</v>
      </c>
      <c r="N321" s="10">
        <f t="shared" si="27"/>
        <v>236.9</v>
      </c>
      <c r="O321" s="10">
        <f t="shared" si="28"/>
        <v>16.899999999999999</v>
      </c>
      <c r="P321" s="10">
        <f t="shared" si="29"/>
        <v>0</v>
      </c>
    </row>
    <row r="322" spans="1:16">
      <c r="A322" s="8" t="s">
        <v>35</v>
      </c>
      <c r="B322" s="9" t="s">
        <v>36</v>
      </c>
      <c r="C322" s="10">
        <v>6.1000000000000005</v>
      </c>
      <c r="D322" s="10">
        <v>6.1000000000000005</v>
      </c>
      <c r="E322" s="10">
        <v>0.5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0.5</v>
      </c>
      <c r="L322" s="10">
        <f t="shared" si="25"/>
        <v>6.1000000000000005</v>
      </c>
      <c r="M322" s="10">
        <f t="shared" si="26"/>
        <v>0</v>
      </c>
      <c r="N322" s="10">
        <f t="shared" si="27"/>
        <v>6.1000000000000005</v>
      </c>
      <c r="O322" s="10">
        <f t="shared" si="28"/>
        <v>0.5</v>
      </c>
      <c r="P322" s="10">
        <f t="shared" si="29"/>
        <v>0</v>
      </c>
    </row>
    <row r="323" spans="1:16">
      <c r="A323" s="8" t="s">
        <v>37</v>
      </c>
      <c r="B323" s="9" t="s">
        <v>38</v>
      </c>
      <c r="C323" s="10">
        <v>50.5</v>
      </c>
      <c r="D323" s="10">
        <v>47</v>
      </c>
      <c r="E323" s="10">
        <v>4.5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4.5</v>
      </c>
      <c r="L323" s="10">
        <f t="shared" si="25"/>
        <v>47</v>
      </c>
      <c r="M323" s="10">
        <f t="shared" si="26"/>
        <v>0</v>
      </c>
      <c r="N323" s="10">
        <f t="shared" si="27"/>
        <v>47</v>
      </c>
      <c r="O323" s="10">
        <f t="shared" si="28"/>
        <v>4.5</v>
      </c>
      <c r="P323" s="10">
        <f t="shared" si="29"/>
        <v>0</v>
      </c>
    </row>
    <row r="324" spans="1:16">
      <c r="A324" s="8" t="s">
        <v>86</v>
      </c>
      <c r="B324" s="9" t="s">
        <v>87</v>
      </c>
      <c r="C324" s="10">
        <v>5</v>
      </c>
      <c r="D324" s="10">
        <v>4.0999999999999996</v>
      </c>
      <c r="E324" s="10">
        <v>0.4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0.4</v>
      </c>
      <c r="L324" s="10">
        <f t="shared" si="25"/>
        <v>4.0999999999999996</v>
      </c>
      <c r="M324" s="10">
        <f t="shared" si="26"/>
        <v>0</v>
      </c>
      <c r="N324" s="10">
        <f t="shared" si="27"/>
        <v>4.0999999999999996</v>
      </c>
      <c r="O324" s="10">
        <f t="shared" si="28"/>
        <v>0.4</v>
      </c>
      <c r="P324" s="10">
        <f t="shared" si="29"/>
        <v>0</v>
      </c>
    </row>
    <row r="325" spans="1:16">
      <c r="A325" s="5" t="s">
        <v>169</v>
      </c>
      <c r="B325" s="6" t="s">
        <v>170</v>
      </c>
      <c r="C325" s="7">
        <v>989</v>
      </c>
      <c r="D325" s="7">
        <v>1094.7607600000001</v>
      </c>
      <c r="E325" s="7">
        <v>76.334000000000003</v>
      </c>
      <c r="F325" s="7">
        <v>66</v>
      </c>
      <c r="G325" s="7">
        <v>0</v>
      </c>
      <c r="H325" s="7">
        <v>66</v>
      </c>
      <c r="I325" s="7">
        <v>0</v>
      </c>
      <c r="J325" s="7">
        <v>0</v>
      </c>
      <c r="K325" s="7">
        <f t="shared" si="24"/>
        <v>10.334000000000003</v>
      </c>
      <c r="L325" s="7">
        <f t="shared" si="25"/>
        <v>1028.7607600000001</v>
      </c>
      <c r="M325" s="7">
        <f t="shared" si="26"/>
        <v>86.462126968323417</v>
      </c>
      <c r="N325" s="7">
        <f t="shared" si="27"/>
        <v>1028.7607600000001</v>
      </c>
      <c r="O325" s="7">
        <f t="shared" si="28"/>
        <v>10.334000000000003</v>
      </c>
      <c r="P325" s="7">
        <f t="shared" si="29"/>
        <v>86.462126968323417</v>
      </c>
    </row>
    <row r="326" spans="1:16" ht="25.5">
      <c r="A326" s="8" t="s">
        <v>57</v>
      </c>
      <c r="B326" s="9" t="s">
        <v>58</v>
      </c>
      <c r="C326" s="10">
        <v>989</v>
      </c>
      <c r="D326" s="10">
        <v>1094.7607600000001</v>
      </c>
      <c r="E326" s="10">
        <v>76.334000000000003</v>
      </c>
      <c r="F326" s="10">
        <v>66</v>
      </c>
      <c r="G326" s="10">
        <v>0</v>
      </c>
      <c r="H326" s="10">
        <v>66</v>
      </c>
      <c r="I326" s="10">
        <v>0</v>
      </c>
      <c r="J326" s="10">
        <v>0</v>
      </c>
      <c r="K326" s="10">
        <f t="shared" ref="K326:K389" si="30">E326-F326</f>
        <v>10.334000000000003</v>
      </c>
      <c r="L326" s="10">
        <f t="shared" ref="L326:L389" si="31">D326-F326</f>
        <v>1028.7607600000001</v>
      </c>
      <c r="M326" s="10">
        <f t="shared" ref="M326:M389" si="32">IF(E326=0,0,(F326/E326)*100)</f>
        <v>86.462126968323417</v>
      </c>
      <c r="N326" s="10">
        <f t="shared" ref="N326:N389" si="33">D326-H326</f>
        <v>1028.7607600000001</v>
      </c>
      <c r="O326" s="10">
        <f t="shared" ref="O326:O389" si="34">E326-H326</f>
        <v>10.334000000000003</v>
      </c>
      <c r="P326" s="10">
        <f t="shared" ref="P326:P389" si="35">IF(E326=0,0,(H326/E326)*100)</f>
        <v>86.462126968323417</v>
      </c>
    </row>
    <row r="327" spans="1:16" ht="25.5">
      <c r="A327" s="5" t="s">
        <v>171</v>
      </c>
      <c r="B327" s="6" t="s">
        <v>172</v>
      </c>
      <c r="C327" s="7">
        <v>1930.3</v>
      </c>
      <c r="D327" s="7">
        <v>1929.88</v>
      </c>
      <c r="E327" s="7">
        <v>155.14999999999998</v>
      </c>
      <c r="F327" s="7">
        <v>4.7706200000000001</v>
      </c>
      <c r="G327" s="7">
        <v>0</v>
      </c>
      <c r="H327" s="7">
        <v>4.7706200000000001</v>
      </c>
      <c r="I327" s="7">
        <v>0</v>
      </c>
      <c r="J327" s="7">
        <v>3.50461</v>
      </c>
      <c r="K327" s="7">
        <f t="shared" si="30"/>
        <v>150.37937999999997</v>
      </c>
      <c r="L327" s="7">
        <f t="shared" si="31"/>
        <v>1925.1093800000001</v>
      </c>
      <c r="M327" s="7">
        <f t="shared" si="32"/>
        <v>3.0748436996455046</v>
      </c>
      <c r="N327" s="7">
        <f t="shared" si="33"/>
        <v>1925.1093800000001</v>
      </c>
      <c r="O327" s="7">
        <f t="shared" si="34"/>
        <v>150.37937999999997</v>
      </c>
      <c r="P327" s="7">
        <f t="shared" si="35"/>
        <v>3.0748436996455046</v>
      </c>
    </row>
    <row r="328" spans="1:16">
      <c r="A328" s="8" t="s">
        <v>23</v>
      </c>
      <c r="B328" s="9" t="s">
        <v>24</v>
      </c>
      <c r="C328" s="10">
        <v>1378.2</v>
      </c>
      <c r="D328" s="10">
        <v>1378.2</v>
      </c>
      <c r="E328" s="10">
        <v>113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113</v>
      </c>
      <c r="L328" s="10">
        <f t="shared" si="31"/>
        <v>1378.2</v>
      </c>
      <c r="M328" s="10">
        <f t="shared" si="32"/>
        <v>0</v>
      </c>
      <c r="N328" s="10">
        <f t="shared" si="33"/>
        <v>1378.2</v>
      </c>
      <c r="O328" s="10">
        <f t="shared" si="34"/>
        <v>113</v>
      </c>
      <c r="P328" s="10">
        <f t="shared" si="35"/>
        <v>0</v>
      </c>
    </row>
    <row r="329" spans="1:16">
      <c r="A329" s="8" t="s">
        <v>25</v>
      </c>
      <c r="B329" s="9" t="s">
        <v>26</v>
      </c>
      <c r="C329" s="10">
        <v>310.3</v>
      </c>
      <c r="D329" s="10">
        <v>310.3</v>
      </c>
      <c r="E329" s="10">
        <v>25.400000000000002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25.400000000000002</v>
      </c>
      <c r="L329" s="10">
        <f t="shared" si="31"/>
        <v>310.3</v>
      </c>
      <c r="M329" s="10">
        <f t="shared" si="32"/>
        <v>0</v>
      </c>
      <c r="N329" s="10">
        <f t="shared" si="33"/>
        <v>310.3</v>
      </c>
      <c r="O329" s="10">
        <f t="shared" si="34"/>
        <v>25.400000000000002</v>
      </c>
      <c r="P329" s="10">
        <f t="shared" si="35"/>
        <v>0</v>
      </c>
    </row>
    <row r="330" spans="1:16">
      <c r="A330" s="8" t="s">
        <v>27</v>
      </c>
      <c r="B330" s="9" t="s">
        <v>28</v>
      </c>
      <c r="C330" s="10">
        <v>26.5</v>
      </c>
      <c r="D330" s="10">
        <v>26.5</v>
      </c>
      <c r="E330" s="10">
        <v>2.2000000000000002</v>
      </c>
      <c r="F330" s="10">
        <v>1.05</v>
      </c>
      <c r="G330" s="10">
        <v>0</v>
      </c>
      <c r="H330" s="10">
        <v>1.05</v>
      </c>
      <c r="I330" s="10">
        <v>0</v>
      </c>
      <c r="J330" s="10">
        <v>3.50461</v>
      </c>
      <c r="K330" s="10">
        <f t="shared" si="30"/>
        <v>1.1500000000000001</v>
      </c>
      <c r="L330" s="10">
        <f t="shared" si="31"/>
        <v>25.45</v>
      </c>
      <c r="M330" s="10">
        <f t="shared" si="32"/>
        <v>47.727272727272727</v>
      </c>
      <c r="N330" s="10">
        <f t="shared" si="33"/>
        <v>25.45</v>
      </c>
      <c r="O330" s="10">
        <f t="shared" si="34"/>
        <v>1.1500000000000001</v>
      </c>
      <c r="P330" s="10">
        <f t="shared" si="35"/>
        <v>47.727272727272727</v>
      </c>
    </row>
    <row r="331" spans="1:16">
      <c r="A331" s="8" t="s">
        <v>29</v>
      </c>
      <c r="B331" s="9" t="s">
        <v>30</v>
      </c>
      <c r="C331" s="10">
        <v>72.5</v>
      </c>
      <c r="D331" s="10">
        <v>72.5</v>
      </c>
      <c r="E331" s="10">
        <v>3</v>
      </c>
      <c r="F331" s="10">
        <v>0.15784000000000001</v>
      </c>
      <c r="G331" s="10">
        <v>0</v>
      </c>
      <c r="H331" s="10">
        <v>0.15784000000000001</v>
      </c>
      <c r="I331" s="10">
        <v>0</v>
      </c>
      <c r="J331" s="10">
        <v>0</v>
      </c>
      <c r="K331" s="10">
        <f t="shared" si="30"/>
        <v>2.8421599999999998</v>
      </c>
      <c r="L331" s="10">
        <f t="shared" si="31"/>
        <v>72.342160000000007</v>
      </c>
      <c r="M331" s="10">
        <f t="shared" si="32"/>
        <v>5.2613333333333339</v>
      </c>
      <c r="N331" s="10">
        <f t="shared" si="33"/>
        <v>72.342160000000007</v>
      </c>
      <c r="O331" s="10">
        <f t="shared" si="34"/>
        <v>2.8421599999999998</v>
      </c>
      <c r="P331" s="10">
        <f t="shared" si="35"/>
        <v>5.2613333333333339</v>
      </c>
    </row>
    <row r="332" spans="1:16">
      <c r="A332" s="8" t="s">
        <v>31</v>
      </c>
      <c r="B332" s="9" t="s">
        <v>32</v>
      </c>
      <c r="C332" s="10">
        <v>1.8</v>
      </c>
      <c r="D332" s="10">
        <v>1.3800000000000001</v>
      </c>
      <c r="E332" s="10">
        <v>0.15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0.15</v>
      </c>
      <c r="L332" s="10">
        <f t="shared" si="31"/>
        <v>1.3800000000000001</v>
      </c>
      <c r="M332" s="10">
        <f t="shared" si="32"/>
        <v>0</v>
      </c>
      <c r="N332" s="10">
        <f t="shared" si="33"/>
        <v>1.3800000000000001</v>
      </c>
      <c r="O332" s="10">
        <f t="shared" si="34"/>
        <v>0.15</v>
      </c>
      <c r="P332" s="10">
        <f t="shared" si="35"/>
        <v>0</v>
      </c>
    </row>
    <row r="333" spans="1:16">
      <c r="A333" s="8" t="s">
        <v>33</v>
      </c>
      <c r="B333" s="9" t="s">
        <v>34</v>
      </c>
      <c r="C333" s="10">
        <v>69.900000000000006</v>
      </c>
      <c r="D333" s="10">
        <v>69.900000000000006</v>
      </c>
      <c r="E333" s="10">
        <v>5.5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5.5</v>
      </c>
      <c r="L333" s="10">
        <f t="shared" si="31"/>
        <v>69.900000000000006</v>
      </c>
      <c r="M333" s="10">
        <f t="shared" si="32"/>
        <v>0</v>
      </c>
      <c r="N333" s="10">
        <f t="shared" si="33"/>
        <v>69.900000000000006</v>
      </c>
      <c r="O333" s="10">
        <f t="shared" si="34"/>
        <v>5.5</v>
      </c>
      <c r="P333" s="10">
        <f t="shared" si="35"/>
        <v>0</v>
      </c>
    </row>
    <row r="334" spans="1:16">
      <c r="A334" s="8" t="s">
        <v>35</v>
      </c>
      <c r="B334" s="9" t="s">
        <v>36</v>
      </c>
      <c r="C334" s="10">
        <v>4</v>
      </c>
      <c r="D334" s="10">
        <v>4</v>
      </c>
      <c r="E334" s="10">
        <v>0.3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0.3</v>
      </c>
      <c r="L334" s="10">
        <f t="shared" si="31"/>
        <v>4</v>
      </c>
      <c r="M334" s="10">
        <f t="shared" si="32"/>
        <v>0</v>
      </c>
      <c r="N334" s="10">
        <f t="shared" si="33"/>
        <v>4</v>
      </c>
      <c r="O334" s="10">
        <f t="shared" si="34"/>
        <v>0.3</v>
      </c>
      <c r="P334" s="10">
        <f t="shared" si="35"/>
        <v>0</v>
      </c>
    </row>
    <row r="335" spans="1:16">
      <c r="A335" s="8" t="s">
        <v>37</v>
      </c>
      <c r="B335" s="9" t="s">
        <v>38</v>
      </c>
      <c r="C335" s="10">
        <v>13.5</v>
      </c>
      <c r="D335" s="10">
        <v>13.5</v>
      </c>
      <c r="E335" s="10">
        <v>1.2</v>
      </c>
      <c r="F335" s="10">
        <v>0.39694000000000002</v>
      </c>
      <c r="G335" s="10">
        <v>0</v>
      </c>
      <c r="H335" s="10">
        <v>0.39694000000000002</v>
      </c>
      <c r="I335" s="10">
        <v>0</v>
      </c>
      <c r="J335" s="10">
        <v>0</v>
      </c>
      <c r="K335" s="10">
        <f t="shared" si="30"/>
        <v>0.80305999999999989</v>
      </c>
      <c r="L335" s="10">
        <f t="shared" si="31"/>
        <v>13.103059999999999</v>
      </c>
      <c r="M335" s="10">
        <f t="shared" si="32"/>
        <v>33.07833333333334</v>
      </c>
      <c r="N335" s="10">
        <f t="shared" si="33"/>
        <v>13.103059999999999</v>
      </c>
      <c r="O335" s="10">
        <f t="shared" si="34"/>
        <v>0.80305999999999989</v>
      </c>
      <c r="P335" s="10">
        <f t="shared" si="35"/>
        <v>33.07833333333334</v>
      </c>
    </row>
    <row r="336" spans="1:16">
      <c r="A336" s="8" t="s">
        <v>86</v>
      </c>
      <c r="B336" s="9" t="s">
        <v>87</v>
      </c>
      <c r="C336" s="10">
        <v>1.8</v>
      </c>
      <c r="D336" s="10">
        <v>1.8</v>
      </c>
      <c r="E336" s="10">
        <v>0.2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0.2</v>
      </c>
      <c r="L336" s="10">
        <f t="shared" si="31"/>
        <v>1.8</v>
      </c>
      <c r="M336" s="10">
        <f t="shared" si="32"/>
        <v>0</v>
      </c>
      <c r="N336" s="10">
        <f t="shared" si="33"/>
        <v>1.8</v>
      </c>
      <c r="O336" s="10">
        <f t="shared" si="34"/>
        <v>0.2</v>
      </c>
      <c r="P336" s="10">
        <f t="shared" si="35"/>
        <v>0</v>
      </c>
    </row>
    <row r="337" spans="1:16" ht="25.5">
      <c r="A337" s="8" t="s">
        <v>41</v>
      </c>
      <c r="B337" s="9" t="s">
        <v>42</v>
      </c>
      <c r="C337" s="10">
        <v>0.6</v>
      </c>
      <c r="D337" s="10">
        <v>0.6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0.6</v>
      </c>
      <c r="M337" s="10">
        <f t="shared" si="32"/>
        <v>0</v>
      </c>
      <c r="N337" s="10">
        <f t="shared" si="33"/>
        <v>0.6</v>
      </c>
      <c r="O337" s="10">
        <f t="shared" si="34"/>
        <v>0</v>
      </c>
      <c r="P337" s="10">
        <f t="shared" si="35"/>
        <v>0</v>
      </c>
    </row>
    <row r="338" spans="1:16">
      <c r="A338" s="8" t="s">
        <v>43</v>
      </c>
      <c r="B338" s="9" t="s">
        <v>44</v>
      </c>
      <c r="C338" s="10">
        <v>51.2</v>
      </c>
      <c r="D338" s="10">
        <v>51.2</v>
      </c>
      <c r="E338" s="10">
        <v>4.2</v>
      </c>
      <c r="F338" s="10">
        <v>3.1658400000000002</v>
      </c>
      <c r="G338" s="10">
        <v>0</v>
      </c>
      <c r="H338" s="10">
        <v>3.1658400000000002</v>
      </c>
      <c r="I338" s="10">
        <v>0</v>
      </c>
      <c r="J338" s="10">
        <v>0</v>
      </c>
      <c r="K338" s="10">
        <f t="shared" si="30"/>
        <v>1.03416</v>
      </c>
      <c r="L338" s="10">
        <f t="shared" si="31"/>
        <v>48.03416</v>
      </c>
      <c r="M338" s="10">
        <f t="shared" si="32"/>
        <v>75.377142857142857</v>
      </c>
      <c r="N338" s="10">
        <f t="shared" si="33"/>
        <v>48.03416</v>
      </c>
      <c r="O338" s="10">
        <f t="shared" si="34"/>
        <v>1.03416</v>
      </c>
      <c r="P338" s="10">
        <f t="shared" si="35"/>
        <v>75.377142857142857</v>
      </c>
    </row>
    <row r="339" spans="1:16">
      <c r="A339" s="5" t="s">
        <v>173</v>
      </c>
      <c r="B339" s="6" t="s">
        <v>174</v>
      </c>
      <c r="C339" s="7">
        <v>7948</v>
      </c>
      <c r="D339" s="7">
        <v>6320.3064400000003</v>
      </c>
      <c r="E339" s="7">
        <v>361.666</v>
      </c>
      <c r="F339" s="7">
        <v>24.615000000000002</v>
      </c>
      <c r="G339" s="7">
        <v>0</v>
      </c>
      <c r="H339" s="7">
        <v>14.324999999999999</v>
      </c>
      <c r="I339" s="7">
        <v>10.290000000000001</v>
      </c>
      <c r="J339" s="7">
        <v>25.29</v>
      </c>
      <c r="K339" s="7">
        <f t="shared" si="30"/>
        <v>337.05099999999999</v>
      </c>
      <c r="L339" s="7">
        <f t="shared" si="31"/>
        <v>6295.6914400000005</v>
      </c>
      <c r="M339" s="7">
        <f t="shared" si="32"/>
        <v>6.8060033290383943</v>
      </c>
      <c r="N339" s="7">
        <f t="shared" si="33"/>
        <v>6305.9814400000005</v>
      </c>
      <c r="O339" s="7">
        <f t="shared" si="34"/>
        <v>347.34100000000001</v>
      </c>
      <c r="P339" s="7">
        <f t="shared" si="35"/>
        <v>3.9608367941692055</v>
      </c>
    </row>
    <row r="340" spans="1:16">
      <c r="A340" s="8" t="s">
        <v>27</v>
      </c>
      <c r="B340" s="9" t="s">
        <v>28</v>
      </c>
      <c r="C340" s="10">
        <v>1813.4</v>
      </c>
      <c r="D340" s="10">
        <v>1475.1761999999999</v>
      </c>
      <c r="E340" s="10">
        <v>100</v>
      </c>
      <c r="F340" s="10">
        <v>18.315000000000001</v>
      </c>
      <c r="G340" s="10">
        <v>0</v>
      </c>
      <c r="H340" s="10">
        <v>8.0250000000000004</v>
      </c>
      <c r="I340" s="10">
        <v>10.290000000000001</v>
      </c>
      <c r="J340" s="10">
        <v>10.290000000000001</v>
      </c>
      <c r="K340" s="10">
        <f t="shared" si="30"/>
        <v>81.685000000000002</v>
      </c>
      <c r="L340" s="10">
        <f t="shared" si="31"/>
        <v>1456.8611999999998</v>
      </c>
      <c r="M340" s="10">
        <f t="shared" si="32"/>
        <v>18.315000000000001</v>
      </c>
      <c r="N340" s="10">
        <f t="shared" si="33"/>
        <v>1467.1511999999998</v>
      </c>
      <c r="O340" s="10">
        <f t="shared" si="34"/>
        <v>91.974999999999994</v>
      </c>
      <c r="P340" s="10">
        <f t="shared" si="35"/>
        <v>8.0250000000000004</v>
      </c>
    </row>
    <row r="341" spans="1:16">
      <c r="A341" s="8" t="s">
        <v>29</v>
      </c>
      <c r="B341" s="9" t="s">
        <v>30</v>
      </c>
      <c r="C341" s="10">
        <v>4810</v>
      </c>
      <c r="D341" s="10">
        <v>3520.5302400000005</v>
      </c>
      <c r="E341" s="10">
        <v>261.666</v>
      </c>
      <c r="F341" s="10">
        <v>6.3</v>
      </c>
      <c r="G341" s="10">
        <v>0</v>
      </c>
      <c r="H341" s="10">
        <v>6.3</v>
      </c>
      <c r="I341" s="10">
        <v>0</v>
      </c>
      <c r="J341" s="10">
        <v>0</v>
      </c>
      <c r="K341" s="10">
        <f t="shared" si="30"/>
        <v>255.36599999999999</v>
      </c>
      <c r="L341" s="10">
        <f t="shared" si="31"/>
        <v>3514.2302400000003</v>
      </c>
      <c r="M341" s="10">
        <f t="shared" si="32"/>
        <v>2.4076494462406273</v>
      </c>
      <c r="N341" s="10">
        <f t="shared" si="33"/>
        <v>3514.2302400000003</v>
      </c>
      <c r="O341" s="10">
        <f t="shared" si="34"/>
        <v>255.36599999999999</v>
      </c>
      <c r="P341" s="10">
        <f t="shared" si="35"/>
        <v>2.4076494462406273</v>
      </c>
    </row>
    <row r="342" spans="1:16" ht="25.5">
      <c r="A342" s="8" t="s">
        <v>57</v>
      </c>
      <c r="B342" s="9" t="s">
        <v>58</v>
      </c>
      <c r="C342" s="10">
        <v>1250</v>
      </c>
      <c r="D342" s="10">
        <v>1250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15</v>
      </c>
      <c r="K342" s="10">
        <f t="shared" si="30"/>
        <v>0</v>
      </c>
      <c r="L342" s="10">
        <f t="shared" si="31"/>
        <v>1250</v>
      </c>
      <c r="M342" s="10">
        <f t="shared" si="32"/>
        <v>0</v>
      </c>
      <c r="N342" s="10">
        <f t="shared" si="33"/>
        <v>1250</v>
      </c>
      <c r="O342" s="10">
        <f t="shared" si="34"/>
        <v>0</v>
      </c>
      <c r="P342" s="10">
        <f t="shared" si="35"/>
        <v>0</v>
      </c>
    </row>
    <row r="343" spans="1:16">
      <c r="A343" s="8" t="s">
        <v>90</v>
      </c>
      <c r="B343" s="9" t="s">
        <v>91</v>
      </c>
      <c r="C343" s="10">
        <v>74.600000000000009</v>
      </c>
      <c r="D343" s="10">
        <v>74.600000000000009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</v>
      </c>
      <c r="L343" s="10">
        <f t="shared" si="31"/>
        <v>74.600000000000009</v>
      </c>
      <c r="M343" s="10">
        <f t="shared" si="32"/>
        <v>0</v>
      </c>
      <c r="N343" s="10">
        <f t="shared" si="33"/>
        <v>74.600000000000009</v>
      </c>
      <c r="O343" s="10">
        <f t="shared" si="34"/>
        <v>0</v>
      </c>
      <c r="P343" s="10">
        <f t="shared" si="35"/>
        <v>0</v>
      </c>
    </row>
    <row r="344" spans="1:16">
      <c r="A344" s="5" t="s">
        <v>175</v>
      </c>
      <c r="B344" s="6" t="s">
        <v>176</v>
      </c>
      <c r="C344" s="7">
        <v>3185.4520000000002</v>
      </c>
      <c r="D344" s="7">
        <v>3405.194</v>
      </c>
      <c r="E344" s="7">
        <v>230.3</v>
      </c>
      <c r="F344" s="7">
        <v>1.13565</v>
      </c>
      <c r="G344" s="7">
        <v>0</v>
      </c>
      <c r="H344" s="7">
        <v>0</v>
      </c>
      <c r="I344" s="7">
        <v>1.13565</v>
      </c>
      <c r="J344" s="7">
        <v>53.436450000000001</v>
      </c>
      <c r="K344" s="7">
        <f t="shared" si="30"/>
        <v>229.16435000000001</v>
      </c>
      <c r="L344" s="7">
        <f t="shared" si="31"/>
        <v>3404.0583499999998</v>
      </c>
      <c r="M344" s="7">
        <f t="shared" si="32"/>
        <v>0.49311767260095524</v>
      </c>
      <c r="N344" s="7">
        <f t="shared" si="33"/>
        <v>3405.194</v>
      </c>
      <c r="O344" s="7">
        <f t="shared" si="34"/>
        <v>230.3</v>
      </c>
      <c r="P344" s="7">
        <f t="shared" si="35"/>
        <v>0</v>
      </c>
    </row>
    <row r="345" spans="1:16" ht="25.5">
      <c r="A345" s="8" t="s">
        <v>57</v>
      </c>
      <c r="B345" s="9" t="s">
        <v>58</v>
      </c>
      <c r="C345" s="10">
        <v>3185.4520000000002</v>
      </c>
      <c r="D345" s="10">
        <v>3405.194</v>
      </c>
      <c r="E345" s="10">
        <v>230.3</v>
      </c>
      <c r="F345" s="10">
        <v>1.13565</v>
      </c>
      <c r="G345" s="10">
        <v>0</v>
      </c>
      <c r="H345" s="10">
        <v>0</v>
      </c>
      <c r="I345" s="10">
        <v>1.13565</v>
      </c>
      <c r="J345" s="10">
        <v>53.436450000000001</v>
      </c>
      <c r="K345" s="10">
        <f t="shared" si="30"/>
        <v>229.16435000000001</v>
      </c>
      <c r="L345" s="10">
        <f t="shared" si="31"/>
        <v>3404.0583499999998</v>
      </c>
      <c r="M345" s="10">
        <f t="shared" si="32"/>
        <v>0.49311767260095524</v>
      </c>
      <c r="N345" s="10">
        <f t="shared" si="33"/>
        <v>3405.194</v>
      </c>
      <c r="O345" s="10">
        <f t="shared" si="34"/>
        <v>230.3</v>
      </c>
      <c r="P345" s="10">
        <f t="shared" si="35"/>
        <v>0</v>
      </c>
    </row>
    <row r="346" spans="1:16">
      <c r="A346" s="5" t="s">
        <v>177</v>
      </c>
      <c r="B346" s="6" t="s">
        <v>62</v>
      </c>
      <c r="C346" s="7">
        <v>0</v>
      </c>
      <c r="D346" s="7">
        <v>370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f t="shared" si="30"/>
        <v>0</v>
      </c>
      <c r="L346" s="7">
        <f t="shared" si="31"/>
        <v>370</v>
      </c>
      <c r="M346" s="7">
        <f t="shared" si="32"/>
        <v>0</v>
      </c>
      <c r="N346" s="7">
        <f t="shared" si="33"/>
        <v>370</v>
      </c>
      <c r="O346" s="7">
        <f t="shared" si="34"/>
        <v>0</v>
      </c>
      <c r="P346" s="7">
        <f t="shared" si="35"/>
        <v>0</v>
      </c>
    </row>
    <row r="347" spans="1:16" ht="25.5">
      <c r="A347" s="8" t="s">
        <v>57</v>
      </c>
      <c r="B347" s="9" t="s">
        <v>58</v>
      </c>
      <c r="C347" s="10">
        <v>0</v>
      </c>
      <c r="D347" s="10">
        <v>370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</v>
      </c>
      <c r="L347" s="10">
        <f t="shared" si="31"/>
        <v>370</v>
      </c>
      <c r="M347" s="10">
        <f t="shared" si="32"/>
        <v>0</v>
      </c>
      <c r="N347" s="10">
        <f t="shared" si="33"/>
        <v>370</v>
      </c>
      <c r="O347" s="10">
        <f t="shared" si="34"/>
        <v>0</v>
      </c>
      <c r="P347" s="10">
        <f t="shared" si="35"/>
        <v>0</v>
      </c>
    </row>
    <row r="348" spans="1:16" ht="25.5">
      <c r="A348" s="5" t="s">
        <v>178</v>
      </c>
      <c r="B348" s="6" t="s">
        <v>179</v>
      </c>
      <c r="C348" s="7">
        <v>31933.11</v>
      </c>
      <c r="D348" s="7">
        <v>30446.519799999998</v>
      </c>
      <c r="E348" s="7">
        <v>1829.433</v>
      </c>
      <c r="F348" s="7">
        <v>106.54319000000001</v>
      </c>
      <c r="G348" s="7">
        <v>0</v>
      </c>
      <c r="H348" s="7">
        <v>100.19209000000001</v>
      </c>
      <c r="I348" s="7">
        <v>6.3510999999999997</v>
      </c>
      <c r="J348" s="7">
        <v>270.63882000000001</v>
      </c>
      <c r="K348" s="7">
        <f t="shared" si="30"/>
        <v>1722.8898099999999</v>
      </c>
      <c r="L348" s="7">
        <f t="shared" si="31"/>
        <v>30339.976609999998</v>
      </c>
      <c r="M348" s="7">
        <f t="shared" si="32"/>
        <v>5.82383667507911</v>
      </c>
      <c r="N348" s="7">
        <f t="shared" si="33"/>
        <v>30346.327709999998</v>
      </c>
      <c r="O348" s="7">
        <f t="shared" si="34"/>
        <v>1729.24091</v>
      </c>
      <c r="P348" s="7">
        <f t="shared" si="35"/>
        <v>5.4766744668976681</v>
      </c>
    </row>
    <row r="349" spans="1:16" ht="25.5">
      <c r="A349" s="5" t="s">
        <v>180</v>
      </c>
      <c r="B349" s="6" t="s">
        <v>181</v>
      </c>
      <c r="C349" s="7">
        <v>5379.9139999999998</v>
      </c>
      <c r="D349" s="7">
        <v>5379.9139999999998</v>
      </c>
      <c r="E349" s="7">
        <v>440.40600000000001</v>
      </c>
      <c r="F349" s="7">
        <v>0</v>
      </c>
      <c r="G349" s="7">
        <v>0</v>
      </c>
      <c r="H349" s="7">
        <v>0</v>
      </c>
      <c r="I349" s="7">
        <v>0</v>
      </c>
      <c r="J349" s="7">
        <v>9.5894900000000014</v>
      </c>
      <c r="K349" s="7">
        <f t="shared" si="30"/>
        <v>440.40600000000001</v>
      </c>
      <c r="L349" s="7">
        <f t="shared" si="31"/>
        <v>5379.9139999999998</v>
      </c>
      <c r="M349" s="7">
        <f t="shared" si="32"/>
        <v>0</v>
      </c>
      <c r="N349" s="7">
        <f t="shared" si="33"/>
        <v>5379.9139999999998</v>
      </c>
      <c r="O349" s="7">
        <f t="shared" si="34"/>
        <v>440.40600000000001</v>
      </c>
      <c r="P349" s="7">
        <f t="shared" si="35"/>
        <v>0</v>
      </c>
    </row>
    <row r="350" spans="1:16">
      <c r="A350" s="8" t="s">
        <v>23</v>
      </c>
      <c r="B350" s="9" t="s">
        <v>24</v>
      </c>
      <c r="C350" s="10">
        <v>3882.62</v>
      </c>
      <c r="D350" s="10">
        <v>3882.62</v>
      </c>
      <c r="E350" s="10">
        <v>332.62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332.62</v>
      </c>
      <c r="L350" s="10">
        <f t="shared" si="31"/>
        <v>3882.62</v>
      </c>
      <c r="M350" s="10">
        <f t="shared" si="32"/>
        <v>0</v>
      </c>
      <c r="N350" s="10">
        <f t="shared" si="33"/>
        <v>3882.62</v>
      </c>
      <c r="O350" s="10">
        <f t="shared" si="34"/>
        <v>332.62</v>
      </c>
      <c r="P350" s="10">
        <f t="shared" si="35"/>
        <v>0</v>
      </c>
    </row>
    <row r="351" spans="1:16">
      <c r="A351" s="8" t="s">
        <v>25</v>
      </c>
      <c r="B351" s="9" t="s">
        <v>26</v>
      </c>
      <c r="C351" s="10">
        <v>854.17600000000004</v>
      </c>
      <c r="D351" s="10">
        <v>854.17600000000004</v>
      </c>
      <c r="E351" s="10">
        <v>73.176000000000002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73.176000000000002</v>
      </c>
      <c r="L351" s="10">
        <f t="shared" si="31"/>
        <v>854.17600000000004</v>
      </c>
      <c r="M351" s="10">
        <f t="shared" si="32"/>
        <v>0</v>
      </c>
      <c r="N351" s="10">
        <f t="shared" si="33"/>
        <v>854.17600000000004</v>
      </c>
      <c r="O351" s="10">
        <f t="shared" si="34"/>
        <v>73.176000000000002</v>
      </c>
      <c r="P351" s="10">
        <f t="shared" si="35"/>
        <v>0</v>
      </c>
    </row>
    <row r="352" spans="1:16">
      <c r="A352" s="8" t="s">
        <v>27</v>
      </c>
      <c r="B352" s="9" t="s">
        <v>28</v>
      </c>
      <c r="C352" s="10">
        <v>370.96800000000002</v>
      </c>
      <c r="D352" s="10">
        <v>370.96800000000002</v>
      </c>
      <c r="E352" s="10">
        <v>15</v>
      </c>
      <c r="F352" s="10">
        <v>0</v>
      </c>
      <c r="G352" s="10">
        <v>0</v>
      </c>
      <c r="H352" s="10">
        <v>0</v>
      </c>
      <c r="I352" s="10">
        <v>0</v>
      </c>
      <c r="J352" s="10">
        <v>2.2573400000000001</v>
      </c>
      <c r="K352" s="10">
        <f t="shared" si="30"/>
        <v>15</v>
      </c>
      <c r="L352" s="10">
        <f t="shared" si="31"/>
        <v>370.96800000000002</v>
      </c>
      <c r="M352" s="10">
        <f t="shared" si="32"/>
        <v>0</v>
      </c>
      <c r="N352" s="10">
        <f t="shared" si="33"/>
        <v>370.96800000000002</v>
      </c>
      <c r="O352" s="10">
        <f t="shared" si="34"/>
        <v>15</v>
      </c>
      <c r="P352" s="10">
        <f t="shared" si="35"/>
        <v>0</v>
      </c>
    </row>
    <row r="353" spans="1:16">
      <c r="A353" s="8" t="s">
        <v>29</v>
      </c>
      <c r="B353" s="9" t="s">
        <v>30</v>
      </c>
      <c r="C353" s="10">
        <v>129.32</v>
      </c>
      <c r="D353" s="10">
        <v>153.32</v>
      </c>
      <c r="E353" s="10">
        <v>7.3</v>
      </c>
      <c r="F353" s="10">
        <v>0</v>
      </c>
      <c r="G353" s="10">
        <v>0</v>
      </c>
      <c r="H353" s="10">
        <v>0</v>
      </c>
      <c r="I353" s="10">
        <v>0</v>
      </c>
      <c r="J353" s="10">
        <v>3.65598</v>
      </c>
      <c r="K353" s="10">
        <f t="shared" si="30"/>
        <v>7.3</v>
      </c>
      <c r="L353" s="10">
        <f t="shared" si="31"/>
        <v>153.32</v>
      </c>
      <c r="M353" s="10">
        <f t="shared" si="32"/>
        <v>0</v>
      </c>
      <c r="N353" s="10">
        <f t="shared" si="33"/>
        <v>153.32</v>
      </c>
      <c r="O353" s="10">
        <f t="shared" si="34"/>
        <v>7.3</v>
      </c>
      <c r="P353" s="10">
        <f t="shared" si="35"/>
        <v>0</v>
      </c>
    </row>
    <row r="354" spans="1:16">
      <c r="A354" s="8" t="s">
        <v>31</v>
      </c>
      <c r="B354" s="9" t="s">
        <v>32</v>
      </c>
      <c r="C354" s="10">
        <v>48.13</v>
      </c>
      <c r="D354" s="10">
        <v>24.13</v>
      </c>
      <c r="E354" s="10">
        <v>2.7</v>
      </c>
      <c r="F354" s="10">
        <v>0</v>
      </c>
      <c r="G354" s="10">
        <v>0</v>
      </c>
      <c r="H354" s="10">
        <v>0</v>
      </c>
      <c r="I354" s="10">
        <v>0</v>
      </c>
      <c r="J354" s="10">
        <v>2.7</v>
      </c>
      <c r="K354" s="10">
        <f t="shared" si="30"/>
        <v>2.7</v>
      </c>
      <c r="L354" s="10">
        <f t="shared" si="31"/>
        <v>24.13</v>
      </c>
      <c r="M354" s="10">
        <f t="shared" si="32"/>
        <v>0</v>
      </c>
      <c r="N354" s="10">
        <f t="shared" si="33"/>
        <v>24.13</v>
      </c>
      <c r="O354" s="10">
        <f t="shared" si="34"/>
        <v>2.7</v>
      </c>
      <c r="P354" s="10">
        <f t="shared" si="35"/>
        <v>0</v>
      </c>
    </row>
    <row r="355" spans="1:16">
      <c r="A355" s="8" t="s">
        <v>33</v>
      </c>
      <c r="B355" s="9" t="s">
        <v>34</v>
      </c>
      <c r="C355" s="10">
        <v>55.5</v>
      </c>
      <c r="D355" s="10">
        <v>55.5</v>
      </c>
      <c r="E355" s="10">
        <v>7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7</v>
      </c>
      <c r="L355" s="10">
        <f t="shared" si="31"/>
        <v>55.5</v>
      </c>
      <c r="M355" s="10">
        <f t="shared" si="32"/>
        <v>0</v>
      </c>
      <c r="N355" s="10">
        <f t="shared" si="33"/>
        <v>55.5</v>
      </c>
      <c r="O355" s="10">
        <f t="shared" si="34"/>
        <v>7</v>
      </c>
      <c r="P355" s="10">
        <f t="shared" si="35"/>
        <v>0</v>
      </c>
    </row>
    <row r="356" spans="1:16">
      <c r="A356" s="8" t="s">
        <v>35</v>
      </c>
      <c r="B356" s="9" t="s">
        <v>36</v>
      </c>
      <c r="C356" s="10">
        <v>6.6000000000000005</v>
      </c>
      <c r="D356" s="10">
        <v>6.6000000000000005</v>
      </c>
      <c r="E356" s="10">
        <v>0.5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0.5</v>
      </c>
      <c r="L356" s="10">
        <f t="shared" si="31"/>
        <v>6.6000000000000005</v>
      </c>
      <c r="M356" s="10">
        <f t="shared" si="32"/>
        <v>0</v>
      </c>
      <c r="N356" s="10">
        <f t="shared" si="33"/>
        <v>6.6000000000000005</v>
      </c>
      <c r="O356" s="10">
        <f t="shared" si="34"/>
        <v>0.5</v>
      </c>
      <c r="P356" s="10">
        <f t="shared" si="35"/>
        <v>0</v>
      </c>
    </row>
    <row r="357" spans="1:16">
      <c r="A357" s="8" t="s">
        <v>37</v>
      </c>
      <c r="B357" s="9" t="s">
        <v>38</v>
      </c>
      <c r="C357" s="10">
        <v>31.5</v>
      </c>
      <c r="D357" s="10">
        <v>31.5</v>
      </c>
      <c r="E357" s="10">
        <v>2</v>
      </c>
      <c r="F357" s="10">
        <v>0</v>
      </c>
      <c r="G357" s="10">
        <v>0</v>
      </c>
      <c r="H357" s="10">
        <v>0</v>
      </c>
      <c r="I357" s="10">
        <v>0</v>
      </c>
      <c r="J357" s="10">
        <v>0.97616999999999998</v>
      </c>
      <c r="K357" s="10">
        <f t="shared" si="30"/>
        <v>2</v>
      </c>
      <c r="L357" s="10">
        <f t="shared" si="31"/>
        <v>31.5</v>
      </c>
      <c r="M357" s="10">
        <f t="shared" si="32"/>
        <v>0</v>
      </c>
      <c r="N357" s="10">
        <f t="shared" si="33"/>
        <v>31.5</v>
      </c>
      <c r="O357" s="10">
        <f t="shared" si="34"/>
        <v>2</v>
      </c>
      <c r="P357" s="10">
        <f t="shared" si="35"/>
        <v>0</v>
      </c>
    </row>
    <row r="358" spans="1:16">
      <c r="A358" s="8" t="s">
        <v>86</v>
      </c>
      <c r="B358" s="9" t="s">
        <v>87</v>
      </c>
      <c r="C358" s="10">
        <v>0.15</v>
      </c>
      <c r="D358" s="10">
        <v>0.15</v>
      </c>
      <c r="E358" s="10">
        <v>0.01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0.01</v>
      </c>
      <c r="L358" s="10">
        <f t="shared" si="31"/>
        <v>0.15</v>
      </c>
      <c r="M358" s="10">
        <f t="shared" si="32"/>
        <v>0</v>
      </c>
      <c r="N358" s="10">
        <f t="shared" si="33"/>
        <v>0.15</v>
      </c>
      <c r="O358" s="10">
        <f t="shared" si="34"/>
        <v>0.01</v>
      </c>
      <c r="P358" s="10">
        <f t="shared" si="35"/>
        <v>0</v>
      </c>
    </row>
    <row r="359" spans="1:16">
      <c r="A359" s="8" t="s">
        <v>43</v>
      </c>
      <c r="B359" s="9" t="s">
        <v>44</v>
      </c>
      <c r="C359" s="10">
        <v>0.95000000000000007</v>
      </c>
      <c r="D359" s="10">
        <v>0.95000000000000007</v>
      </c>
      <c r="E359" s="10">
        <v>0.1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0.1</v>
      </c>
      <c r="L359" s="10">
        <f t="shared" si="31"/>
        <v>0.95000000000000007</v>
      </c>
      <c r="M359" s="10">
        <f t="shared" si="32"/>
        <v>0</v>
      </c>
      <c r="N359" s="10">
        <f t="shared" si="33"/>
        <v>0.95000000000000007</v>
      </c>
      <c r="O359" s="10">
        <f t="shared" si="34"/>
        <v>0.1</v>
      </c>
      <c r="P359" s="10">
        <f t="shared" si="35"/>
        <v>0</v>
      </c>
    </row>
    <row r="360" spans="1:16" ht="25.5">
      <c r="A360" s="5" t="s">
        <v>182</v>
      </c>
      <c r="B360" s="6" t="s">
        <v>183</v>
      </c>
      <c r="C360" s="7">
        <v>0</v>
      </c>
      <c r="D360" s="7">
        <v>67.800000000000011</v>
      </c>
      <c r="E360" s="7">
        <v>15</v>
      </c>
      <c r="F360" s="7">
        <v>6</v>
      </c>
      <c r="G360" s="7">
        <v>0</v>
      </c>
      <c r="H360" s="7">
        <v>6</v>
      </c>
      <c r="I360" s="7">
        <v>0</v>
      </c>
      <c r="J360" s="7">
        <v>0</v>
      </c>
      <c r="K360" s="7">
        <f t="shared" si="30"/>
        <v>9</v>
      </c>
      <c r="L360" s="7">
        <f t="shared" si="31"/>
        <v>61.800000000000011</v>
      </c>
      <c r="M360" s="7">
        <f t="shared" si="32"/>
        <v>40</v>
      </c>
      <c r="N360" s="7">
        <f t="shared" si="33"/>
        <v>61.800000000000011</v>
      </c>
      <c r="O360" s="7">
        <f t="shared" si="34"/>
        <v>9</v>
      </c>
      <c r="P360" s="7">
        <f t="shared" si="35"/>
        <v>40</v>
      </c>
    </row>
    <row r="361" spans="1:16">
      <c r="A361" s="8" t="s">
        <v>27</v>
      </c>
      <c r="B361" s="9" t="s">
        <v>28</v>
      </c>
      <c r="C361" s="10">
        <v>0</v>
      </c>
      <c r="D361" s="10">
        <v>55.800000000000004</v>
      </c>
      <c r="E361" s="10">
        <v>14.4</v>
      </c>
      <c r="F361" s="10">
        <v>6</v>
      </c>
      <c r="G361" s="10">
        <v>0</v>
      </c>
      <c r="H361" s="10">
        <v>6</v>
      </c>
      <c r="I361" s="10">
        <v>0</v>
      </c>
      <c r="J361" s="10">
        <v>0</v>
      </c>
      <c r="K361" s="10">
        <f t="shared" si="30"/>
        <v>8.4</v>
      </c>
      <c r="L361" s="10">
        <f t="shared" si="31"/>
        <v>49.800000000000004</v>
      </c>
      <c r="M361" s="10">
        <f t="shared" si="32"/>
        <v>41.666666666666664</v>
      </c>
      <c r="N361" s="10">
        <f t="shared" si="33"/>
        <v>49.800000000000004</v>
      </c>
      <c r="O361" s="10">
        <f t="shared" si="34"/>
        <v>8.4</v>
      </c>
      <c r="P361" s="10">
        <f t="shared" si="35"/>
        <v>41.666666666666664</v>
      </c>
    </row>
    <row r="362" spans="1:16">
      <c r="A362" s="8" t="s">
        <v>29</v>
      </c>
      <c r="B362" s="9" t="s">
        <v>30</v>
      </c>
      <c r="C362" s="10">
        <v>0</v>
      </c>
      <c r="D362" s="10">
        <v>12</v>
      </c>
      <c r="E362" s="10">
        <v>0.6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0.6</v>
      </c>
      <c r="L362" s="10">
        <f t="shared" si="31"/>
        <v>12</v>
      </c>
      <c r="M362" s="10">
        <f t="shared" si="32"/>
        <v>0</v>
      </c>
      <c r="N362" s="10">
        <f t="shared" si="33"/>
        <v>12</v>
      </c>
      <c r="O362" s="10">
        <f t="shared" si="34"/>
        <v>0.6</v>
      </c>
      <c r="P362" s="10">
        <f t="shared" si="35"/>
        <v>0</v>
      </c>
    </row>
    <row r="363" spans="1:16">
      <c r="A363" s="5" t="s">
        <v>184</v>
      </c>
      <c r="B363" s="6" t="s">
        <v>185</v>
      </c>
      <c r="C363" s="7">
        <v>280.32</v>
      </c>
      <c r="D363" s="7">
        <v>212.52</v>
      </c>
      <c r="E363" s="7">
        <v>15</v>
      </c>
      <c r="F363" s="7">
        <v>0</v>
      </c>
      <c r="G363" s="7">
        <v>0</v>
      </c>
      <c r="H363" s="7">
        <v>0</v>
      </c>
      <c r="I363" s="7">
        <v>0</v>
      </c>
      <c r="J363" s="7">
        <v>15.030000000000001</v>
      </c>
      <c r="K363" s="7">
        <f t="shared" si="30"/>
        <v>15</v>
      </c>
      <c r="L363" s="7">
        <f t="shared" si="31"/>
        <v>212.52</v>
      </c>
      <c r="M363" s="7">
        <f t="shared" si="32"/>
        <v>0</v>
      </c>
      <c r="N363" s="7">
        <f t="shared" si="33"/>
        <v>212.52</v>
      </c>
      <c r="O363" s="7">
        <f t="shared" si="34"/>
        <v>15</v>
      </c>
      <c r="P363" s="7">
        <f t="shared" si="35"/>
        <v>0</v>
      </c>
    </row>
    <row r="364" spans="1:16">
      <c r="A364" s="8" t="s">
        <v>27</v>
      </c>
      <c r="B364" s="9" t="s">
        <v>28</v>
      </c>
      <c r="C364" s="10">
        <v>262</v>
      </c>
      <c r="D364" s="10">
        <v>194.20000000000002</v>
      </c>
      <c r="E364" s="10">
        <v>15</v>
      </c>
      <c r="F364" s="10">
        <v>0</v>
      </c>
      <c r="G364" s="10">
        <v>0</v>
      </c>
      <c r="H364" s="10">
        <v>0</v>
      </c>
      <c r="I364" s="10">
        <v>0</v>
      </c>
      <c r="J364" s="10">
        <v>15.030000000000001</v>
      </c>
      <c r="K364" s="10">
        <f t="shared" si="30"/>
        <v>15</v>
      </c>
      <c r="L364" s="10">
        <f t="shared" si="31"/>
        <v>194.20000000000002</v>
      </c>
      <c r="M364" s="10">
        <f t="shared" si="32"/>
        <v>0</v>
      </c>
      <c r="N364" s="10">
        <f t="shared" si="33"/>
        <v>194.20000000000002</v>
      </c>
      <c r="O364" s="10">
        <f t="shared" si="34"/>
        <v>15</v>
      </c>
      <c r="P364" s="10">
        <f t="shared" si="35"/>
        <v>0</v>
      </c>
    </row>
    <row r="365" spans="1:16">
      <c r="A365" s="8" t="s">
        <v>29</v>
      </c>
      <c r="B365" s="9" t="s">
        <v>30</v>
      </c>
      <c r="C365" s="10">
        <v>18.32</v>
      </c>
      <c r="D365" s="10">
        <v>18.32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18.32</v>
      </c>
      <c r="M365" s="10">
        <f t="shared" si="32"/>
        <v>0</v>
      </c>
      <c r="N365" s="10">
        <f t="shared" si="33"/>
        <v>18.32</v>
      </c>
      <c r="O365" s="10">
        <f t="shared" si="34"/>
        <v>0</v>
      </c>
      <c r="P365" s="10">
        <f t="shared" si="35"/>
        <v>0</v>
      </c>
    </row>
    <row r="366" spans="1:16" ht="25.5">
      <c r="A366" s="5" t="s">
        <v>186</v>
      </c>
      <c r="B366" s="6" t="s">
        <v>187</v>
      </c>
      <c r="C366" s="7">
        <v>1017.9000000000001</v>
      </c>
      <c r="D366" s="7">
        <v>755.90000000000009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38.697000000000003</v>
      </c>
      <c r="K366" s="7">
        <f t="shared" si="30"/>
        <v>0</v>
      </c>
      <c r="L366" s="7">
        <f t="shared" si="31"/>
        <v>755.90000000000009</v>
      </c>
      <c r="M366" s="7">
        <f t="shared" si="32"/>
        <v>0</v>
      </c>
      <c r="N366" s="7">
        <f t="shared" si="33"/>
        <v>755.90000000000009</v>
      </c>
      <c r="O366" s="7">
        <f t="shared" si="34"/>
        <v>0</v>
      </c>
      <c r="P366" s="7">
        <f t="shared" si="35"/>
        <v>0</v>
      </c>
    </row>
    <row r="367" spans="1:16">
      <c r="A367" s="8" t="s">
        <v>27</v>
      </c>
      <c r="B367" s="9" t="s">
        <v>28</v>
      </c>
      <c r="C367" s="10">
        <v>483.8</v>
      </c>
      <c r="D367" s="10">
        <v>241.8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36.82</v>
      </c>
      <c r="K367" s="10">
        <f t="shared" si="30"/>
        <v>0</v>
      </c>
      <c r="L367" s="10">
        <f t="shared" si="31"/>
        <v>241.8</v>
      </c>
      <c r="M367" s="10">
        <f t="shared" si="32"/>
        <v>0</v>
      </c>
      <c r="N367" s="10">
        <f t="shared" si="33"/>
        <v>241.8</v>
      </c>
      <c r="O367" s="10">
        <f t="shared" si="34"/>
        <v>0</v>
      </c>
      <c r="P367" s="10">
        <f t="shared" si="35"/>
        <v>0</v>
      </c>
    </row>
    <row r="368" spans="1:16">
      <c r="A368" s="8" t="s">
        <v>29</v>
      </c>
      <c r="B368" s="9" t="s">
        <v>30</v>
      </c>
      <c r="C368" s="10">
        <v>492.1</v>
      </c>
      <c r="D368" s="10">
        <v>472.1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1.877</v>
      </c>
      <c r="K368" s="10">
        <f t="shared" si="30"/>
        <v>0</v>
      </c>
      <c r="L368" s="10">
        <f t="shared" si="31"/>
        <v>472.1</v>
      </c>
      <c r="M368" s="10">
        <f t="shared" si="32"/>
        <v>0</v>
      </c>
      <c r="N368" s="10">
        <f t="shared" si="33"/>
        <v>472.1</v>
      </c>
      <c r="O368" s="10">
        <f t="shared" si="34"/>
        <v>0</v>
      </c>
      <c r="P368" s="10">
        <f t="shared" si="35"/>
        <v>0</v>
      </c>
    </row>
    <row r="369" spans="1:16">
      <c r="A369" s="8" t="s">
        <v>90</v>
      </c>
      <c r="B369" s="9" t="s">
        <v>91</v>
      </c>
      <c r="C369" s="10">
        <v>42</v>
      </c>
      <c r="D369" s="10">
        <v>42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42</v>
      </c>
      <c r="M369" s="10">
        <f t="shared" si="32"/>
        <v>0</v>
      </c>
      <c r="N369" s="10">
        <f t="shared" si="33"/>
        <v>42</v>
      </c>
      <c r="O369" s="10">
        <f t="shared" si="34"/>
        <v>0</v>
      </c>
      <c r="P369" s="10">
        <f t="shared" si="35"/>
        <v>0</v>
      </c>
    </row>
    <row r="370" spans="1:16">
      <c r="A370" s="5" t="s">
        <v>188</v>
      </c>
      <c r="B370" s="6" t="s">
        <v>189</v>
      </c>
      <c r="C370" s="7">
        <v>8317.9570000000003</v>
      </c>
      <c r="D370" s="7">
        <v>8317.9570000000003</v>
      </c>
      <c r="E370" s="7">
        <v>690.12400000000002</v>
      </c>
      <c r="F370" s="7">
        <v>15.5945</v>
      </c>
      <c r="G370" s="7">
        <v>0</v>
      </c>
      <c r="H370" s="7">
        <v>15.5945</v>
      </c>
      <c r="I370" s="7">
        <v>0</v>
      </c>
      <c r="J370" s="7">
        <v>0.88</v>
      </c>
      <c r="K370" s="7">
        <f t="shared" si="30"/>
        <v>674.52949999999998</v>
      </c>
      <c r="L370" s="7">
        <f t="shared" si="31"/>
        <v>8302.3625000000011</v>
      </c>
      <c r="M370" s="7">
        <f t="shared" si="32"/>
        <v>2.2596663787956945</v>
      </c>
      <c r="N370" s="7">
        <f t="shared" si="33"/>
        <v>8302.3625000000011</v>
      </c>
      <c r="O370" s="7">
        <f t="shared" si="34"/>
        <v>674.52949999999998</v>
      </c>
      <c r="P370" s="7">
        <f t="shared" si="35"/>
        <v>2.2596663787956945</v>
      </c>
    </row>
    <row r="371" spans="1:16">
      <c r="A371" s="8" t="s">
        <v>23</v>
      </c>
      <c r="B371" s="9" t="s">
        <v>24</v>
      </c>
      <c r="C371" s="10">
        <v>5582.0370000000003</v>
      </c>
      <c r="D371" s="10">
        <v>5582.0370000000003</v>
      </c>
      <c r="E371" s="10">
        <v>490.2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490.2</v>
      </c>
      <c r="L371" s="10">
        <f t="shared" si="31"/>
        <v>5582.0370000000003</v>
      </c>
      <c r="M371" s="10">
        <f t="shared" si="32"/>
        <v>0</v>
      </c>
      <c r="N371" s="10">
        <f t="shared" si="33"/>
        <v>5582.0370000000003</v>
      </c>
      <c r="O371" s="10">
        <f t="shared" si="34"/>
        <v>490.2</v>
      </c>
      <c r="P371" s="10">
        <f t="shared" si="35"/>
        <v>0</v>
      </c>
    </row>
    <row r="372" spans="1:16">
      <c r="A372" s="8" t="s">
        <v>25</v>
      </c>
      <c r="B372" s="9" t="s">
        <v>26</v>
      </c>
      <c r="C372" s="10">
        <v>1228.05</v>
      </c>
      <c r="D372" s="10">
        <v>1228.05</v>
      </c>
      <c r="E372" s="10">
        <v>107.84400000000001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107.84400000000001</v>
      </c>
      <c r="L372" s="10">
        <f t="shared" si="31"/>
        <v>1228.05</v>
      </c>
      <c r="M372" s="10">
        <f t="shared" si="32"/>
        <v>0</v>
      </c>
      <c r="N372" s="10">
        <f t="shared" si="33"/>
        <v>1228.05</v>
      </c>
      <c r="O372" s="10">
        <f t="shared" si="34"/>
        <v>107.84400000000001</v>
      </c>
      <c r="P372" s="10">
        <f t="shared" si="35"/>
        <v>0</v>
      </c>
    </row>
    <row r="373" spans="1:16">
      <c r="A373" s="8" t="s">
        <v>27</v>
      </c>
      <c r="B373" s="9" t="s">
        <v>28</v>
      </c>
      <c r="C373" s="10">
        <v>70.88</v>
      </c>
      <c r="D373" s="10">
        <v>72.88</v>
      </c>
      <c r="E373" s="10">
        <v>7.88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7.88</v>
      </c>
      <c r="L373" s="10">
        <f t="shared" si="31"/>
        <v>72.88</v>
      </c>
      <c r="M373" s="10">
        <f t="shared" si="32"/>
        <v>0</v>
      </c>
      <c r="N373" s="10">
        <f t="shared" si="33"/>
        <v>72.88</v>
      </c>
      <c r="O373" s="10">
        <f t="shared" si="34"/>
        <v>7.88</v>
      </c>
      <c r="P373" s="10">
        <f t="shared" si="35"/>
        <v>0</v>
      </c>
    </row>
    <row r="374" spans="1:16">
      <c r="A374" s="8" t="s">
        <v>29</v>
      </c>
      <c r="B374" s="9" t="s">
        <v>30</v>
      </c>
      <c r="C374" s="10">
        <v>321.18</v>
      </c>
      <c r="D374" s="10">
        <v>419.18</v>
      </c>
      <c r="E374" s="10">
        <v>65</v>
      </c>
      <c r="F374" s="10">
        <v>7.4618900000000004</v>
      </c>
      <c r="G374" s="10">
        <v>0</v>
      </c>
      <c r="H374" s="10">
        <v>7.4618900000000004</v>
      </c>
      <c r="I374" s="10">
        <v>0</v>
      </c>
      <c r="J374" s="10">
        <v>0.88</v>
      </c>
      <c r="K374" s="10">
        <f t="shared" si="30"/>
        <v>57.538110000000003</v>
      </c>
      <c r="L374" s="10">
        <f t="shared" si="31"/>
        <v>411.71811000000002</v>
      </c>
      <c r="M374" s="10">
        <f t="shared" si="32"/>
        <v>11.47983076923077</v>
      </c>
      <c r="N374" s="10">
        <f t="shared" si="33"/>
        <v>411.71811000000002</v>
      </c>
      <c r="O374" s="10">
        <f t="shared" si="34"/>
        <v>57.538110000000003</v>
      </c>
      <c r="P374" s="10">
        <f t="shared" si="35"/>
        <v>11.47983076923077</v>
      </c>
    </row>
    <row r="375" spans="1:16">
      <c r="A375" s="8" t="s">
        <v>33</v>
      </c>
      <c r="B375" s="9" t="s">
        <v>34</v>
      </c>
      <c r="C375" s="10">
        <v>890.12</v>
      </c>
      <c r="D375" s="10">
        <v>790.12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790.12</v>
      </c>
      <c r="M375" s="10">
        <f t="shared" si="32"/>
        <v>0</v>
      </c>
      <c r="N375" s="10">
        <f t="shared" si="33"/>
        <v>790.12</v>
      </c>
      <c r="O375" s="10">
        <f t="shared" si="34"/>
        <v>0</v>
      </c>
      <c r="P375" s="10">
        <f t="shared" si="35"/>
        <v>0</v>
      </c>
    </row>
    <row r="376" spans="1:16">
      <c r="A376" s="8" t="s">
        <v>35</v>
      </c>
      <c r="B376" s="9" t="s">
        <v>36</v>
      </c>
      <c r="C376" s="10">
        <v>23.22</v>
      </c>
      <c r="D376" s="10">
        <v>23.22</v>
      </c>
      <c r="E376" s="10">
        <v>2.2000000000000002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2.2000000000000002</v>
      </c>
      <c r="L376" s="10">
        <f t="shared" si="31"/>
        <v>23.22</v>
      </c>
      <c r="M376" s="10">
        <f t="shared" si="32"/>
        <v>0</v>
      </c>
      <c r="N376" s="10">
        <f t="shared" si="33"/>
        <v>23.22</v>
      </c>
      <c r="O376" s="10">
        <f t="shared" si="34"/>
        <v>2.2000000000000002</v>
      </c>
      <c r="P376" s="10">
        <f t="shared" si="35"/>
        <v>0</v>
      </c>
    </row>
    <row r="377" spans="1:16">
      <c r="A377" s="8" t="s">
        <v>37</v>
      </c>
      <c r="B377" s="9" t="s">
        <v>38</v>
      </c>
      <c r="C377" s="10">
        <v>202.47</v>
      </c>
      <c r="D377" s="10">
        <v>202.47</v>
      </c>
      <c r="E377" s="10">
        <v>17</v>
      </c>
      <c r="F377" s="10">
        <v>8.1326099999999997</v>
      </c>
      <c r="G377" s="10">
        <v>0</v>
      </c>
      <c r="H377" s="10">
        <v>8.1326099999999997</v>
      </c>
      <c r="I377" s="10">
        <v>0</v>
      </c>
      <c r="J377" s="10">
        <v>0</v>
      </c>
      <c r="K377" s="10">
        <f t="shared" si="30"/>
        <v>8.8673900000000003</v>
      </c>
      <c r="L377" s="10">
        <f t="shared" si="31"/>
        <v>194.33739</v>
      </c>
      <c r="M377" s="10">
        <f t="shared" si="32"/>
        <v>47.838882352941177</v>
      </c>
      <c r="N377" s="10">
        <f t="shared" si="33"/>
        <v>194.33739</v>
      </c>
      <c r="O377" s="10">
        <f t="shared" si="34"/>
        <v>8.8673900000000003</v>
      </c>
      <c r="P377" s="10">
        <f t="shared" si="35"/>
        <v>47.838882352941177</v>
      </c>
    </row>
    <row r="378" spans="1:16">
      <c r="A378" s="5" t="s">
        <v>190</v>
      </c>
      <c r="B378" s="6" t="s">
        <v>191</v>
      </c>
      <c r="C378" s="7">
        <v>409.5</v>
      </c>
      <c r="D378" s="7">
        <v>415.5</v>
      </c>
      <c r="E378" s="7">
        <v>33.07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f t="shared" si="30"/>
        <v>33.07</v>
      </c>
      <c r="L378" s="7">
        <f t="shared" si="31"/>
        <v>415.5</v>
      </c>
      <c r="M378" s="7">
        <f t="shared" si="32"/>
        <v>0</v>
      </c>
      <c r="N378" s="7">
        <f t="shared" si="33"/>
        <v>415.5</v>
      </c>
      <c r="O378" s="7">
        <f t="shared" si="34"/>
        <v>33.07</v>
      </c>
      <c r="P378" s="7">
        <f t="shared" si="35"/>
        <v>0</v>
      </c>
    </row>
    <row r="379" spans="1:16">
      <c r="A379" s="8" t="s">
        <v>23</v>
      </c>
      <c r="B379" s="9" t="s">
        <v>24</v>
      </c>
      <c r="C379" s="10">
        <v>335.6</v>
      </c>
      <c r="D379" s="10">
        <v>335.6</v>
      </c>
      <c r="E379" s="10">
        <v>27.1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27.1</v>
      </c>
      <c r="L379" s="10">
        <f t="shared" si="31"/>
        <v>335.6</v>
      </c>
      <c r="M379" s="10">
        <f t="shared" si="32"/>
        <v>0</v>
      </c>
      <c r="N379" s="10">
        <f t="shared" si="33"/>
        <v>335.6</v>
      </c>
      <c r="O379" s="10">
        <f t="shared" si="34"/>
        <v>27.1</v>
      </c>
      <c r="P379" s="10">
        <f t="shared" si="35"/>
        <v>0</v>
      </c>
    </row>
    <row r="380" spans="1:16">
      <c r="A380" s="8" t="s">
        <v>25</v>
      </c>
      <c r="B380" s="9" t="s">
        <v>26</v>
      </c>
      <c r="C380" s="10">
        <v>73.900000000000006</v>
      </c>
      <c r="D380" s="10">
        <v>73.900000000000006</v>
      </c>
      <c r="E380" s="10">
        <v>5.97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5.97</v>
      </c>
      <c r="L380" s="10">
        <f t="shared" si="31"/>
        <v>73.900000000000006</v>
      </c>
      <c r="M380" s="10">
        <f t="shared" si="32"/>
        <v>0</v>
      </c>
      <c r="N380" s="10">
        <f t="shared" si="33"/>
        <v>73.900000000000006</v>
      </c>
      <c r="O380" s="10">
        <f t="shared" si="34"/>
        <v>5.97</v>
      </c>
      <c r="P380" s="10">
        <f t="shared" si="35"/>
        <v>0</v>
      </c>
    </row>
    <row r="381" spans="1:16" ht="25.5">
      <c r="A381" s="8" t="s">
        <v>57</v>
      </c>
      <c r="B381" s="9" t="s">
        <v>58</v>
      </c>
      <c r="C381" s="10">
        <v>0</v>
      </c>
      <c r="D381" s="10">
        <v>6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6</v>
      </c>
      <c r="M381" s="10">
        <f t="shared" si="32"/>
        <v>0</v>
      </c>
      <c r="N381" s="10">
        <f t="shared" si="33"/>
        <v>6</v>
      </c>
      <c r="O381" s="10">
        <f t="shared" si="34"/>
        <v>0</v>
      </c>
      <c r="P381" s="10">
        <f t="shared" si="35"/>
        <v>0</v>
      </c>
    </row>
    <row r="382" spans="1:16" ht="51">
      <c r="A382" s="5" t="s">
        <v>192</v>
      </c>
      <c r="B382" s="6" t="s">
        <v>193</v>
      </c>
      <c r="C382" s="7">
        <v>7357.5</v>
      </c>
      <c r="D382" s="7">
        <v>3164.9097999999999</v>
      </c>
      <c r="E382" s="7">
        <v>75</v>
      </c>
      <c r="F382" s="7">
        <v>0</v>
      </c>
      <c r="G382" s="7">
        <v>0</v>
      </c>
      <c r="H382" s="7">
        <v>0</v>
      </c>
      <c r="I382" s="7">
        <v>0</v>
      </c>
      <c r="J382" s="7">
        <v>4.4713100000000008</v>
      </c>
      <c r="K382" s="7">
        <f t="shared" si="30"/>
        <v>75</v>
      </c>
      <c r="L382" s="7">
        <f t="shared" si="31"/>
        <v>3164.9097999999999</v>
      </c>
      <c r="M382" s="7">
        <f t="shared" si="32"/>
        <v>0</v>
      </c>
      <c r="N382" s="7">
        <f t="shared" si="33"/>
        <v>3164.9097999999999</v>
      </c>
      <c r="O382" s="7">
        <f t="shared" si="34"/>
        <v>75</v>
      </c>
      <c r="P382" s="7">
        <f t="shared" si="35"/>
        <v>0</v>
      </c>
    </row>
    <row r="383" spans="1:16" ht="25.5">
      <c r="A383" s="8" t="s">
        <v>57</v>
      </c>
      <c r="B383" s="9" t="s">
        <v>58</v>
      </c>
      <c r="C383" s="10">
        <v>5360</v>
      </c>
      <c r="D383" s="10">
        <v>1167.4097999999999</v>
      </c>
      <c r="E383" s="10">
        <v>75</v>
      </c>
      <c r="F383" s="10">
        <v>0</v>
      </c>
      <c r="G383" s="10">
        <v>0</v>
      </c>
      <c r="H383" s="10">
        <v>0</v>
      </c>
      <c r="I383" s="10">
        <v>0</v>
      </c>
      <c r="J383" s="10">
        <v>4.4713100000000008</v>
      </c>
      <c r="K383" s="10">
        <f t="shared" si="30"/>
        <v>75</v>
      </c>
      <c r="L383" s="10">
        <f t="shared" si="31"/>
        <v>1167.4097999999999</v>
      </c>
      <c r="M383" s="10">
        <f t="shared" si="32"/>
        <v>0</v>
      </c>
      <c r="N383" s="10">
        <f t="shared" si="33"/>
        <v>1167.4097999999999</v>
      </c>
      <c r="O383" s="10">
        <f t="shared" si="34"/>
        <v>75</v>
      </c>
      <c r="P383" s="10">
        <f t="shared" si="35"/>
        <v>0</v>
      </c>
    </row>
    <row r="384" spans="1:16">
      <c r="A384" s="8" t="s">
        <v>90</v>
      </c>
      <c r="B384" s="9" t="s">
        <v>91</v>
      </c>
      <c r="C384" s="10">
        <v>1997.5</v>
      </c>
      <c r="D384" s="10">
        <v>1997.5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1997.5</v>
      </c>
      <c r="M384" s="10">
        <f t="shared" si="32"/>
        <v>0</v>
      </c>
      <c r="N384" s="10">
        <f t="shared" si="33"/>
        <v>1997.5</v>
      </c>
      <c r="O384" s="10">
        <f t="shared" si="34"/>
        <v>0</v>
      </c>
      <c r="P384" s="10">
        <f t="shared" si="35"/>
        <v>0</v>
      </c>
    </row>
    <row r="385" spans="1:16" ht="25.5">
      <c r="A385" s="5" t="s">
        <v>194</v>
      </c>
      <c r="B385" s="6" t="s">
        <v>195</v>
      </c>
      <c r="C385" s="7">
        <v>1866.5</v>
      </c>
      <c r="D385" s="7">
        <v>1521.5</v>
      </c>
      <c r="E385" s="7">
        <v>50</v>
      </c>
      <c r="F385" s="7">
        <v>4.8</v>
      </c>
      <c r="G385" s="7">
        <v>0</v>
      </c>
      <c r="H385" s="7">
        <v>4.8</v>
      </c>
      <c r="I385" s="7">
        <v>0</v>
      </c>
      <c r="J385" s="7">
        <v>13.350000000000001</v>
      </c>
      <c r="K385" s="7">
        <f t="shared" si="30"/>
        <v>45.2</v>
      </c>
      <c r="L385" s="7">
        <f t="shared" si="31"/>
        <v>1516.7</v>
      </c>
      <c r="M385" s="7">
        <f t="shared" si="32"/>
        <v>9.6</v>
      </c>
      <c r="N385" s="7">
        <f t="shared" si="33"/>
        <v>1516.7</v>
      </c>
      <c r="O385" s="7">
        <f t="shared" si="34"/>
        <v>45.2</v>
      </c>
      <c r="P385" s="7">
        <f t="shared" si="35"/>
        <v>9.6</v>
      </c>
    </row>
    <row r="386" spans="1:16">
      <c r="A386" s="8" t="s">
        <v>27</v>
      </c>
      <c r="B386" s="9" t="s">
        <v>28</v>
      </c>
      <c r="C386" s="10">
        <v>800</v>
      </c>
      <c r="D386" s="10">
        <v>630</v>
      </c>
      <c r="E386" s="10">
        <v>40</v>
      </c>
      <c r="F386" s="10">
        <v>0</v>
      </c>
      <c r="G386" s="10">
        <v>0</v>
      </c>
      <c r="H386" s="10">
        <v>0</v>
      </c>
      <c r="I386" s="10">
        <v>0</v>
      </c>
      <c r="J386" s="10">
        <v>2.5500000000000003</v>
      </c>
      <c r="K386" s="10">
        <f t="shared" si="30"/>
        <v>40</v>
      </c>
      <c r="L386" s="10">
        <f t="shared" si="31"/>
        <v>630</v>
      </c>
      <c r="M386" s="10">
        <f t="shared" si="32"/>
        <v>0</v>
      </c>
      <c r="N386" s="10">
        <f t="shared" si="33"/>
        <v>630</v>
      </c>
      <c r="O386" s="10">
        <f t="shared" si="34"/>
        <v>40</v>
      </c>
      <c r="P386" s="10">
        <f t="shared" si="35"/>
        <v>0</v>
      </c>
    </row>
    <row r="387" spans="1:16">
      <c r="A387" s="8" t="s">
        <v>29</v>
      </c>
      <c r="B387" s="9" t="s">
        <v>30</v>
      </c>
      <c r="C387" s="10">
        <v>676.5</v>
      </c>
      <c r="D387" s="10">
        <v>576.5</v>
      </c>
      <c r="E387" s="10">
        <v>10</v>
      </c>
      <c r="F387" s="10">
        <v>4.8</v>
      </c>
      <c r="G387" s="10">
        <v>0</v>
      </c>
      <c r="H387" s="10">
        <v>4.8</v>
      </c>
      <c r="I387" s="10">
        <v>0</v>
      </c>
      <c r="J387" s="10">
        <v>10.8</v>
      </c>
      <c r="K387" s="10">
        <f t="shared" si="30"/>
        <v>5.2</v>
      </c>
      <c r="L387" s="10">
        <f t="shared" si="31"/>
        <v>571.70000000000005</v>
      </c>
      <c r="M387" s="10">
        <f t="shared" si="32"/>
        <v>48</v>
      </c>
      <c r="N387" s="10">
        <f t="shared" si="33"/>
        <v>571.70000000000005</v>
      </c>
      <c r="O387" s="10">
        <f t="shared" si="34"/>
        <v>5.2</v>
      </c>
      <c r="P387" s="10">
        <f t="shared" si="35"/>
        <v>48</v>
      </c>
    </row>
    <row r="388" spans="1:16">
      <c r="A388" s="8" t="s">
        <v>31</v>
      </c>
      <c r="B388" s="9" t="s">
        <v>32</v>
      </c>
      <c r="C388" s="10">
        <v>200</v>
      </c>
      <c r="D388" s="10">
        <v>125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</v>
      </c>
      <c r="L388" s="10">
        <f t="shared" si="31"/>
        <v>125</v>
      </c>
      <c r="M388" s="10">
        <f t="shared" si="32"/>
        <v>0</v>
      </c>
      <c r="N388" s="10">
        <f t="shared" si="33"/>
        <v>125</v>
      </c>
      <c r="O388" s="10">
        <f t="shared" si="34"/>
        <v>0</v>
      </c>
      <c r="P388" s="10">
        <f t="shared" si="35"/>
        <v>0</v>
      </c>
    </row>
    <row r="389" spans="1:16">
      <c r="A389" s="8" t="s">
        <v>90</v>
      </c>
      <c r="B389" s="9" t="s">
        <v>91</v>
      </c>
      <c r="C389" s="10">
        <v>190</v>
      </c>
      <c r="D389" s="10">
        <v>190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190</v>
      </c>
      <c r="M389" s="10">
        <f t="shared" si="32"/>
        <v>0</v>
      </c>
      <c r="N389" s="10">
        <f t="shared" si="33"/>
        <v>190</v>
      </c>
      <c r="O389" s="10">
        <f t="shared" si="34"/>
        <v>0</v>
      </c>
      <c r="P389" s="10">
        <f t="shared" si="35"/>
        <v>0</v>
      </c>
    </row>
    <row r="390" spans="1:16" ht="25.5">
      <c r="A390" s="5" t="s">
        <v>196</v>
      </c>
      <c r="B390" s="6" t="s">
        <v>197</v>
      </c>
      <c r="C390" s="7">
        <v>1805.5</v>
      </c>
      <c r="D390" s="7">
        <v>1395</v>
      </c>
      <c r="E390" s="7">
        <v>50</v>
      </c>
      <c r="F390" s="7">
        <v>40.688119999999998</v>
      </c>
      <c r="G390" s="7">
        <v>0</v>
      </c>
      <c r="H390" s="7">
        <v>40.688119999999998</v>
      </c>
      <c r="I390" s="7">
        <v>0</v>
      </c>
      <c r="J390" s="7">
        <v>12.188280000000001</v>
      </c>
      <c r="K390" s="7">
        <f t="shared" ref="K390:K453" si="36">E390-F390</f>
        <v>9.3118800000000022</v>
      </c>
      <c r="L390" s="7">
        <f t="shared" ref="L390:L453" si="37">D390-F390</f>
        <v>1354.31188</v>
      </c>
      <c r="M390" s="7">
        <f t="shared" ref="M390:M453" si="38">IF(E390=0,0,(F390/E390)*100)</f>
        <v>81.376239999999996</v>
      </c>
      <c r="N390" s="7">
        <f t="shared" ref="N390:N453" si="39">D390-H390</f>
        <v>1354.31188</v>
      </c>
      <c r="O390" s="7">
        <f t="shared" ref="O390:O453" si="40">E390-H390</f>
        <v>9.3118800000000022</v>
      </c>
      <c r="P390" s="7">
        <f t="shared" ref="P390:P453" si="41">IF(E390=0,0,(H390/E390)*100)</f>
        <v>81.376239999999996</v>
      </c>
    </row>
    <row r="391" spans="1:16">
      <c r="A391" s="8" t="s">
        <v>27</v>
      </c>
      <c r="B391" s="9" t="s">
        <v>28</v>
      </c>
      <c r="C391" s="10">
        <v>619.80000000000007</v>
      </c>
      <c r="D391" s="10">
        <v>380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2.5500000000000003</v>
      </c>
      <c r="K391" s="10">
        <f t="shared" si="36"/>
        <v>0</v>
      </c>
      <c r="L391" s="10">
        <f t="shared" si="37"/>
        <v>380</v>
      </c>
      <c r="M391" s="10">
        <f t="shared" si="38"/>
        <v>0</v>
      </c>
      <c r="N391" s="10">
        <f t="shared" si="39"/>
        <v>380</v>
      </c>
      <c r="O391" s="10">
        <f t="shared" si="40"/>
        <v>0</v>
      </c>
      <c r="P391" s="10">
        <f t="shared" si="41"/>
        <v>0</v>
      </c>
    </row>
    <row r="392" spans="1:16">
      <c r="A392" s="8" t="s">
        <v>29</v>
      </c>
      <c r="B392" s="9" t="s">
        <v>30</v>
      </c>
      <c r="C392" s="10">
        <v>748.7</v>
      </c>
      <c r="D392" s="10">
        <v>678</v>
      </c>
      <c r="E392" s="10">
        <v>50</v>
      </c>
      <c r="F392" s="10">
        <v>33.9</v>
      </c>
      <c r="G392" s="10">
        <v>0</v>
      </c>
      <c r="H392" s="10">
        <v>33.9</v>
      </c>
      <c r="I392" s="10">
        <v>0</v>
      </c>
      <c r="J392" s="10">
        <v>1.68</v>
      </c>
      <c r="K392" s="10">
        <f t="shared" si="36"/>
        <v>16.100000000000001</v>
      </c>
      <c r="L392" s="10">
        <f t="shared" si="37"/>
        <v>644.1</v>
      </c>
      <c r="M392" s="10">
        <f t="shared" si="38"/>
        <v>67.8</v>
      </c>
      <c r="N392" s="10">
        <f t="shared" si="39"/>
        <v>644.1</v>
      </c>
      <c r="O392" s="10">
        <f t="shared" si="40"/>
        <v>16.100000000000001</v>
      </c>
      <c r="P392" s="10">
        <f t="shared" si="41"/>
        <v>67.8</v>
      </c>
    </row>
    <row r="393" spans="1:16">
      <c r="A393" s="8" t="s">
        <v>31</v>
      </c>
      <c r="B393" s="9" t="s">
        <v>32</v>
      </c>
      <c r="C393" s="10">
        <v>250</v>
      </c>
      <c r="D393" s="10">
        <v>150</v>
      </c>
      <c r="E393" s="10">
        <v>0</v>
      </c>
      <c r="F393" s="10">
        <v>6.7881200000000002</v>
      </c>
      <c r="G393" s="10">
        <v>0</v>
      </c>
      <c r="H393" s="10">
        <v>6.7881200000000002</v>
      </c>
      <c r="I393" s="10">
        <v>0</v>
      </c>
      <c r="J393" s="10">
        <v>7.9582800000000002</v>
      </c>
      <c r="K393" s="10">
        <f t="shared" si="36"/>
        <v>-6.7881200000000002</v>
      </c>
      <c r="L393" s="10">
        <f t="shared" si="37"/>
        <v>143.21188000000001</v>
      </c>
      <c r="M393" s="10">
        <f t="shared" si="38"/>
        <v>0</v>
      </c>
      <c r="N393" s="10">
        <f t="shared" si="39"/>
        <v>143.21188000000001</v>
      </c>
      <c r="O393" s="10">
        <f t="shared" si="40"/>
        <v>-6.7881200000000002</v>
      </c>
      <c r="P393" s="10">
        <f t="shared" si="41"/>
        <v>0</v>
      </c>
    </row>
    <row r="394" spans="1:16">
      <c r="A394" s="8" t="s">
        <v>90</v>
      </c>
      <c r="B394" s="9" t="s">
        <v>91</v>
      </c>
      <c r="C394" s="10">
        <v>187</v>
      </c>
      <c r="D394" s="10">
        <v>187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187</v>
      </c>
      <c r="M394" s="10">
        <f t="shared" si="38"/>
        <v>0</v>
      </c>
      <c r="N394" s="10">
        <f t="shared" si="39"/>
        <v>187</v>
      </c>
      <c r="O394" s="10">
        <f t="shared" si="40"/>
        <v>0</v>
      </c>
      <c r="P394" s="10">
        <f t="shared" si="41"/>
        <v>0</v>
      </c>
    </row>
    <row r="395" spans="1:16" ht="25.5">
      <c r="A395" s="5" t="s">
        <v>198</v>
      </c>
      <c r="B395" s="6" t="s">
        <v>199</v>
      </c>
      <c r="C395" s="7">
        <v>92</v>
      </c>
      <c r="D395" s="7">
        <v>84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f t="shared" si="36"/>
        <v>0</v>
      </c>
      <c r="L395" s="7">
        <f t="shared" si="37"/>
        <v>84</v>
      </c>
      <c r="M395" s="7">
        <f t="shared" si="38"/>
        <v>0</v>
      </c>
      <c r="N395" s="7">
        <f t="shared" si="39"/>
        <v>84</v>
      </c>
      <c r="O395" s="7">
        <f t="shared" si="40"/>
        <v>0</v>
      </c>
      <c r="P395" s="7">
        <f t="shared" si="41"/>
        <v>0</v>
      </c>
    </row>
    <row r="396" spans="1:16">
      <c r="A396" s="8" t="s">
        <v>27</v>
      </c>
      <c r="B396" s="9" t="s">
        <v>28</v>
      </c>
      <c r="C396" s="10">
        <v>25</v>
      </c>
      <c r="D396" s="10">
        <v>18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18</v>
      </c>
      <c r="M396" s="10">
        <f t="shared" si="38"/>
        <v>0</v>
      </c>
      <c r="N396" s="10">
        <f t="shared" si="39"/>
        <v>18</v>
      </c>
      <c r="O396" s="10">
        <f t="shared" si="40"/>
        <v>0</v>
      </c>
      <c r="P396" s="10">
        <f t="shared" si="41"/>
        <v>0</v>
      </c>
    </row>
    <row r="397" spans="1:16">
      <c r="A397" s="8" t="s">
        <v>29</v>
      </c>
      <c r="B397" s="9" t="s">
        <v>30</v>
      </c>
      <c r="C397" s="10">
        <v>35</v>
      </c>
      <c r="D397" s="10">
        <v>23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23</v>
      </c>
      <c r="M397" s="10">
        <f t="shared" si="38"/>
        <v>0</v>
      </c>
      <c r="N397" s="10">
        <f t="shared" si="39"/>
        <v>23</v>
      </c>
      <c r="O397" s="10">
        <f t="shared" si="40"/>
        <v>0</v>
      </c>
      <c r="P397" s="10">
        <f t="shared" si="41"/>
        <v>0</v>
      </c>
    </row>
    <row r="398" spans="1:16">
      <c r="A398" s="8" t="s">
        <v>31</v>
      </c>
      <c r="B398" s="9" t="s">
        <v>32</v>
      </c>
      <c r="C398" s="10">
        <v>17</v>
      </c>
      <c r="D398" s="10">
        <v>14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14</v>
      </c>
      <c r="M398" s="10">
        <f t="shared" si="38"/>
        <v>0</v>
      </c>
      <c r="N398" s="10">
        <f t="shared" si="39"/>
        <v>14</v>
      </c>
      <c r="O398" s="10">
        <f t="shared" si="40"/>
        <v>0</v>
      </c>
      <c r="P398" s="10">
        <f t="shared" si="41"/>
        <v>0</v>
      </c>
    </row>
    <row r="399" spans="1:16">
      <c r="A399" s="8" t="s">
        <v>90</v>
      </c>
      <c r="B399" s="9" t="s">
        <v>91</v>
      </c>
      <c r="C399" s="10">
        <v>15</v>
      </c>
      <c r="D399" s="10">
        <v>29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29</v>
      </c>
      <c r="M399" s="10">
        <f t="shared" si="38"/>
        <v>0</v>
      </c>
      <c r="N399" s="10">
        <f t="shared" si="39"/>
        <v>29</v>
      </c>
      <c r="O399" s="10">
        <f t="shared" si="40"/>
        <v>0</v>
      </c>
      <c r="P399" s="10">
        <f t="shared" si="41"/>
        <v>0</v>
      </c>
    </row>
    <row r="400" spans="1:16" ht="25.5">
      <c r="A400" s="5" t="s">
        <v>200</v>
      </c>
      <c r="B400" s="6" t="s">
        <v>107</v>
      </c>
      <c r="C400" s="7">
        <v>2827.5190000000002</v>
      </c>
      <c r="D400" s="7">
        <v>6693.0190000000002</v>
      </c>
      <c r="E400" s="7">
        <v>400.83299999999997</v>
      </c>
      <c r="F400" s="7">
        <v>20.37557</v>
      </c>
      <c r="G400" s="7">
        <v>0</v>
      </c>
      <c r="H400" s="7">
        <v>14.024469999999999</v>
      </c>
      <c r="I400" s="7">
        <v>6.3510999999999997</v>
      </c>
      <c r="J400" s="7">
        <v>7.0940199999999995</v>
      </c>
      <c r="K400" s="7">
        <f t="shared" si="36"/>
        <v>380.45742999999999</v>
      </c>
      <c r="L400" s="7">
        <f t="shared" si="37"/>
        <v>6672.6434300000001</v>
      </c>
      <c r="M400" s="7">
        <f t="shared" si="38"/>
        <v>5.083306514184212</v>
      </c>
      <c r="N400" s="7">
        <f t="shared" si="39"/>
        <v>6678.9945299999999</v>
      </c>
      <c r="O400" s="7">
        <f t="shared" si="40"/>
        <v>386.80852999999996</v>
      </c>
      <c r="P400" s="7">
        <f t="shared" si="41"/>
        <v>3.4988311840591964</v>
      </c>
    </row>
    <row r="401" spans="1:16">
      <c r="A401" s="8" t="s">
        <v>23</v>
      </c>
      <c r="B401" s="9" t="s">
        <v>24</v>
      </c>
      <c r="C401" s="10">
        <v>1286.2750000000001</v>
      </c>
      <c r="D401" s="10">
        <v>4677.473</v>
      </c>
      <c r="E401" s="10">
        <v>273.22399999999999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273.22399999999999</v>
      </c>
      <c r="L401" s="10">
        <f t="shared" si="37"/>
        <v>4677.473</v>
      </c>
      <c r="M401" s="10">
        <f t="shared" si="38"/>
        <v>0</v>
      </c>
      <c r="N401" s="10">
        <f t="shared" si="39"/>
        <v>4677.473</v>
      </c>
      <c r="O401" s="10">
        <f t="shared" si="40"/>
        <v>273.22399999999999</v>
      </c>
      <c r="P401" s="10">
        <f t="shared" si="41"/>
        <v>0</v>
      </c>
    </row>
    <row r="402" spans="1:16">
      <c r="A402" s="8" t="s">
        <v>25</v>
      </c>
      <c r="B402" s="9" t="s">
        <v>26</v>
      </c>
      <c r="C402" s="10">
        <v>282.97500000000002</v>
      </c>
      <c r="D402" s="10">
        <v>1016.851</v>
      </c>
      <c r="E402" s="10">
        <v>60.109000000000002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60.109000000000002</v>
      </c>
      <c r="L402" s="10">
        <f t="shared" si="37"/>
        <v>1016.851</v>
      </c>
      <c r="M402" s="10">
        <f t="shared" si="38"/>
        <v>0</v>
      </c>
      <c r="N402" s="10">
        <f t="shared" si="39"/>
        <v>1016.851</v>
      </c>
      <c r="O402" s="10">
        <f t="shared" si="40"/>
        <v>60.109000000000002</v>
      </c>
      <c r="P402" s="10">
        <f t="shared" si="41"/>
        <v>0</v>
      </c>
    </row>
    <row r="403" spans="1:16">
      <c r="A403" s="8" t="s">
        <v>27</v>
      </c>
      <c r="B403" s="9" t="s">
        <v>28</v>
      </c>
      <c r="C403" s="10">
        <v>225</v>
      </c>
      <c r="D403" s="10">
        <v>225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225</v>
      </c>
      <c r="M403" s="10">
        <f t="shared" si="38"/>
        <v>0</v>
      </c>
      <c r="N403" s="10">
        <f t="shared" si="39"/>
        <v>225</v>
      </c>
      <c r="O403" s="10">
        <f t="shared" si="40"/>
        <v>0</v>
      </c>
      <c r="P403" s="10">
        <f t="shared" si="41"/>
        <v>0</v>
      </c>
    </row>
    <row r="404" spans="1:16">
      <c r="A404" s="8" t="s">
        <v>82</v>
      </c>
      <c r="B404" s="9" t="s">
        <v>83</v>
      </c>
      <c r="C404" s="10">
        <v>15</v>
      </c>
      <c r="D404" s="10">
        <v>30.426000000000002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30.426000000000002</v>
      </c>
      <c r="M404" s="10">
        <f t="shared" si="38"/>
        <v>0</v>
      </c>
      <c r="N404" s="10">
        <f t="shared" si="39"/>
        <v>30.426000000000002</v>
      </c>
      <c r="O404" s="10">
        <f t="shared" si="40"/>
        <v>0</v>
      </c>
      <c r="P404" s="10">
        <f t="shared" si="41"/>
        <v>0</v>
      </c>
    </row>
    <row r="405" spans="1:16">
      <c r="A405" s="8" t="s">
        <v>29</v>
      </c>
      <c r="B405" s="9" t="s">
        <v>30</v>
      </c>
      <c r="C405" s="10">
        <v>200</v>
      </c>
      <c r="D405" s="10">
        <v>245</v>
      </c>
      <c r="E405" s="10">
        <v>0</v>
      </c>
      <c r="F405" s="10">
        <v>4.9512</v>
      </c>
      <c r="G405" s="10">
        <v>0</v>
      </c>
      <c r="H405" s="10">
        <v>0</v>
      </c>
      <c r="I405" s="10">
        <v>4.9512</v>
      </c>
      <c r="J405" s="10">
        <v>5.5741199999999997</v>
      </c>
      <c r="K405" s="10">
        <f t="shared" si="36"/>
        <v>-4.9512</v>
      </c>
      <c r="L405" s="10">
        <f t="shared" si="37"/>
        <v>240.0488</v>
      </c>
      <c r="M405" s="10">
        <f t="shared" si="38"/>
        <v>0</v>
      </c>
      <c r="N405" s="10">
        <f t="shared" si="39"/>
        <v>245</v>
      </c>
      <c r="O405" s="10">
        <f t="shared" si="40"/>
        <v>0</v>
      </c>
      <c r="P405" s="10">
        <f t="shared" si="41"/>
        <v>0</v>
      </c>
    </row>
    <row r="406" spans="1:16">
      <c r="A406" s="8" t="s">
        <v>31</v>
      </c>
      <c r="B406" s="9" t="s">
        <v>32</v>
      </c>
      <c r="C406" s="10">
        <v>50</v>
      </c>
      <c r="D406" s="10">
        <v>5</v>
      </c>
      <c r="E406" s="10">
        <v>0</v>
      </c>
      <c r="F406" s="10">
        <v>0.3</v>
      </c>
      <c r="G406" s="10">
        <v>0</v>
      </c>
      <c r="H406" s="10">
        <v>0</v>
      </c>
      <c r="I406" s="10">
        <v>0.3</v>
      </c>
      <c r="J406" s="10">
        <v>0.42</v>
      </c>
      <c r="K406" s="10">
        <f t="shared" si="36"/>
        <v>-0.3</v>
      </c>
      <c r="L406" s="10">
        <f t="shared" si="37"/>
        <v>4.7</v>
      </c>
      <c r="M406" s="10">
        <f t="shared" si="38"/>
        <v>0</v>
      </c>
      <c r="N406" s="10">
        <f t="shared" si="39"/>
        <v>5</v>
      </c>
      <c r="O406" s="10">
        <f t="shared" si="40"/>
        <v>0</v>
      </c>
      <c r="P406" s="10">
        <f t="shared" si="41"/>
        <v>0</v>
      </c>
    </row>
    <row r="407" spans="1:16">
      <c r="A407" s="8" t="s">
        <v>35</v>
      </c>
      <c r="B407" s="9" t="s">
        <v>36</v>
      </c>
      <c r="C407" s="10">
        <v>40</v>
      </c>
      <c r="D407" s="10">
        <v>40</v>
      </c>
      <c r="E407" s="10">
        <v>3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3</v>
      </c>
      <c r="L407" s="10">
        <f t="shared" si="37"/>
        <v>40</v>
      </c>
      <c r="M407" s="10">
        <f t="shared" si="38"/>
        <v>0</v>
      </c>
      <c r="N407" s="10">
        <f t="shared" si="39"/>
        <v>40</v>
      </c>
      <c r="O407" s="10">
        <f t="shared" si="40"/>
        <v>3</v>
      </c>
      <c r="P407" s="10">
        <f t="shared" si="41"/>
        <v>0</v>
      </c>
    </row>
    <row r="408" spans="1:16">
      <c r="A408" s="8" t="s">
        <v>37</v>
      </c>
      <c r="B408" s="9" t="s">
        <v>38</v>
      </c>
      <c r="C408" s="10">
        <v>194.5</v>
      </c>
      <c r="D408" s="10">
        <v>189.5</v>
      </c>
      <c r="E408" s="10">
        <v>14.5</v>
      </c>
      <c r="F408" s="10">
        <v>14.024469999999999</v>
      </c>
      <c r="G408" s="10">
        <v>0</v>
      </c>
      <c r="H408" s="10">
        <v>14.024469999999999</v>
      </c>
      <c r="I408" s="10">
        <v>0</v>
      </c>
      <c r="J408" s="10">
        <v>0</v>
      </c>
      <c r="K408" s="10">
        <f t="shared" si="36"/>
        <v>0.4755300000000009</v>
      </c>
      <c r="L408" s="10">
        <f t="shared" si="37"/>
        <v>175.47552999999999</v>
      </c>
      <c r="M408" s="10">
        <f t="shared" si="38"/>
        <v>96.72048275862069</v>
      </c>
      <c r="N408" s="10">
        <f t="shared" si="39"/>
        <v>175.47552999999999</v>
      </c>
      <c r="O408" s="10">
        <f t="shared" si="40"/>
        <v>0.4755300000000009</v>
      </c>
      <c r="P408" s="10">
        <f t="shared" si="41"/>
        <v>96.72048275862069</v>
      </c>
    </row>
    <row r="409" spans="1:16">
      <c r="A409" s="8" t="s">
        <v>39</v>
      </c>
      <c r="B409" s="9" t="s">
        <v>40</v>
      </c>
      <c r="C409" s="10">
        <v>533.76900000000001</v>
      </c>
      <c r="D409" s="10">
        <v>263.76900000000001</v>
      </c>
      <c r="E409" s="10">
        <v>50</v>
      </c>
      <c r="F409" s="10">
        <v>1.0999000000000001</v>
      </c>
      <c r="G409" s="10">
        <v>0</v>
      </c>
      <c r="H409" s="10">
        <v>0</v>
      </c>
      <c r="I409" s="10">
        <v>1.0999000000000001</v>
      </c>
      <c r="J409" s="10">
        <v>1.0999000000000001</v>
      </c>
      <c r="K409" s="10">
        <f t="shared" si="36"/>
        <v>48.900100000000002</v>
      </c>
      <c r="L409" s="10">
        <f t="shared" si="37"/>
        <v>262.66910000000001</v>
      </c>
      <c r="M409" s="10">
        <f t="shared" si="38"/>
        <v>2.1998000000000002</v>
      </c>
      <c r="N409" s="10">
        <f t="shared" si="39"/>
        <v>263.76900000000001</v>
      </c>
      <c r="O409" s="10">
        <f t="shared" si="40"/>
        <v>50</v>
      </c>
      <c r="P409" s="10">
        <f t="shared" si="41"/>
        <v>0</v>
      </c>
    </row>
    <row r="410" spans="1:16" ht="38.25">
      <c r="A410" s="5" t="s">
        <v>201</v>
      </c>
      <c r="B410" s="6" t="s">
        <v>202</v>
      </c>
      <c r="C410" s="7">
        <v>1278.5</v>
      </c>
      <c r="D410" s="7">
        <v>1138.5</v>
      </c>
      <c r="E410" s="7">
        <v>60</v>
      </c>
      <c r="F410" s="7">
        <v>0.56000000000000005</v>
      </c>
      <c r="G410" s="7">
        <v>0</v>
      </c>
      <c r="H410" s="7">
        <v>0.56000000000000005</v>
      </c>
      <c r="I410" s="7">
        <v>0</v>
      </c>
      <c r="J410" s="7">
        <v>169.33872</v>
      </c>
      <c r="K410" s="7">
        <f t="shared" si="36"/>
        <v>59.44</v>
      </c>
      <c r="L410" s="7">
        <f t="shared" si="37"/>
        <v>1137.94</v>
      </c>
      <c r="M410" s="7">
        <f t="shared" si="38"/>
        <v>0.93333333333333346</v>
      </c>
      <c r="N410" s="7">
        <f t="shared" si="39"/>
        <v>1137.94</v>
      </c>
      <c r="O410" s="7">
        <f t="shared" si="40"/>
        <v>59.44</v>
      </c>
      <c r="P410" s="7">
        <f t="shared" si="41"/>
        <v>0.93333333333333346</v>
      </c>
    </row>
    <row r="411" spans="1:16">
      <c r="A411" s="8" t="s">
        <v>27</v>
      </c>
      <c r="B411" s="9" t="s">
        <v>28</v>
      </c>
      <c r="C411" s="10">
        <v>788.5</v>
      </c>
      <c r="D411" s="10">
        <v>688.5</v>
      </c>
      <c r="E411" s="10">
        <v>60</v>
      </c>
      <c r="F411" s="10">
        <v>0</v>
      </c>
      <c r="G411" s="10">
        <v>0</v>
      </c>
      <c r="H411" s="10">
        <v>0</v>
      </c>
      <c r="I411" s="10">
        <v>0</v>
      </c>
      <c r="J411" s="10">
        <v>112.5652</v>
      </c>
      <c r="K411" s="10">
        <f t="shared" si="36"/>
        <v>60</v>
      </c>
      <c r="L411" s="10">
        <f t="shared" si="37"/>
        <v>688.5</v>
      </c>
      <c r="M411" s="10">
        <f t="shared" si="38"/>
        <v>0</v>
      </c>
      <c r="N411" s="10">
        <f t="shared" si="39"/>
        <v>688.5</v>
      </c>
      <c r="O411" s="10">
        <f t="shared" si="40"/>
        <v>60</v>
      </c>
      <c r="P411" s="10">
        <f t="shared" si="41"/>
        <v>0</v>
      </c>
    </row>
    <row r="412" spans="1:16">
      <c r="A412" s="8" t="s">
        <v>29</v>
      </c>
      <c r="B412" s="9" t="s">
        <v>30</v>
      </c>
      <c r="C412" s="10">
        <v>490</v>
      </c>
      <c r="D412" s="10">
        <v>450</v>
      </c>
      <c r="E412" s="10">
        <v>0</v>
      </c>
      <c r="F412" s="10">
        <v>0.56000000000000005</v>
      </c>
      <c r="G412" s="10">
        <v>0</v>
      </c>
      <c r="H412" s="10">
        <v>0.56000000000000005</v>
      </c>
      <c r="I412" s="10">
        <v>0</v>
      </c>
      <c r="J412" s="10">
        <v>56.773519999999998</v>
      </c>
      <c r="K412" s="10">
        <f t="shared" si="36"/>
        <v>-0.56000000000000005</v>
      </c>
      <c r="L412" s="10">
        <f t="shared" si="37"/>
        <v>449.44</v>
      </c>
      <c r="M412" s="10">
        <f t="shared" si="38"/>
        <v>0</v>
      </c>
      <c r="N412" s="10">
        <f t="shared" si="39"/>
        <v>449.44</v>
      </c>
      <c r="O412" s="10">
        <f t="shared" si="40"/>
        <v>-0.56000000000000005</v>
      </c>
      <c r="P412" s="10">
        <f t="shared" si="41"/>
        <v>0</v>
      </c>
    </row>
    <row r="413" spans="1:16" ht="25.5">
      <c r="A413" s="5" t="s">
        <v>203</v>
      </c>
      <c r="B413" s="6" t="s">
        <v>204</v>
      </c>
      <c r="C413" s="7">
        <v>1300</v>
      </c>
      <c r="D413" s="7">
        <v>1300</v>
      </c>
      <c r="E413" s="7">
        <v>0</v>
      </c>
      <c r="F413" s="7">
        <v>18.525000000000002</v>
      </c>
      <c r="G413" s="7">
        <v>0</v>
      </c>
      <c r="H413" s="7">
        <v>18.525000000000002</v>
      </c>
      <c r="I413" s="7">
        <v>0</v>
      </c>
      <c r="J413" s="7">
        <v>0</v>
      </c>
      <c r="K413" s="7">
        <f t="shared" si="36"/>
        <v>-18.525000000000002</v>
      </c>
      <c r="L413" s="7">
        <f t="shared" si="37"/>
        <v>1281.4749999999999</v>
      </c>
      <c r="M413" s="7">
        <f t="shared" si="38"/>
        <v>0</v>
      </c>
      <c r="N413" s="7">
        <f t="shared" si="39"/>
        <v>1281.4749999999999</v>
      </c>
      <c r="O413" s="7">
        <f t="shared" si="40"/>
        <v>-18.525000000000002</v>
      </c>
      <c r="P413" s="7">
        <f t="shared" si="41"/>
        <v>0</v>
      </c>
    </row>
    <row r="414" spans="1:16" ht="25.5">
      <c r="A414" s="8" t="s">
        <v>57</v>
      </c>
      <c r="B414" s="9" t="s">
        <v>58</v>
      </c>
      <c r="C414" s="10">
        <v>1300</v>
      </c>
      <c r="D414" s="10">
        <v>1300</v>
      </c>
      <c r="E414" s="10">
        <v>0</v>
      </c>
      <c r="F414" s="10">
        <v>18.525000000000002</v>
      </c>
      <c r="G414" s="10">
        <v>0</v>
      </c>
      <c r="H414" s="10">
        <v>18.525000000000002</v>
      </c>
      <c r="I414" s="10">
        <v>0</v>
      </c>
      <c r="J414" s="10">
        <v>0</v>
      </c>
      <c r="K414" s="10">
        <f t="shared" si="36"/>
        <v>-18.525000000000002</v>
      </c>
      <c r="L414" s="10">
        <f t="shared" si="37"/>
        <v>1281.4749999999999</v>
      </c>
      <c r="M414" s="10">
        <f t="shared" si="38"/>
        <v>0</v>
      </c>
      <c r="N414" s="10">
        <f t="shared" si="39"/>
        <v>1281.4749999999999</v>
      </c>
      <c r="O414" s="10">
        <f t="shared" si="40"/>
        <v>-18.525000000000002</v>
      </c>
      <c r="P414" s="10">
        <f t="shared" si="41"/>
        <v>0</v>
      </c>
    </row>
    <row r="415" spans="1:16" ht="25.5">
      <c r="A415" s="5" t="s">
        <v>205</v>
      </c>
      <c r="B415" s="6" t="s">
        <v>206</v>
      </c>
      <c r="C415" s="7">
        <v>24259.626</v>
      </c>
      <c r="D415" s="7">
        <v>27501.485579999997</v>
      </c>
      <c r="E415" s="7">
        <v>1301.8249999999998</v>
      </c>
      <c r="F415" s="7">
        <v>90.766610000000014</v>
      </c>
      <c r="G415" s="7">
        <v>7.8659999999999994E-2</v>
      </c>
      <c r="H415" s="7">
        <v>82.612110000000015</v>
      </c>
      <c r="I415" s="7">
        <v>8.1545000000000005</v>
      </c>
      <c r="J415" s="7">
        <v>234.38816</v>
      </c>
      <c r="K415" s="7">
        <f t="shared" si="36"/>
        <v>1211.0583899999997</v>
      </c>
      <c r="L415" s="7">
        <f t="shared" si="37"/>
        <v>27410.718969999998</v>
      </c>
      <c r="M415" s="7">
        <f t="shared" si="38"/>
        <v>6.9722589441745271</v>
      </c>
      <c r="N415" s="7">
        <f t="shared" si="39"/>
        <v>27418.873469999999</v>
      </c>
      <c r="O415" s="7">
        <f t="shared" si="40"/>
        <v>1219.2128899999998</v>
      </c>
      <c r="P415" s="7">
        <f t="shared" si="41"/>
        <v>6.3458690684231769</v>
      </c>
    </row>
    <row r="416" spans="1:16" ht="38.25">
      <c r="A416" s="5" t="s">
        <v>207</v>
      </c>
      <c r="B416" s="6" t="s">
        <v>46</v>
      </c>
      <c r="C416" s="7">
        <v>5360.9880000000003</v>
      </c>
      <c r="D416" s="7">
        <v>5317.213999999999</v>
      </c>
      <c r="E416" s="7">
        <v>675.14</v>
      </c>
      <c r="F416" s="7">
        <v>89.060110000000009</v>
      </c>
      <c r="G416" s="7">
        <v>0</v>
      </c>
      <c r="H416" s="7">
        <v>80.90561000000001</v>
      </c>
      <c r="I416" s="7">
        <v>8.1545000000000005</v>
      </c>
      <c r="J416" s="7">
        <v>8.3345000000000002</v>
      </c>
      <c r="K416" s="7">
        <f t="shared" si="36"/>
        <v>586.07988999999998</v>
      </c>
      <c r="L416" s="7">
        <f t="shared" si="37"/>
        <v>5228.1538899999987</v>
      </c>
      <c r="M416" s="7">
        <f t="shared" si="38"/>
        <v>13.191354385757029</v>
      </c>
      <c r="N416" s="7">
        <f t="shared" si="39"/>
        <v>5236.3083899999992</v>
      </c>
      <c r="O416" s="7">
        <f t="shared" si="40"/>
        <v>594.23438999999996</v>
      </c>
      <c r="P416" s="7">
        <f t="shared" si="41"/>
        <v>11.983530823236665</v>
      </c>
    </row>
    <row r="417" spans="1:16">
      <c r="A417" s="8" t="s">
        <v>23</v>
      </c>
      <c r="B417" s="9" t="s">
        <v>24</v>
      </c>
      <c r="C417" s="10">
        <v>4205.5680000000002</v>
      </c>
      <c r="D417" s="10">
        <v>4169.6880000000001</v>
      </c>
      <c r="E417" s="10">
        <v>532</v>
      </c>
      <c r="F417" s="10">
        <v>66.316070000000011</v>
      </c>
      <c r="G417" s="10">
        <v>0</v>
      </c>
      <c r="H417" s="10">
        <v>66.316070000000011</v>
      </c>
      <c r="I417" s="10">
        <v>0</v>
      </c>
      <c r="J417" s="10">
        <v>0</v>
      </c>
      <c r="K417" s="10">
        <f t="shared" si="36"/>
        <v>465.68392999999998</v>
      </c>
      <c r="L417" s="10">
        <f t="shared" si="37"/>
        <v>4103.3719300000002</v>
      </c>
      <c r="M417" s="10">
        <f t="shared" si="38"/>
        <v>12.465426691729325</v>
      </c>
      <c r="N417" s="10">
        <f t="shared" si="39"/>
        <v>4103.3719300000002</v>
      </c>
      <c r="O417" s="10">
        <f t="shared" si="40"/>
        <v>465.68392999999998</v>
      </c>
      <c r="P417" s="10">
        <f t="shared" si="41"/>
        <v>12.465426691729325</v>
      </c>
    </row>
    <row r="418" spans="1:16">
      <c r="A418" s="8" t="s">
        <v>25</v>
      </c>
      <c r="B418" s="9" t="s">
        <v>26</v>
      </c>
      <c r="C418" s="10">
        <v>910.95500000000004</v>
      </c>
      <c r="D418" s="10">
        <v>903.06100000000004</v>
      </c>
      <c r="E418" s="10">
        <v>123.04</v>
      </c>
      <c r="F418" s="10">
        <v>14.589540000000001</v>
      </c>
      <c r="G418" s="10">
        <v>0</v>
      </c>
      <c r="H418" s="10">
        <v>14.589540000000001</v>
      </c>
      <c r="I418" s="10">
        <v>0</v>
      </c>
      <c r="J418" s="10">
        <v>0</v>
      </c>
      <c r="K418" s="10">
        <f t="shared" si="36"/>
        <v>108.45046000000001</v>
      </c>
      <c r="L418" s="10">
        <f t="shared" si="37"/>
        <v>888.47145999999998</v>
      </c>
      <c r="M418" s="10">
        <f t="shared" si="38"/>
        <v>11.857558517555267</v>
      </c>
      <c r="N418" s="10">
        <f t="shared" si="39"/>
        <v>888.47145999999998</v>
      </c>
      <c r="O418" s="10">
        <f t="shared" si="40"/>
        <v>108.45046000000001</v>
      </c>
      <c r="P418" s="10">
        <f t="shared" si="41"/>
        <v>11.857558517555267</v>
      </c>
    </row>
    <row r="419" spans="1:16">
      <c r="A419" s="8" t="s">
        <v>27</v>
      </c>
      <c r="B419" s="9" t="s">
        <v>28</v>
      </c>
      <c r="C419" s="10">
        <v>142.33699999999999</v>
      </c>
      <c r="D419" s="10">
        <v>142.33699999999999</v>
      </c>
      <c r="E419" s="10">
        <v>11.8</v>
      </c>
      <c r="F419" s="10">
        <v>3.5939999999999999</v>
      </c>
      <c r="G419" s="10">
        <v>0</v>
      </c>
      <c r="H419" s="10">
        <v>0</v>
      </c>
      <c r="I419" s="10">
        <v>3.5939999999999999</v>
      </c>
      <c r="J419" s="10">
        <v>3.5939999999999999</v>
      </c>
      <c r="K419" s="10">
        <f t="shared" si="36"/>
        <v>8.2060000000000013</v>
      </c>
      <c r="L419" s="10">
        <f t="shared" si="37"/>
        <v>138.74299999999999</v>
      </c>
      <c r="M419" s="10">
        <f t="shared" si="38"/>
        <v>30.457627118644066</v>
      </c>
      <c r="N419" s="10">
        <f t="shared" si="39"/>
        <v>142.33699999999999</v>
      </c>
      <c r="O419" s="10">
        <f t="shared" si="40"/>
        <v>11.8</v>
      </c>
      <c r="P419" s="10">
        <f t="shared" si="41"/>
        <v>0</v>
      </c>
    </row>
    <row r="420" spans="1:16">
      <c r="A420" s="8" t="s">
        <v>29</v>
      </c>
      <c r="B420" s="9" t="s">
        <v>30</v>
      </c>
      <c r="C420" s="10">
        <v>85.436000000000007</v>
      </c>
      <c r="D420" s="10">
        <v>85.436000000000007</v>
      </c>
      <c r="E420" s="10">
        <v>7.1000000000000005</v>
      </c>
      <c r="F420" s="10">
        <v>4.5605000000000002</v>
      </c>
      <c r="G420" s="10">
        <v>0</v>
      </c>
      <c r="H420" s="10">
        <v>0</v>
      </c>
      <c r="I420" s="10">
        <v>4.5605000000000002</v>
      </c>
      <c r="J420" s="10">
        <v>4.5605000000000002</v>
      </c>
      <c r="K420" s="10">
        <f t="shared" si="36"/>
        <v>2.5395000000000003</v>
      </c>
      <c r="L420" s="10">
        <f t="shared" si="37"/>
        <v>80.875500000000002</v>
      </c>
      <c r="M420" s="10">
        <f t="shared" si="38"/>
        <v>64.23239436619717</v>
      </c>
      <c r="N420" s="10">
        <f t="shared" si="39"/>
        <v>85.436000000000007</v>
      </c>
      <c r="O420" s="10">
        <f t="shared" si="40"/>
        <v>7.1000000000000005</v>
      </c>
      <c r="P420" s="10">
        <f t="shared" si="41"/>
        <v>0</v>
      </c>
    </row>
    <row r="421" spans="1:16">
      <c r="A421" s="8" t="s">
        <v>31</v>
      </c>
      <c r="B421" s="9" t="s">
        <v>32</v>
      </c>
      <c r="C421" s="10">
        <v>12.901</v>
      </c>
      <c r="D421" s="10">
        <v>12.901</v>
      </c>
      <c r="E421" s="10">
        <v>1.2</v>
      </c>
      <c r="F421" s="10">
        <v>0</v>
      </c>
      <c r="G421" s="10">
        <v>0</v>
      </c>
      <c r="H421" s="10">
        <v>0</v>
      </c>
      <c r="I421" s="10">
        <v>0</v>
      </c>
      <c r="J421" s="10">
        <v>0.18</v>
      </c>
      <c r="K421" s="10">
        <f t="shared" si="36"/>
        <v>1.2</v>
      </c>
      <c r="L421" s="10">
        <f t="shared" si="37"/>
        <v>12.901</v>
      </c>
      <c r="M421" s="10">
        <f t="shared" si="38"/>
        <v>0</v>
      </c>
      <c r="N421" s="10">
        <f t="shared" si="39"/>
        <v>12.901</v>
      </c>
      <c r="O421" s="10">
        <f t="shared" si="40"/>
        <v>1.2</v>
      </c>
      <c r="P421" s="10">
        <f t="shared" si="41"/>
        <v>0</v>
      </c>
    </row>
    <row r="422" spans="1:16" ht="25.5">
      <c r="A422" s="8" t="s">
        <v>41</v>
      </c>
      <c r="B422" s="9" t="s">
        <v>42</v>
      </c>
      <c r="C422" s="10">
        <v>3.7909999999999999</v>
      </c>
      <c r="D422" s="10">
        <v>3.7909999999999999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3.7909999999999999</v>
      </c>
      <c r="M422" s="10">
        <f t="shared" si="38"/>
        <v>0</v>
      </c>
      <c r="N422" s="10">
        <f t="shared" si="39"/>
        <v>3.7909999999999999</v>
      </c>
      <c r="O422" s="10">
        <f t="shared" si="40"/>
        <v>0</v>
      </c>
      <c r="P422" s="10">
        <f t="shared" si="41"/>
        <v>0</v>
      </c>
    </row>
    <row r="423" spans="1:16">
      <c r="A423" s="5" t="s">
        <v>208</v>
      </c>
      <c r="B423" s="6" t="s">
        <v>209</v>
      </c>
      <c r="C423" s="7">
        <v>401</v>
      </c>
      <c r="D423" s="7">
        <v>1417.5203500000002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195</v>
      </c>
      <c r="K423" s="7">
        <f t="shared" si="36"/>
        <v>0</v>
      </c>
      <c r="L423" s="7">
        <f t="shared" si="37"/>
        <v>1417.5203500000002</v>
      </c>
      <c r="M423" s="7">
        <f t="shared" si="38"/>
        <v>0</v>
      </c>
      <c r="N423" s="7">
        <f t="shared" si="39"/>
        <v>1417.5203500000002</v>
      </c>
      <c r="O423" s="7">
        <f t="shared" si="40"/>
        <v>0</v>
      </c>
      <c r="P423" s="7">
        <f t="shared" si="41"/>
        <v>0</v>
      </c>
    </row>
    <row r="424" spans="1:16" ht="25.5">
      <c r="A424" s="8" t="s">
        <v>57</v>
      </c>
      <c r="B424" s="9" t="s">
        <v>58</v>
      </c>
      <c r="C424" s="10">
        <v>401</v>
      </c>
      <c r="D424" s="10">
        <v>1417.5203500000002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195</v>
      </c>
      <c r="K424" s="10">
        <f t="shared" si="36"/>
        <v>0</v>
      </c>
      <c r="L424" s="10">
        <f t="shared" si="37"/>
        <v>1417.5203500000002</v>
      </c>
      <c r="M424" s="10">
        <f t="shared" si="38"/>
        <v>0</v>
      </c>
      <c r="N424" s="10">
        <f t="shared" si="39"/>
        <v>1417.5203500000002</v>
      </c>
      <c r="O424" s="10">
        <f t="shared" si="40"/>
        <v>0</v>
      </c>
      <c r="P424" s="10">
        <f t="shared" si="41"/>
        <v>0</v>
      </c>
    </row>
    <row r="425" spans="1:16">
      <c r="A425" s="5" t="s">
        <v>210</v>
      </c>
      <c r="B425" s="6" t="s">
        <v>211</v>
      </c>
      <c r="C425" s="7">
        <v>500</v>
      </c>
      <c r="D425" s="7">
        <v>516.16323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0</v>
      </c>
      <c r="L425" s="7">
        <f t="shared" si="37"/>
        <v>516.16323</v>
      </c>
      <c r="M425" s="7">
        <f t="shared" si="38"/>
        <v>0</v>
      </c>
      <c r="N425" s="7">
        <f t="shared" si="39"/>
        <v>516.16323</v>
      </c>
      <c r="O425" s="7">
        <f t="shared" si="40"/>
        <v>0</v>
      </c>
      <c r="P425" s="7">
        <f t="shared" si="41"/>
        <v>0</v>
      </c>
    </row>
    <row r="426" spans="1:16" ht="25.5">
      <c r="A426" s="8" t="s">
        <v>57</v>
      </c>
      <c r="B426" s="9" t="s">
        <v>58</v>
      </c>
      <c r="C426" s="10">
        <v>500</v>
      </c>
      <c r="D426" s="10">
        <v>516.16323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516.16323</v>
      </c>
      <c r="M426" s="10">
        <f t="shared" si="38"/>
        <v>0</v>
      </c>
      <c r="N426" s="10">
        <f t="shared" si="39"/>
        <v>516.16323</v>
      </c>
      <c r="O426" s="10">
        <f t="shared" si="40"/>
        <v>0</v>
      </c>
      <c r="P426" s="10">
        <f t="shared" si="41"/>
        <v>0</v>
      </c>
    </row>
    <row r="427" spans="1:16">
      <c r="A427" s="5" t="s">
        <v>212</v>
      </c>
      <c r="B427" s="6" t="s">
        <v>213</v>
      </c>
      <c r="C427" s="7">
        <v>0</v>
      </c>
      <c r="D427" s="7">
        <v>11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f t="shared" si="36"/>
        <v>0</v>
      </c>
      <c r="L427" s="7">
        <f t="shared" si="37"/>
        <v>11</v>
      </c>
      <c r="M427" s="7">
        <f t="shared" si="38"/>
        <v>0</v>
      </c>
      <c r="N427" s="7">
        <f t="shared" si="39"/>
        <v>11</v>
      </c>
      <c r="O427" s="7">
        <f t="shared" si="40"/>
        <v>0</v>
      </c>
      <c r="P427" s="7">
        <f t="shared" si="41"/>
        <v>0</v>
      </c>
    </row>
    <row r="428" spans="1:16" ht="25.5">
      <c r="A428" s="8" t="s">
        <v>57</v>
      </c>
      <c r="B428" s="9" t="s">
        <v>58</v>
      </c>
      <c r="C428" s="10">
        <v>0</v>
      </c>
      <c r="D428" s="10">
        <v>11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11</v>
      </c>
      <c r="M428" s="10">
        <f t="shared" si="38"/>
        <v>0</v>
      </c>
      <c r="N428" s="10">
        <f t="shared" si="39"/>
        <v>11</v>
      </c>
      <c r="O428" s="10">
        <f t="shared" si="40"/>
        <v>0</v>
      </c>
      <c r="P428" s="10">
        <f t="shared" si="41"/>
        <v>0</v>
      </c>
    </row>
    <row r="429" spans="1:16" ht="25.5">
      <c r="A429" s="5" t="s">
        <v>214</v>
      </c>
      <c r="B429" s="6" t="s">
        <v>215</v>
      </c>
      <c r="C429" s="7">
        <v>15410</v>
      </c>
      <c r="D429" s="7">
        <v>16207.55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30.975000000000001</v>
      </c>
      <c r="K429" s="7">
        <f t="shared" si="36"/>
        <v>0</v>
      </c>
      <c r="L429" s="7">
        <f t="shared" si="37"/>
        <v>16207.55</v>
      </c>
      <c r="M429" s="7">
        <f t="shared" si="38"/>
        <v>0</v>
      </c>
      <c r="N429" s="7">
        <f t="shared" si="39"/>
        <v>16207.55</v>
      </c>
      <c r="O429" s="7">
        <f t="shared" si="40"/>
        <v>0</v>
      </c>
      <c r="P429" s="7">
        <f t="shared" si="41"/>
        <v>0</v>
      </c>
    </row>
    <row r="430" spans="1:16">
      <c r="A430" s="8" t="s">
        <v>27</v>
      </c>
      <c r="B430" s="9" t="s">
        <v>28</v>
      </c>
      <c r="C430" s="10">
        <v>120</v>
      </c>
      <c r="D430" s="10">
        <v>120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120</v>
      </c>
      <c r="M430" s="10">
        <f t="shared" si="38"/>
        <v>0</v>
      </c>
      <c r="N430" s="10">
        <f t="shared" si="39"/>
        <v>120</v>
      </c>
      <c r="O430" s="10">
        <f t="shared" si="40"/>
        <v>0</v>
      </c>
      <c r="P430" s="10">
        <f t="shared" si="41"/>
        <v>0</v>
      </c>
    </row>
    <row r="431" spans="1:16">
      <c r="A431" s="8" t="s">
        <v>29</v>
      </c>
      <c r="B431" s="9" t="s">
        <v>30</v>
      </c>
      <c r="C431" s="10">
        <v>15290</v>
      </c>
      <c r="D431" s="10">
        <v>15725.5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15725.5</v>
      </c>
      <c r="M431" s="10">
        <f t="shared" si="38"/>
        <v>0</v>
      </c>
      <c r="N431" s="10">
        <f t="shared" si="39"/>
        <v>15725.5</v>
      </c>
      <c r="O431" s="10">
        <f t="shared" si="40"/>
        <v>0</v>
      </c>
      <c r="P431" s="10">
        <f t="shared" si="41"/>
        <v>0</v>
      </c>
    </row>
    <row r="432" spans="1:16" ht="25.5">
      <c r="A432" s="8" t="s">
        <v>57</v>
      </c>
      <c r="B432" s="9" t="s">
        <v>58</v>
      </c>
      <c r="C432" s="10">
        <v>0</v>
      </c>
      <c r="D432" s="10">
        <v>362.05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30.975000000000001</v>
      </c>
      <c r="K432" s="10">
        <f t="shared" si="36"/>
        <v>0</v>
      </c>
      <c r="L432" s="10">
        <f t="shared" si="37"/>
        <v>362.05</v>
      </c>
      <c r="M432" s="10">
        <f t="shared" si="38"/>
        <v>0</v>
      </c>
      <c r="N432" s="10">
        <f t="shared" si="39"/>
        <v>362.05</v>
      </c>
      <c r="O432" s="10">
        <f t="shared" si="40"/>
        <v>0</v>
      </c>
      <c r="P432" s="10">
        <f t="shared" si="41"/>
        <v>0</v>
      </c>
    </row>
    <row r="433" spans="1:16">
      <c r="A433" s="5" t="s">
        <v>216</v>
      </c>
      <c r="B433" s="6" t="s">
        <v>176</v>
      </c>
      <c r="C433" s="7">
        <v>1150</v>
      </c>
      <c r="D433" s="7">
        <v>1158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0</v>
      </c>
      <c r="L433" s="7">
        <f t="shared" si="37"/>
        <v>1158</v>
      </c>
      <c r="M433" s="7">
        <f t="shared" si="38"/>
        <v>0</v>
      </c>
      <c r="N433" s="7">
        <f t="shared" si="39"/>
        <v>1158</v>
      </c>
      <c r="O433" s="7">
        <f t="shared" si="40"/>
        <v>0</v>
      </c>
      <c r="P433" s="7">
        <f t="shared" si="41"/>
        <v>0</v>
      </c>
    </row>
    <row r="434" spans="1:16">
      <c r="A434" s="8" t="s">
        <v>29</v>
      </c>
      <c r="B434" s="9" t="s">
        <v>30</v>
      </c>
      <c r="C434" s="10">
        <v>1150</v>
      </c>
      <c r="D434" s="10">
        <v>1150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1150</v>
      </c>
      <c r="M434" s="10">
        <f t="shared" si="38"/>
        <v>0</v>
      </c>
      <c r="N434" s="10">
        <f t="shared" si="39"/>
        <v>1150</v>
      </c>
      <c r="O434" s="10">
        <f t="shared" si="40"/>
        <v>0</v>
      </c>
      <c r="P434" s="10">
        <f t="shared" si="41"/>
        <v>0</v>
      </c>
    </row>
    <row r="435" spans="1:16" ht="25.5">
      <c r="A435" s="8" t="s">
        <v>57</v>
      </c>
      <c r="B435" s="9" t="s">
        <v>58</v>
      </c>
      <c r="C435" s="10">
        <v>0</v>
      </c>
      <c r="D435" s="10">
        <v>8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8</v>
      </c>
      <c r="M435" s="10">
        <f t="shared" si="38"/>
        <v>0</v>
      </c>
      <c r="N435" s="10">
        <f t="shared" si="39"/>
        <v>8</v>
      </c>
      <c r="O435" s="10">
        <f t="shared" si="40"/>
        <v>0</v>
      </c>
      <c r="P435" s="10">
        <f t="shared" si="41"/>
        <v>0</v>
      </c>
    </row>
    <row r="436" spans="1:16" ht="25.5">
      <c r="A436" s="5" t="s">
        <v>217</v>
      </c>
      <c r="B436" s="6" t="s">
        <v>128</v>
      </c>
      <c r="C436" s="7">
        <v>627.63800000000003</v>
      </c>
      <c r="D436" s="7">
        <v>1863.1379999999999</v>
      </c>
      <c r="E436" s="7">
        <v>553.08500000000004</v>
      </c>
      <c r="F436" s="7">
        <v>1.7065000000000001</v>
      </c>
      <c r="G436" s="7">
        <v>7.8659999999999994E-2</v>
      </c>
      <c r="H436" s="7">
        <v>1.7065000000000001</v>
      </c>
      <c r="I436" s="7">
        <v>0</v>
      </c>
      <c r="J436" s="7">
        <v>7.8659999999999994E-2</v>
      </c>
      <c r="K436" s="7">
        <f t="shared" si="36"/>
        <v>551.37850000000003</v>
      </c>
      <c r="L436" s="7">
        <f t="shared" si="37"/>
        <v>1861.4314999999999</v>
      </c>
      <c r="M436" s="7">
        <f t="shared" si="38"/>
        <v>0.30854208665937422</v>
      </c>
      <c r="N436" s="7">
        <f t="shared" si="39"/>
        <v>1861.4314999999999</v>
      </c>
      <c r="O436" s="7">
        <f t="shared" si="40"/>
        <v>551.37850000000003</v>
      </c>
      <c r="P436" s="7">
        <f t="shared" si="41"/>
        <v>0.30854208665937422</v>
      </c>
    </row>
    <row r="437" spans="1:16">
      <c r="A437" s="8" t="s">
        <v>23</v>
      </c>
      <c r="B437" s="9" t="s">
        <v>24</v>
      </c>
      <c r="C437" s="10">
        <v>496.72</v>
      </c>
      <c r="D437" s="10">
        <v>496.72</v>
      </c>
      <c r="E437" s="10">
        <v>41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41</v>
      </c>
      <c r="L437" s="10">
        <f t="shared" si="37"/>
        <v>496.72</v>
      </c>
      <c r="M437" s="10">
        <f t="shared" si="38"/>
        <v>0</v>
      </c>
      <c r="N437" s="10">
        <f t="shared" si="39"/>
        <v>496.72</v>
      </c>
      <c r="O437" s="10">
        <f t="shared" si="40"/>
        <v>41</v>
      </c>
      <c r="P437" s="10">
        <f t="shared" si="41"/>
        <v>0</v>
      </c>
    </row>
    <row r="438" spans="1:16">
      <c r="A438" s="8" t="s">
        <v>25</v>
      </c>
      <c r="B438" s="9" t="s">
        <v>26</v>
      </c>
      <c r="C438" s="10">
        <v>109.27800000000001</v>
      </c>
      <c r="D438" s="10">
        <v>109.27800000000001</v>
      </c>
      <c r="E438" s="10">
        <v>9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9</v>
      </c>
      <c r="L438" s="10">
        <f t="shared" si="37"/>
        <v>109.27800000000001</v>
      </c>
      <c r="M438" s="10">
        <f t="shared" si="38"/>
        <v>0</v>
      </c>
      <c r="N438" s="10">
        <f t="shared" si="39"/>
        <v>109.27800000000001</v>
      </c>
      <c r="O438" s="10">
        <f t="shared" si="40"/>
        <v>9</v>
      </c>
      <c r="P438" s="10">
        <f t="shared" si="41"/>
        <v>0</v>
      </c>
    </row>
    <row r="439" spans="1:16">
      <c r="A439" s="8" t="s">
        <v>27</v>
      </c>
      <c r="B439" s="9" t="s">
        <v>28</v>
      </c>
      <c r="C439" s="10">
        <v>3.2600000000000002</v>
      </c>
      <c r="D439" s="10">
        <v>3.2600000000000002</v>
      </c>
      <c r="E439" s="10">
        <v>1.26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1.26</v>
      </c>
      <c r="L439" s="10">
        <f t="shared" si="37"/>
        <v>3.2600000000000002</v>
      </c>
      <c r="M439" s="10">
        <f t="shared" si="38"/>
        <v>0</v>
      </c>
      <c r="N439" s="10">
        <f t="shared" si="39"/>
        <v>3.2600000000000002</v>
      </c>
      <c r="O439" s="10">
        <f t="shared" si="40"/>
        <v>1.26</v>
      </c>
      <c r="P439" s="10">
        <f t="shared" si="41"/>
        <v>0</v>
      </c>
    </row>
    <row r="440" spans="1:16">
      <c r="A440" s="8" t="s">
        <v>29</v>
      </c>
      <c r="B440" s="9" t="s">
        <v>30</v>
      </c>
      <c r="C440" s="10">
        <v>4.09</v>
      </c>
      <c r="D440" s="10">
        <v>711.59</v>
      </c>
      <c r="E440" s="10">
        <v>0.3</v>
      </c>
      <c r="F440" s="10">
        <v>0</v>
      </c>
      <c r="G440" s="10">
        <v>7.8659999999999994E-2</v>
      </c>
      <c r="H440" s="10">
        <v>0</v>
      </c>
      <c r="I440" s="10">
        <v>0</v>
      </c>
      <c r="J440" s="10">
        <v>7.8659999999999994E-2</v>
      </c>
      <c r="K440" s="10">
        <f t="shared" si="36"/>
        <v>0.3</v>
      </c>
      <c r="L440" s="10">
        <f t="shared" si="37"/>
        <v>711.59</v>
      </c>
      <c r="M440" s="10">
        <f t="shared" si="38"/>
        <v>0</v>
      </c>
      <c r="N440" s="10">
        <f t="shared" si="39"/>
        <v>711.59</v>
      </c>
      <c r="O440" s="10">
        <f t="shared" si="40"/>
        <v>0.3</v>
      </c>
      <c r="P440" s="10">
        <f t="shared" si="41"/>
        <v>0</v>
      </c>
    </row>
    <row r="441" spans="1:16">
      <c r="A441" s="8" t="s">
        <v>31</v>
      </c>
      <c r="B441" s="9" t="s">
        <v>32</v>
      </c>
      <c r="C441" s="10">
        <v>1.8</v>
      </c>
      <c r="D441" s="10">
        <v>1.8</v>
      </c>
      <c r="E441" s="10">
        <v>0.15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0.15</v>
      </c>
      <c r="L441" s="10">
        <f t="shared" si="37"/>
        <v>1.8</v>
      </c>
      <c r="M441" s="10">
        <f t="shared" si="38"/>
        <v>0</v>
      </c>
      <c r="N441" s="10">
        <f t="shared" si="39"/>
        <v>1.8</v>
      </c>
      <c r="O441" s="10">
        <f t="shared" si="40"/>
        <v>0.15</v>
      </c>
      <c r="P441" s="10">
        <f t="shared" si="41"/>
        <v>0</v>
      </c>
    </row>
    <row r="442" spans="1:16">
      <c r="A442" s="8" t="s">
        <v>33</v>
      </c>
      <c r="B442" s="9" t="s">
        <v>34</v>
      </c>
      <c r="C442" s="10">
        <v>5.0200000000000005</v>
      </c>
      <c r="D442" s="10">
        <v>5.0200000000000005</v>
      </c>
      <c r="E442" s="10">
        <v>0.6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0.6</v>
      </c>
      <c r="L442" s="10">
        <f t="shared" si="37"/>
        <v>5.0200000000000005</v>
      </c>
      <c r="M442" s="10">
        <f t="shared" si="38"/>
        <v>0</v>
      </c>
      <c r="N442" s="10">
        <f t="shared" si="39"/>
        <v>5.0200000000000005</v>
      </c>
      <c r="O442" s="10">
        <f t="shared" si="40"/>
        <v>0.6</v>
      </c>
      <c r="P442" s="10">
        <f t="shared" si="41"/>
        <v>0</v>
      </c>
    </row>
    <row r="443" spans="1:16">
      <c r="A443" s="8" t="s">
        <v>35</v>
      </c>
      <c r="B443" s="9" t="s">
        <v>36</v>
      </c>
      <c r="C443" s="10">
        <v>0.9</v>
      </c>
      <c r="D443" s="10">
        <v>0.9</v>
      </c>
      <c r="E443" s="10">
        <v>7.4999999999999997E-2</v>
      </c>
      <c r="F443" s="10">
        <v>0.30264999999999997</v>
      </c>
      <c r="G443" s="10">
        <v>0</v>
      </c>
      <c r="H443" s="10">
        <v>0.30264999999999997</v>
      </c>
      <c r="I443" s="10">
        <v>0</v>
      </c>
      <c r="J443" s="10">
        <v>0</v>
      </c>
      <c r="K443" s="10">
        <f t="shared" si="36"/>
        <v>-0.22764999999999996</v>
      </c>
      <c r="L443" s="10">
        <f t="shared" si="37"/>
        <v>0.59735000000000005</v>
      </c>
      <c r="M443" s="10">
        <f t="shared" si="38"/>
        <v>403.5333333333333</v>
      </c>
      <c r="N443" s="10">
        <f t="shared" si="39"/>
        <v>0.59735000000000005</v>
      </c>
      <c r="O443" s="10">
        <f t="shared" si="40"/>
        <v>-0.22764999999999996</v>
      </c>
      <c r="P443" s="10">
        <f t="shared" si="41"/>
        <v>403.5333333333333</v>
      </c>
    </row>
    <row r="444" spans="1:16">
      <c r="A444" s="8" t="s">
        <v>37</v>
      </c>
      <c r="B444" s="9" t="s">
        <v>38</v>
      </c>
      <c r="C444" s="10">
        <v>6.57</v>
      </c>
      <c r="D444" s="10">
        <v>6.57</v>
      </c>
      <c r="E444" s="10">
        <v>0.70000000000000007</v>
      </c>
      <c r="F444" s="10">
        <v>1.40385</v>
      </c>
      <c r="G444" s="10">
        <v>0</v>
      </c>
      <c r="H444" s="10">
        <v>1.40385</v>
      </c>
      <c r="I444" s="10">
        <v>0</v>
      </c>
      <c r="J444" s="10">
        <v>0</v>
      </c>
      <c r="K444" s="10">
        <f t="shared" si="36"/>
        <v>-0.70384999999999998</v>
      </c>
      <c r="L444" s="10">
        <f t="shared" si="37"/>
        <v>5.16615</v>
      </c>
      <c r="M444" s="10">
        <f t="shared" si="38"/>
        <v>200.55</v>
      </c>
      <c r="N444" s="10">
        <f t="shared" si="39"/>
        <v>5.16615</v>
      </c>
      <c r="O444" s="10">
        <f t="shared" si="40"/>
        <v>-0.70384999999999998</v>
      </c>
      <c r="P444" s="10">
        <f t="shared" si="41"/>
        <v>200.55</v>
      </c>
    </row>
    <row r="445" spans="1:16" ht="25.5">
      <c r="A445" s="8" t="s">
        <v>57</v>
      </c>
      <c r="B445" s="9" t="s">
        <v>58</v>
      </c>
      <c r="C445" s="10">
        <v>0</v>
      </c>
      <c r="D445" s="10">
        <v>528</v>
      </c>
      <c r="E445" s="10">
        <v>500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500</v>
      </c>
      <c r="L445" s="10">
        <f t="shared" si="37"/>
        <v>528</v>
      </c>
      <c r="M445" s="10">
        <f t="shared" si="38"/>
        <v>0</v>
      </c>
      <c r="N445" s="10">
        <f t="shared" si="39"/>
        <v>528</v>
      </c>
      <c r="O445" s="10">
        <f t="shared" si="40"/>
        <v>500</v>
      </c>
      <c r="P445" s="10">
        <f t="shared" si="41"/>
        <v>0</v>
      </c>
    </row>
    <row r="446" spans="1:16" ht="25.5">
      <c r="A446" s="5" t="s">
        <v>218</v>
      </c>
      <c r="B446" s="6" t="s">
        <v>219</v>
      </c>
      <c r="C446" s="7">
        <v>0</v>
      </c>
      <c r="D446" s="7">
        <v>200.9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200.9</v>
      </c>
      <c r="M446" s="7">
        <f t="shared" si="38"/>
        <v>0</v>
      </c>
      <c r="N446" s="7">
        <f t="shared" si="39"/>
        <v>200.9</v>
      </c>
      <c r="O446" s="7">
        <f t="shared" si="40"/>
        <v>0</v>
      </c>
      <c r="P446" s="7">
        <f t="shared" si="41"/>
        <v>0</v>
      </c>
    </row>
    <row r="447" spans="1:16">
      <c r="A447" s="8" t="s">
        <v>27</v>
      </c>
      <c r="B447" s="9" t="s">
        <v>28</v>
      </c>
      <c r="C447" s="10">
        <v>0</v>
      </c>
      <c r="D447" s="10">
        <v>191.142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191.142</v>
      </c>
      <c r="M447" s="10">
        <f t="shared" si="38"/>
        <v>0</v>
      </c>
      <c r="N447" s="10">
        <f t="shared" si="39"/>
        <v>191.142</v>
      </c>
      <c r="O447" s="10">
        <f t="shared" si="40"/>
        <v>0</v>
      </c>
      <c r="P447" s="10">
        <f t="shared" si="41"/>
        <v>0</v>
      </c>
    </row>
    <row r="448" spans="1:16" ht="25.5">
      <c r="A448" s="8" t="s">
        <v>57</v>
      </c>
      <c r="B448" s="9" t="s">
        <v>58</v>
      </c>
      <c r="C448" s="10">
        <v>0</v>
      </c>
      <c r="D448" s="10">
        <v>9.7580000000000009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9.7580000000000009</v>
      </c>
      <c r="M448" s="10">
        <f t="shared" si="38"/>
        <v>0</v>
      </c>
      <c r="N448" s="10">
        <f t="shared" si="39"/>
        <v>9.7580000000000009</v>
      </c>
      <c r="O448" s="10">
        <f t="shared" si="40"/>
        <v>0</v>
      </c>
      <c r="P448" s="10">
        <f t="shared" si="41"/>
        <v>0</v>
      </c>
    </row>
    <row r="449" spans="1:16" ht="25.5">
      <c r="A449" s="5" t="s">
        <v>220</v>
      </c>
      <c r="B449" s="6" t="s">
        <v>221</v>
      </c>
      <c r="C449" s="7">
        <v>810</v>
      </c>
      <c r="D449" s="7">
        <v>810</v>
      </c>
      <c r="E449" s="7">
        <v>73.600000000000009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73.600000000000009</v>
      </c>
      <c r="L449" s="7">
        <f t="shared" si="37"/>
        <v>810</v>
      </c>
      <c r="M449" s="7">
        <f t="shared" si="38"/>
        <v>0</v>
      </c>
      <c r="N449" s="7">
        <f t="shared" si="39"/>
        <v>810</v>
      </c>
      <c r="O449" s="7">
        <f t="shared" si="40"/>
        <v>73.600000000000009</v>
      </c>
      <c r="P449" s="7">
        <f t="shared" si="41"/>
        <v>0</v>
      </c>
    </row>
    <row r="450" spans="1:16" ht="25.5">
      <c r="A450" s="8" t="s">
        <v>57</v>
      </c>
      <c r="B450" s="9" t="s">
        <v>58</v>
      </c>
      <c r="C450" s="10">
        <v>810</v>
      </c>
      <c r="D450" s="10">
        <v>810</v>
      </c>
      <c r="E450" s="10">
        <v>73.600000000000009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73.600000000000009</v>
      </c>
      <c r="L450" s="10">
        <f t="shared" si="37"/>
        <v>810</v>
      </c>
      <c r="M450" s="10">
        <f t="shared" si="38"/>
        <v>0</v>
      </c>
      <c r="N450" s="10">
        <f t="shared" si="39"/>
        <v>810</v>
      </c>
      <c r="O450" s="10">
        <f t="shared" si="40"/>
        <v>73.600000000000009</v>
      </c>
      <c r="P450" s="10">
        <f t="shared" si="41"/>
        <v>0</v>
      </c>
    </row>
    <row r="451" spans="1:16" ht="25.5">
      <c r="A451" s="5" t="s">
        <v>222</v>
      </c>
      <c r="B451" s="6" t="s">
        <v>223</v>
      </c>
      <c r="C451" s="7">
        <v>203433.83499999993</v>
      </c>
      <c r="D451" s="7">
        <v>232078.24749000001</v>
      </c>
      <c r="E451" s="7">
        <v>20628.256999999994</v>
      </c>
      <c r="F451" s="7">
        <v>7161.9732300000005</v>
      </c>
      <c r="G451" s="7">
        <v>0</v>
      </c>
      <c r="H451" s="7">
        <v>7137.3673900000003</v>
      </c>
      <c r="I451" s="7">
        <v>24.605840000000001</v>
      </c>
      <c r="J451" s="7">
        <v>1953.4282900000001</v>
      </c>
      <c r="K451" s="7">
        <f t="shared" si="36"/>
        <v>13466.283769999995</v>
      </c>
      <c r="L451" s="7">
        <f t="shared" si="37"/>
        <v>224916.27426000001</v>
      </c>
      <c r="M451" s="7">
        <f t="shared" si="38"/>
        <v>34.719235997496071</v>
      </c>
      <c r="N451" s="7">
        <f t="shared" si="39"/>
        <v>224940.88010000001</v>
      </c>
      <c r="O451" s="7">
        <f t="shared" si="40"/>
        <v>13490.889609999995</v>
      </c>
      <c r="P451" s="7">
        <f t="shared" si="41"/>
        <v>34.599953791539448</v>
      </c>
    </row>
    <row r="452" spans="1:16" ht="38.25">
      <c r="A452" s="5" t="s">
        <v>224</v>
      </c>
      <c r="B452" s="6" t="s">
        <v>46</v>
      </c>
      <c r="C452" s="7">
        <v>5132.3640000000005</v>
      </c>
      <c r="D452" s="7">
        <v>5086.5000000000009</v>
      </c>
      <c r="E452" s="7">
        <v>628.125</v>
      </c>
      <c r="F452" s="7">
        <v>0.71248</v>
      </c>
      <c r="G452" s="7">
        <v>0</v>
      </c>
      <c r="H452" s="7">
        <v>0.71248</v>
      </c>
      <c r="I452" s="7">
        <v>0</v>
      </c>
      <c r="J452" s="7">
        <v>1.59</v>
      </c>
      <c r="K452" s="7">
        <f t="shared" si="36"/>
        <v>627.41251999999997</v>
      </c>
      <c r="L452" s="7">
        <f t="shared" si="37"/>
        <v>5085.7875200000008</v>
      </c>
      <c r="M452" s="7">
        <f t="shared" si="38"/>
        <v>0.11342965174129353</v>
      </c>
      <c r="N452" s="7">
        <f t="shared" si="39"/>
        <v>5085.7875200000008</v>
      </c>
      <c r="O452" s="7">
        <f t="shared" si="40"/>
        <v>627.41251999999997</v>
      </c>
      <c r="P452" s="7">
        <f t="shared" si="41"/>
        <v>0.11342965174129353</v>
      </c>
    </row>
    <row r="453" spans="1:16">
      <c r="A453" s="8" t="s">
        <v>23</v>
      </c>
      <c r="B453" s="9" t="s">
        <v>24</v>
      </c>
      <c r="C453" s="10">
        <v>4050.6669999999999</v>
      </c>
      <c r="D453" s="10">
        <v>4013.0740000000001</v>
      </c>
      <c r="E453" s="10">
        <v>505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505</v>
      </c>
      <c r="L453" s="10">
        <f t="shared" si="37"/>
        <v>4013.0740000000001</v>
      </c>
      <c r="M453" s="10">
        <f t="shared" si="38"/>
        <v>0</v>
      </c>
      <c r="N453" s="10">
        <f t="shared" si="39"/>
        <v>4013.0740000000001</v>
      </c>
      <c r="O453" s="10">
        <f t="shared" si="40"/>
        <v>505</v>
      </c>
      <c r="P453" s="10">
        <f t="shared" si="41"/>
        <v>0</v>
      </c>
    </row>
    <row r="454" spans="1:16">
      <c r="A454" s="8" t="s">
        <v>25</v>
      </c>
      <c r="B454" s="9" t="s">
        <v>26</v>
      </c>
      <c r="C454" s="10">
        <v>830.38700000000006</v>
      </c>
      <c r="D454" s="10">
        <v>822.11599999999999</v>
      </c>
      <c r="E454" s="10">
        <v>102.52500000000001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102.52500000000001</v>
      </c>
      <c r="L454" s="10">
        <f t="shared" ref="L454:L517" si="43">D454-F454</f>
        <v>822.11599999999999</v>
      </c>
      <c r="M454" s="10">
        <f t="shared" ref="M454:M517" si="44">IF(E454=0,0,(F454/E454)*100)</f>
        <v>0</v>
      </c>
      <c r="N454" s="10">
        <f t="shared" ref="N454:N517" si="45">D454-H454</f>
        <v>822.11599999999999</v>
      </c>
      <c r="O454" s="10">
        <f t="shared" ref="O454:O517" si="46">E454-H454</f>
        <v>102.52500000000001</v>
      </c>
      <c r="P454" s="10">
        <f t="shared" ref="P454:P517" si="47">IF(E454=0,0,(H454/E454)*100)</f>
        <v>0</v>
      </c>
    </row>
    <row r="455" spans="1:16">
      <c r="A455" s="8" t="s">
        <v>27</v>
      </c>
      <c r="B455" s="9" t="s">
        <v>28</v>
      </c>
      <c r="C455" s="10">
        <v>136.34700000000001</v>
      </c>
      <c r="D455" s="10">
        <v>136.34700000000001</v>
      </c>
      <c r="E455" s="10">
        <v>11.4</v>
      </c>
      <c r="F455" s="10">
        <v>0</v>
      </c>
      <c r="G455" s="10">
        <v>0</v>
      </c>
      <c r="H455" s="10">
        <v>0</v>
      </c>
      <c r="I455" s="10">
        <v>0</v>
      </c>
      <c r="J455" s="10">
        <v>0.04</v>
      </c>
      <c r="K455" s="10">
        <f t="shared" si="42"/>
        <v>11.4</v>
      </c>
      <c r="L455" s="10">
        <f t="shared" si="43"/>
        <v>136.34700000000001</v>
      </c>
      <c r="M455" s="10">
        <f t="shared" si="44"/>
        <v>0</v>
      </c>
      <c r="N455" s="10">
        <f t="shared" si="45"/>
        <v>136.34700000000001</v>
      </c>
      <c r="O455" s="10">
        <f t="shared" si="46"/>
        <v>11.4</v>
      </c>
      <c r="P455" s="10">
        <f t="shared" si="47"/>
        <v>0</v>
      </c>
    </row>
    <row r="456" spans="1:16">
      <c r="A456" s="8" t="s">
        <v>29</v>
      </c>
      <c r="B456" s="9" t="s">
        <v>30</v>
      </c>
      <c r="C456" s="10">
        <v>98.433999999999997</v>
      </c>
      <c r="D456" s="10">
        <v>95.094999999999999</v>
      </c>
      <c r="E456" s="10">
        <v>8.1999999999999993</v>
      </c>
      <c r="F456" s="10">
        <v>0.71248</v>
      </c>
      <c r="G456" s="10">
        <v>0</v>
      </c>
      <c r="H456" s="10">
        <v>0.71248</v>
      </c>
      <c r="I456" s="10">
        <v>0</v>
      </c>
      <c r="J456" s="10">
        <v>1.55</v>
      </c>
      <c r="K456" s="10">
        <f t="shared" si="42"/>
        <v>7.4875199999999991</v>
      </c>
      <c r="L456" s="10">
        <f t="shared" si="43"/>
        <v>94.38252</v>
      </c>
      <c r="M456" s="10">
        <f t="shared" si="44"/>
        <v>8.6887804878048787</v>
      </c>
      <c r="N456" s="10">
        <f t="shared" si="45"/>
        <v>94.38252</v>
      </c>
      <c r="O456" s="10">
        <f t="shared" si="46"/>
        <v>7.4875199999999991</v>
      </c>
      <c r="P456" s="10">
        <f t="shared" si="47"/>
        <v>8.6887804878048787</v>
      </c>
    </row>
    <row r="457" spans="1:16">
      <c r="A457" s="8" t="s">
        <v>31</v>
      </c>
      <c r="B457" s="9" t="s">
        <v>32</v>
      </c>
      <c r="C457" s="10">
        <v>12.738</v>
      </c>
      <c r="D457" s="10">
        <v>12.738</v>
      </c>
      <c r="E457" s="10">
        <v>1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</v>
      </c>
      <c r="L457" s="10">
        <f t="shared" si="43"/>
        <v>12.738</v>
      </c>
      <c r="M457" s="10">
        <f t="shared" si="44"/>
        <v>0</v>
      </c>
      <c r="N457" s="10">
        <f t="shared" si="45"/>
        <v>12.738</v>
      </c>
      <c r="O457" s="10">
        <f t="shared" si="46"/>
        <v>1</v>
      </c>
      <c r="P457" s="10">
        <f t="shared" si="47"/>
        <v>0</v>
      </c>
    </row>
    <row r="458" spans="1:16" ht="25.5">
      <c r="A458" s="8" t="s">
        <v>41</v>
      </c>
      <c r="B458" s="9" t="s">
        <v>42</v>
      </c>
      <c r="C458" s="10">
        <v>3.7909999999999999</v>
      </c>
      <c r="D458" s="10">
        <v>7.13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7.13</v>
      </c>
      <c r="M458" s="10">
        <f t="shared" si="44"/>
        <v>0</v>
      </c>
      <c r="N458" s="10">
        <f t="shared" si="45"/>
        <v>7.13</v>
      </c>
      <c r="O458" s="10">
        <f t="shared" si="46"/>
        <v>0</v>
      </c>
      <c r="P458" s="10">
        <f t="shared" si="47"/>
        <v>0</v>
      </c>
    </row>
    <row r="459" spans="1:16" ht="25.5">
      <c r="A459" s="5" t="s">
        <v>225</v>
      </c>
      <c r="B459" s="6" t="s">
        <v>226</v>
      </c>
      <c r="C459" s="7">
        <v>108549.64200000001</v>
      </c>
      <c r="D459" s="7">
        <v>124816.05940000001</v>
      </c>
      <c r="E459" s="7">
        <v>13389.186</v>
      </c>
      <c r="F459" s="7">
        <v>2190</v>
      </c>
      <c r="G459" s="7">
        <v>0</v>
      </c>
      <c r="H459" s="7">
        <v>2190</v>
      </c>
      <c r="I459" s="7">
        <v>0</v>
      </c>
      <c r="J459" s="7">
        <v>1204.2603600000002</v>
      </c>
      <c r="K459" s="7">
        <f t="shared" si="42"/>
        <v>11199.186</v>
      </c>
      <c r="L459" s="7">
        <f t="shared" si="43"/>
        <v>122626.05940000001</v>
      </c>
      <c r="M459" s="7">
        <f t="shared" si="44"/>
        <v>16.356483508407457</v>
      </c>
      <c r="N459" s="7">
        <f t="shared" si="45"/>
        <v>122626.05940000001</v>
      </c>
      <c r="O459" s="7">
        <f t="shared" si="46"/>
        <v>11199.186</v>
      </c>
      <c r="P459" s="7">
        <f t="shared" si="47"/>
        <v>16.356483508407457</v>
      </c>
    </row>
    <row r="460" spans="1:16" ht="25.5">
      <c r="A460" s="8" t="s">
        <v>57</v>
      </c>
      <c r="B460" s="9" t="s">
        <v>58</v>
      </c>
      <c r="C460" s="10">
        <v>108549.64200000001</v>
      </c>
      <c r="D460" s="10">
        <v>124816.05940000001</v>
      </c>
      <c r="E460" s="10">
        <v>13389.186</v>
      </c>
      <c r="F460" s="10">
        <v>2190</v>
      </c>
      <c r="G460" s="10">
        <v>0</v>
      </c>
      <c r="H460" s="10">
        <v>2190</v>
      </c>
      <c r="I460" s="10">
        <v>0</v>
      </c>
      <c r="J460" s="10">
        <v>1204.2603600000002</v>
      </c>
      <c r="K460" s="10">
        <f t="shared" si="42"/>
        <v>11199.186</v>
      </c>
      <c r="L460" s="10">
        <f t="shared" si="43"/>
        <v>122626.05940000001</v>
      </c>
      <c r="M460" s="10">
        <f t="shared" si="44"/>
        <v>16.356483508407457</v>
      </c>
      <c r="N460" s="10">
        <f t="shared" si="45"/>
        <v>122626.05940000001</v>
      </c>
      <c r="O460" s="10">
        <f t="shared" si="46"/>
        <v>11199.186</v>
      </c>
      <c r="P460" s="10">
        <f t="shared" si="47"/>
        <v>16.356483508407457</v>
      </c>
    </row>
    <row r="461" spans="1:16" ht="25.5">
      <c r="A461" s="5" t="s">
        <v>227</v>
      </c>
      <c r="B461" s="6" t="s">
        <v>228</v>
      </c>
      <c r="C461" s="7">
        <v>6750</v>
      </c>
      <c r="D461" s="7">
        <v>20867.400000000001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411.49119000000002</v>
      </c>
      <c r="K461" s="7">
        <f t="shared" si="42"/>
        <v>0</v>
      </c>
      <c r="L461" s="7">
        <f t="shared" si="43"/>
        <v>20867.400000000001</v>
      </c>
      <c r="M461" s="7">
        <f t="shared" si="44"/>
        <v>0</v>
      </c>
      <c r="N461" s="7">
        <f t="shared" si="45"/>
        <v>20867.400000000001</v>
      </c>
      <c r="O461" s="7">
        <f t="shared" si="46"/>
        <v>0</v>
      </c>
      <c r="P461" s="7">
        <f t="shared" si="47"/>
        <v>0</v>
      </c>
    </row>
    <row r="462" spans="1:16" ht="25.5">
      <c r="A462" s="8" t="s">
        <v>57</v>
      </c>
      <c r="B462" s="9" t="s">
        <v>58</v>
      </c>
      <c r="C462" s="10">
        <v>6750</v>
      </c>
      <c r="D462" s="10">
        <v>20867.400000000001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411.49119000000002</v>
      </c>
      <c r="K462" s="10">
        <f t="shared" si="42"/>
        <v>0</v>
      </c>
      <c r="L462" s="10">
        <f t="shared" si="43"/>
        <v>20867.400000000001</v>
      </c>
      <c r="M462" s="10">
        <f t="shared" si="44"/>
        <v>0</v>
      </c>
      <c r="N462" s="10">
        <f t="shared" si="45"/>
        <v>20867.400000000001</v>
      </c>
      <c r="O462" s="10">
        <f t="shared" si="46"/>
        <v>0</v>
      </c>
      <c r="P462" s="10">
        <f t="shared" si="47"/>
        <v>0</v>
      </c>
    </row>
    <row r="463" spans="1:16">
      <c r="A463" s="5" t="s">
        <v>229</v>
      </c>
      <c r="B463" s="6" t="s">
        <v>176</v>
      </c>
      <c r="C463" s="7">
        <v>76638.777000000002</v>
      </c>
      <c r="D463" s="7">
        <v>74396.26109</v>
      </c>
      <c r="E463" s="7">
        <v>6123.2660000000005</v>
      </c>
      <c r="F463" s="7">
        <v>4687.3083500000002</v>
      </c>
      <c r="G463" s="7">
        <v>0</v>
      </c>
      <c r="H463" s="7">
        <v>4664.7025100000001</v>
      </c>
      <c r="I463" s="7">
        <v>22.605840000000001</v>
      </c>
      <c r="J463" s="7">
        <v>334.08674000000002</v>
      </c>
      <c r="K463" s="7">
        <f t="shared" si="42"/>
        <v>1435.9576500000003</v>
      </c>
      <c r="L463" s="7">
        <f t="shared" si="43"/>
        <v>69708.952739999993</v>
      </c>
      <c r="M463" s="7">
        <f t="shared" si="44"/>
        <v>76.549154487164202</v>
      </c>
      <c r="N463" s="7">
        <f t="shared" si="45"/>
        <v>69731.558579999997</v>
      </c>
      <c r="O463" s="7">
        <f t="shared" si="46"/>
        <v>1458.5634900000005</v>
      </c>
      <c r="P463" s="7">
        <f t="shared" si="47"/>
        <v>76.179975032931765</v>
      </c>
    </row>
    <row r="464" spans="1:16">
      <c r="A464" s="8" t="s">
        <v>35</v>
      </c>
      <c r="B464" s="9" t="s">
        <v>36</v>
      </c>
      <c r="C464" s="10">
        <v>172.887</v>
      </c>
      <c r="D464" s="10">
        <v>99.3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99.3</v>
      </c>
      <c r="M464" s="10">
        <f t="shared" si="44"/>
        <v>0</v>
      </c>
      <c r="N464" s="10">
        <f t="shared" si="45"/>
        <v>99.3</v>
      </c>
      <c r="O464" s="10">
        <f t="shared" si="46"/>
        <v>0</v>
      </c>
      <c r="P464" s="10">
        <f t="shared" si="47"/>
        <v>0</v>
      </c>
    </row>
    <row r="465" spans="1:16">
      <c r="A465" s="8" t="s">
        <v>37</v>
      </c>
      <c r="B465" s="9" t="s">
        <v>38</v>
      </c>
      <c r="C465" s="10">
        <v>9000</v>
      </c>
      <c r="D465" s="10">
        <v>7218.4090900000001</v>
      </c>
      <c r="E465" s="10">
        <v>727.38700000000006</v>
      </c>
      <c r="F465" s="10">
        <v>383.26670000000001</v>
      </c>
      <c r="G465" s="10">
        <v>0</v>
      </c>
      <c r="H465" s="10">
        <v>383.26670000000001</v>
      </c>
      <c r="I465" s="10">
        <v>0</v>
      </c>
      <c r="J465" s="10">
        <v>0</v>
      </c>
      <c r="K465" s="10">
        <f t="shared" si="42"/>
        <v>344.12030000000004</v>
      </c>
      <c r="L465" s="10">
        <f t="shared" si="43"/>
        <v>6835.14239</v>
      </c>
      <c r="M465" s="10">
        <f t="shared" si="44"/>
        <v>52.690892193564089</v>
      </c>
      <c r="N465" s="10">
        <f t="shared" si="45"/>
        <v>6835.14239</v>
      </c>
      <c r="O465" s="10">
        <f t="shared" si="46"/>
        <v>344.12030000000004</v>
      </c>
      <c r="P465" s="10">
        <f t="shared" si="47"/>
        <v>52.690892193564089</v>
      </c>
    </row>
    <row r="466" spans="1:16">
      <c r="A466" s="8" t="s">
        <v>39</v>
      </c>
      <c r="B466" s="9" t="s">
        <v>40</v>
      </c>
      <c r="C466" s="10">
        <v>69.153999999999996</v>
      </c>
      <c r="D466" s="10">
        <v>59.956000000000003</v>
      </c>
      <c r="E466" s="10">
        <v>5.7519999999999998</v>
      </c>
      <c r="F466" s="10">
        <v>0.31927</v>
      </c>
      <c r="G466" s="10">
        <v>0</v>
      </c>
      <c r="H466" s="10">
        <v>0.31927</v>
      </c>
      <c r="I466" s="10">
        <v>0</v>
      </c>
      <c r="J466" s="10">
        <v>0</v>
      </c>
      <c r="K466" s="10">
        <f t="shared" si="42"/>
        <v>5.4327299999999994</v>
      </c>
      <c r="L466" s="10">
        <f t="shared" si="43"/>
        <v>59.63673</v>
      </c>
      <c r="M466" s="10">
        <f t="shared" si="44"/>
        <v>5.5505910987482618</v>
      </c>
      <c r="N466" s="10">
        <f t="shared" si="45"/>
        <v>59.63673</v>
      </c>
      <c r="O466" s="10">
        <f t="shared" si="46"/>
        <v>5.4327299999999994</v>
      </c>
      <c r="P466" s="10">
        <f t="shared" si="47"/>
        <v>5.5505910987482618</v>
      </c>
    </row>
    <row r="467" spans="1:16" ht="25.5">
      <c r="A467" s="8" t="s">
        <v>57</v>
      </c>
      <c r="B467" s="9" t="s">
        <v>58</v>
      </c>
      <c r="C467" s="10">
        <v>67396.736000000004</v>
      </c>
      <c r="D467" s="10">
        <v>67018.596000000005</v>
      </c>
      <c r="E467" s="10">
        <v>5390.1270000000004</v>
      </c>
      <c r="F467" s="10">
        <v>4303.7223800000002</v>
      </c>
      <c r="G467" s="10">
        <v>0</v>
      </c>
      <c r="H467" s="10">
        <v>4281.11654</v>
      </c>
      <c r="I467" s="10">
        <v>22.605840000000001</v>
      </c>
      <c r="J467" s="10">
        <v>334.08674000000002</v>
      </c>
      <c r="K467" s="10">
        <f t="shared" si="42"/>
        <v>1086.4046200000003</v>
      </c>
      <c r="L467" s="10">
        <f t="shared" si="43"/>
        <v>62714.873620000006</v>
      </c>
      <c r="M467" s="10">
        <f t="shared" si="44"/>
        <v>79.844545035766316</v>
      </c>
      <c r="N467" s="10">
        <f t="shared" si="45"/>
        <v>62737.479460000002</v>
      </c>
      <c r="O467" s="10">
        <f t="shared" si="46"/>
        <v>1109.0104600000004</v>
      </c>
      <c r="P467" s="10">
        <f t="shared" si="47"/>
        <v>79.425151578061133</v>
      </c>
    </row>
    <row r="468" spans="1:16" ht="25.5">
      <c r="A468" s="5" t="s">
        <v>230</v>
      </c>
      <c r="B468" s="6" t="s">
        <v>128</v>
      </c>
      <c r="C468" s="7">
        <v>3790.0479999999998</v>
      </c>
      <c r="D468" s="7">
        <v>4062.0479999999998</v>
      </c>
      <c r="E468" s="7">
        <v>242.38</v>
      </c>
      <c r="F468" s="7">
        <v>128.31175000000002</v>
      </c>
      <c r="G468" s="7">
        <v>0</v>
      </c>
      <c r="H468" s="7">
        <v>128.31175000000002</v>
      </c>
      <c r="I468" s="7">
        <v>0</v>
      </c>
      <c r="J468" s="7">
        <v>0</v>
      </c>
      <c r="K468" s="7">
        <f t="shared" si="42"/>
        <v>114.06824999999998</v>
      </c>
      <c r="L468" s="7">
        <f t="shared" si="43"/>
        <v>3933.7362499999999</v>
      </c>
      <c r="M468" s="7">
        <f t="shared" si="44"/>
        <v>52.938258107104552</v>
      </c>
      <c r="N468" s="7">
        <f t="shared" si="45"/>
        <v>3933.7362499999999</v>
      </c>
      <c r="O468" s="7">
        <f t="shared" si="46"/>
        <v>114.06824999999998</v>
      </c>
      <c r="P468" s="7">
        <f t="shared" si="47"/>
        <v>52.938258107104552</v>
      </c>
    </row>
    <row r="469" spans="1:16">
      <c r="A469" s="8" t="s">
        <v>23</v>
      </c>
      <c r="B469" s="9" t="s">
        <v>24</v>
      </c>
      <c r="C469" s="10">
        <v>500.32900000000001</v>
      </c>
      <c r="D469" s="10">
        <v>500.32900000000001</v>
      </c>
      <c r="E469" s="10">
        <v>40.801000000000002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40.801000000000002</v>
      </c>
      <c r="L469" s="10">
        <f t="shared" si="43"/>
        <v>500.32900000000001</v>
      </c>
      <c r="M469" s="10">
        <f t="shared" si="44"/>
        <v>0</v>
      </c>
      <c r="N469" s="10">
        <f t="shared" si="45"/>
        <v>500.32900000000001</v>
      </c>
      <c r="O469" s="10">
        <f t="shared" si="46"/>
        <v>40.801000000000002</v>
      </c>
      <c r="P469" s="10">
        <f t="shared" si="47"/>
        <v>0</v>
      </c>
    </row>
    <row r="470" spans="1:16">
      <c r="A470" s="8" t="s">
        <v>25</v>
      </c>
      <c r="B470" s="9" t="s">
        <v>26</v>
      </c>
      <c r="C470" s="10">
        <v>110.072</v>
      </c>
      <c r="D470" s="10">
        <v>110.072</v>
      </c>
      <c r="E470" s="10">
        <v>8.9760000000000009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8.9760000000000009</v>
      </c>
      <c r="L470" s="10">
        <f t="shared" si="43"/>
        <v>110.072</v>
      </c>
      <c r="M470" s="10">
        <f t="shared" si="44"/>
        <v>0</v>
      </c>
      <c r="N470" s="10">
        <f t="shared" si="45"/>
        <v>110.072</v>
      </c>
      <c r="O470" s="10">
        <f t="shared" si="46"/>
        <v>8.9760000000000009</v>
      </c>
      <c r="P470" s="10">
        <f t="shared" si="47"/>
        <v>0</v>
      </c>
    </row>
    <row r="471" spans="1:16">
      <c r="A471" s="8" t="s">
        <v>27</v>
      </c>
      <c r="B471" s="9" t="s">
        <v>28</v>
      </c>
      <c r="C471" s="10">
        <v>5.3</v>
      </c>
      <c r="D471" s="10">
        <v>5.3</v>
      </c>
      <c r="E471" s="10">
        <v>0.442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0.442</v>
      </c>
      <c r="L471" s="10">
        <f t="shared" si="43"/>
        <v>5.3</v>
      </c>
      <c r="M471" s="10">
        <f t="shared" si="44"/>
        <v>0</v>
      </c>
      <c r="N471" s="10">
        <f t="shared" si="45"/>
        <v>5.3</v>
      </c>
      <c r="O471" s="10">
        <f t="shared" si="46"/>
        <v>0.442</v>
      </c>
      <c r="P471" s="10">
        <f t="shared" si="47"/>
        <v>0</v>
      </c>
    </row>
    <row r="472" spans="1:16">
      <c r="A472" s="8" t="s">
        <v>29</v>
      </c>
      <c r="B472" s="9" t="s">
        <v>30</v>
      </c>
      <c r="C472" s="10">
        <v>2.27</v>
      </c>
      <c r="D472" s="10">
        <v>2.27</v>
      </c>
      <c r="E472" s="10">
        <v>0.19</v>
      </c>
      <c r="F472" s="10">
        <v>7.8659999999999994E-2</v>
      </c>
      <c r="G472" s="10">
        <v>0</v>
      </c>
      <c r="H472" s="10">
        <v>7.8659999999999994E-2</v>
      </c>
      <c r="I472" s="10">
        <v>0</v>
      </c>
      <c r="J472" s="10">
        <v>0</v>
      </c>
      <c r="K472" s="10">
        <f t="shared" si="42"/>
        <v>0.11134000000000001</v>
      </c>
      <c r="L472" s="10">
        <f t="shared" si="43"/>
        <v>2.1913399999999998</v>
      </c>
      <c r="M472" s="10">
        <f t="shared" si="44"/>
        <v>41.4</v>
      </c>
      <c r="N472" s="10">
        <f t="shared" si="45"/>
        <v>2.1913399999999998</v>
      </c>
      <c r="O472" s="10">
        <f t="shared" si="46"/>
        <v>0.11134000000000001</v>
      </c>
      <c r="P472" s="10">
        <f t="shared" si="47"/>
        <v>41.4</v>
      </c>
    </row>
    <row r="473" spans="1:16">
      <c r="A473" s="8" t="s">
        <v>31</v>
      </c>
      <c r="B473" s="9" t="s">
        <v>32</v>
      </c>
      <c r="C473" s="10">
        <v>2.331</v>
      </c>
      <c r="D473" s="10">
        <v>2.331</v>
      </c>
      <c r="E473" s="10">
        <v>0.19400000000000001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0.19400000000000001</v>
      </c>
      <c r="L473" s="10">
        <f t="shared" si="43"/>
        <v>2.331</v>
      </c>
      <c r="M473" s="10">
        <f t="shared" si="44"/>
        <v>0</v>
      </c>
      <c r="N473" s="10">
        <f t="shared" si="45"/>
        <v>2.331</v>
      </c>
      <c r="O473" s="10">
        <f t="shared" si="46"/>
        <v>0.19400000000000001</v>
      </c>
      <c r="P473" s="10">
        <f t="shared" si="47"/>
        <v>0</v>
      </c>
    </row>
    <row r="474" spans="1:16">
      <c r="A474" s="8" t="s">
        <v>33</v>
      </c>
      <c r="B474" s="9" t="s">
        <v>34</v>
      </c>
      <c r="C474" s="10">
        <v>5.9710000000000001</v>
      </c>
      <c r="D474" s="10">
        <v>5.6210000000000004</v>
      </c>
      <c r="E474" s="10">
        <v>0.498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0.498</v>
      </c>
      <c r="L474" s="10">
        <f t="shared" si="43"/>
        <v>5.6210000000000004</v>
      </c>
      <c r="M474" s="10">
        <f t="shared" si="44"/>
        <v>0</v>
      </c>
      <c r="N474" s="10">
        <f t="shared" si="45"/>
        <v>5.6210000000000004</v>
      </c>
      <c r="O474" s="10">
        <f t="shared" si="46"/>
        <v>0.498</v>
      </c>
      <c r="P474" s="10">
        <f t="shared" si="47"/>
        <v>0</v>
      </c>
    </row>
    <row r="475" spans="1:16">
      <c r="A475" s="8" t="s">
        <v>35</v>
      </c>
      <c r="B475" s="9" t="s">
        <v>36</v>
      </c>
      <c r="C475" s="10">
        <v>0.871</v>
      </c>
      <c r="D475" s="10">
        <v>1.2210000000000001</v>
      </c>
      <c r="E475" s="10">
        <v>7.2999999999999995E-2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7.2999999999999995E-2</v>
      </c>
      <c r="L475" s="10">
        <f t="shared" si="43"/>
        <v>1.2210000000000001</v>
      </c>
      <c r="M475" s="10">
        <f t="shared" si="44"/>
        <v>0</v>
      </c>
      <c r="N475" s="10">
        <f t="shared" si="45"/>
        <v>1.2210000000000001</v>
      </c>
      <c r="O475" s="10">
        <f t="shared" si="46"/>
        <v>7.2999999999999995E-2</v>
      </c>
      <c r="P475" s="10">
        <f t="shared" si="47"/>
        <v>0</v>
      </c>
    </row>
    <row r="476" spans="1:16">
      <c r="A476" s="8" t="s">
        <v>37</v>
      </c>
      <c r="B476" s="9" t="s">
        <v>38</v>
      </c>
      <c r="C476" s="10">
        <v>4.1740000000000004</v>
      </c>
      <c r="D476" s="10">
        <v>4.1740000000000004</v>
      </c>
      <c r="E476" s="10">
        <v>0.35000000000000003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0.35000000000000003</v>
      </c>
      <c r="L476" s="10">
        <f t="shared" si="43"/>
        <v>4.1740000000000004</v>
      </c>
      <c r="M476" s="10">
        <f t="shared" si="44"/>
        <v>0</v>
      </c>
      <c r="N476" s="10">
        <f t="shared" si="45"/>
        <v>4.1740000000000004</v>
      </c>
      <c r="O476" s="10">
        <f t="shared" si="46"/>
        <v>0.35000000000000003</v>
      </c>
      <c r="P476" s="10">
        <f t="shared" si="47"/>
        <v>0</v>
      </c>
    </row>
    <row r="477" spans="1:16" ht="25.5">
      <c r="A477" s="8" t="s">
        <v>57</v>
      </c>
      <c r="B477" s="9" t="s">
        <v>58</v>
      </c>
      <c r="C477" s="10">
        <v>3106.52</v>
      </c>
      <c r="D477" s="10">
        <v>3378.52</v>
      </c>
      <c r="E477" s="10">
        <v>190.85599999999999</v>
      </c>
      <c r="F477" s="10">
        <v>128.23309</v>
      </c>
      <c r="G477" s="10">
        <v>0</v>
      </c>
      <c r="H477" s="10">
        <v>128.23309</v>
      </c>
      <c r="I477" s="10">
        <v>0</v>
      </c>
      <c r="J477" s="10">
        <v>0</v>
      </c>
      <c r="K477" s="10">
        <f t="shared" si="42"/>
        <v>62.62290999999999</v>
      </c>
      <c r="L477" s="10">
        <f t="shared" si="43"/>
        <v>3250.2869099999998</v>
      </c>
      <c r="M477" s="10">
        <f t="shared" si="44"/>
        <v>67.188398583225052</v>
      </c>
      <c r="N477" s="10">
        <f t="shared" si="45"/>
        <v>3250.2869099999998</v>
      </c>
      <c r="O477" s="10">
        <f t="shared" si="46"/>
        <v>62.62290999999999</v>
      </c>
      <c r="P477" s="10">
        <f t="shared" si="47"/>
        <v>67.188398583225052</v>
      </c>
    </row>
    <row r="478" spans="1:16">
      <c r="A478" s="8" t="s">
        <v>43</v>
      </c>
      <c r="B478" s="9" t="s">
        <v>44</v>
      </c>
      <c r="C478" s="10">
        <v>52.21</v>
      </c>
      <c r="D478" s="10">
        <v>52.21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52.21</v>
      </c>
      <c r="M478" s="10">
        <f t="shared" si="44"/>
        <v>0</v>
      </c>
      <c r="N478" s="10">
        <f t="shared" si="45"/>
        <v>52.21</v>
      </c>
      <c r="O478" s="10">
        <f t="shared" si="46"/>
        <v>0</v>
      </c>
      <c r="P478" s="10">
        <f t="shared" si="47"/>
        <v>0</v>
      </c>
    </row>
    <row r="479" spans="1:16">
      <c r="A479" s="5" t="s">
        <v>231</v>
      </c>
      <c r="B479" s="6" t="s">
        <v>62</v>
      </c>
      <c r="C479" s="7">
        <v>0</v>
      </c>
      <c r="D479" s="7">
        <v>109.60000000000001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109.60000000000001</v>
      </c>
      <c r="M479" s="7">
        <f t="shared" si="44"/>
        <v>0</v>
      </c>
      <c r="N479" s="7">
        <f t="shared" si="45"/>
        <v>109.60000000000001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57</v>
      </c>
      <c r="B480" s="9" t="s">
        <v>58</v>
      </c>
      <c r="C480" s="10">
        <v>0</v>
      </c>
      <c r="D480" s="10">
        <v>109.60000000000001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109.60000000000001</v>
      </c>
      <c r="M480" s="10">
        <f t="shared" si="44"/>
        <v>0</v>
      </c>
      <c r="N480" s="10">
        <f t="shared" si="45"/>
        <v>109.60000000000001</v>
      </c>
      <c r="O480" s="10">
        <f t="shared" si="46"/>
        <v>0</v>
      </c>
      <c r="P480" s="10">
        <f t="shared" si="47"/>
        <v>0</v>
      </c>
    </row>
    <row r="481" spans="1:16" ht="25.5">
      <c r="A481" s="5" t="s">
        <v>232</v>
      </c>
      <c r="B481" s="6" t="s">
        <v>219</v>
      </c>
      <c r="C481" s="7">
        <v>0</v>
      </c>
      <c r="D481" s="7">
        <v>199.97499999999999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199.97499999999999</v>
      </c>
      <c r="M481" s="7">
        <f t="shared" si="44"/>
        <v>0</v>
      </c>
      <c r="N481" s="7">
        <f t="shared" si="45"/>
        <v>199.97499999999999</v>
      </c>
      <c r="O481" s="7">
        <f t="shared" si="46"/>
        <v>0</v>
      </c>
      <c r="P481" s="7">
        <f t="shared" si="47"/>
        <v>0</v>
      </c>
    </row>
    <row r="482" spans="1:16" ht="25.5">
      <c r="A482" s="8" t="s">
        <v>57</v>
      </c>
      <c r="B482" s="9" t="s">
        <v>58</v>
      </c>
      <c r="C482" s="10">
        <v>0</v>
      </c>
      <c r="D482" s="10">
        <v>199.97499999999999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199.97499999999999</v>
      </c>
      <c r="M482" s="10">
        <f t="shared" si="44"/>
        <v>0</v>
      </c>
      <c r="N482" s="10">
        <f t="shared" si="45"/>
        <v>199.97499999999999</v>
      </c>
      <c r="O482" s="10">
        <f t="shared" si="46"/>
        <v>0</v>
      </c>
      <c r="P482" s="10">
        <f t="shared" si="47"/>
        <v>0</v>
      </c>
    </row>
    <row r="483" spans="1:16">
      <c r="A483" s="5" t="s">
        <v>233</v>
      </c>
      <c r="B483" s="6" t="s">
        <v>234</v>
      </c>
      <c r="C483" s="7">
        <v>888</v>
      </c>
      <c r="D483" s="7">
        <v>888</v>
      </c>
      <c r="E483" s="7">
        <v>98.5</v>
      </c>
      <c r="F483" s="7">
        <v>98.5</v>
      </c>
      <c r="G483" s="7">
        <v>0</v>
      </c>
      <c r="H483" s="7">
        <v>98.5</v>
      </c>
      <c r="I483" s="7">
        <v>0</v>
      </c>
      <c r="J483" s="7">
        <v>0</v>
      </c>
      <c r="K483" s="7">
        <f t="shared" si="42"/>
        <v>0</v>
      </c>
      <c r="L483" s="7">
        <f t="shared" si="43"/>
        <v>789.5</v>
      </c>
      <c r="M483" s="7">
        <f t="shared" si="44"/>
        <v>100</v>
      </c>
      <c r="N483" s="7">
        <f t="shared" si="45"/>
        <v>789.5</v>
      </c>
      <c r="O483" s="7">
        <f t="shared" si="46"/>
        <v>0</v>
      </c>
      <c r="P483" s="7">
        <f t="shared" si="47"/>
        <v>100</v>
      </c>
    </row>
    <row r="484" spans="1:16" ht="25.5">
      <c r="A484" s="8" t="s">
        <v>57</v>
      </c>
      <c r="B484" s="9" t="s">
        <v>58</v>
      </c>
      <c r="C484" s="10">
        <v>888</v>
      </c>
      <c r="D484" s="10">
        <v>888</v>
      </c>
      <c r="E484" s="10">
        <v>98.5</v>
      </c>
      <c r="F484" s="10">
        <v>98.5</v>
      </c>
      <c r="G484" s="10">
        <v>0</v>
      </c>
      <c r="H484" s="10">
        <v>98.5</v>
      </c>
      <c r="I484" s="10">
        <v>0</v>
      </c>
      <c r="J484" s="10">
        <v>0</v>
      </c>
      <c r="K484" s="10">
        <f t="shared" si="42"/>
        <v>0</v>
      </c>
      <c r="L484" s="10">
        <f t="shared" si="43"/>
        <v>789.5</v>
      </c>
      <c r="M484" s="10">
        <f t="shared" si="44"/>
        <v>100</v>
      </c>
      <c r="N484" s="10">
        <f t="shared" si="45"/>
        <v>789.5</v>
      </c>
      <c r="O484" s="10">
        <f t="shared" si="46"/>
        <v>0</v>
      </c>
      <c r="P484" s="10">
        <f t="shared" si="47"/>
        <v>100</v>
      </c>
    </row>
    <row r="485" spans="1:16">
      <c r="A485" s="5" t="s">
        <v>235</v>
      </c>
      <c r="B485" s="6" t="s">
        <v>236</v>
      </c>
      <c r="C485" s="7">
        <v>69</v>
      </c>
      <c r="D485" s="7">
        <v>69</v>
      </c>
      <c r="E485" s="7">
        <v>7.6000000000000005</v>
      </c>
      <c r="F485" s="7">
        <v>7.6000000000000005</v>
      </c>
      <c r="G485" s="7">
        <v>0</v>
      </c>
      <c r="H485" s="7">
        <v>7.6000000000000005</v>
      </c>
      <c r="I485" s="7">
        <v>0</v>
      </c>
      <c r="J485" s="7">
        <v>0</v>
      </c>
      <c r="K485" s="7">
        <f t="shared" si="42"/>
        <v>0</v>
      </c>
      <c r="L485" s="7">
        <f t="shared" si="43"/>
        <v>61.4</v>
      </c>
      <c r="M485" s="7">
        <f t="shared" si="44"/>
        <v>100</v>
      </c>
      <c r="N485" s="7">
        <f t="shared" si="45"/>
        <v>61.4</v>
      </c>
      <c r="O485" s="7">
        <f t="shared" si="46"/>
        <v>0</v>
      </c>
      <c r="P485" s="7">
        <f t="shared" si="47"/>
        <v>100</v>
      </c>
    </row>
    <row r="486" spans="1:16" ht="25.5">
      <c r="A486" s="8" t="s">
        <v>57</v>
      </c>
      <c r="B486" s="9" t="s">
        <v>58</v>
      </c>
      <c r="C486" s="10">
        <v>69</v>
      </c>
      <c r="D486" s="10">
        <v>69</v>
      </c>
      <c r="E486" s="10">
        <v>7.6000000000000005</v>
      </c>
      <c r="F486" s="10">
        <v>7.6000000000000005</v>
      </c>
      <c r="G486" s="10">
        <v>0</v>
      </c>
      <c r="H486" s="10">
        <v>7.6000000000000005</v>
      </c>
      <c r="I486" s="10">
        <v>0</v>
      </c>
      <c r="J486" s="10">
        <v>0</v>
      </c>
      <c r="K486" s="10">
        <f t="shared" si="42"/>
        <v>0</v>
      </c>
      <c r="L486" s="10">
        <f t="shared" si="43"/>
        <v>61.4</v>
      </c>
      <c r="M486" s="10">
        <f t="shared" si="44"/>
        <v>100</v>
      </c>
      <c r="N486" s="10">
        <f t="shared" si="45"/>
        <v>61.4</v>
      </c>
      <c r="O486" s="10">
        <f t="shared" si="46"/>
        <v>0</v>
      </c>
      <c r="P486" s="10">
        <f t="shared" si="47"/>
        <v>100</v>
      </c>
    </row>
    <row r="487" spans="1:16" ht="25.5">
      <c r="A487" s="5" t="s">
        <v>237</v>
      </c>
      <c r="B487" s="6" t="s">
        <v>221</v>
      </c>
      <c r="C487" s="7">
        <v>1616.0040000000001</v>
      </c>
      <c r="D487" s="7">
        <v>1583.404</v>
      </c>
      <c r="E487" s="7">
        <v>139.20000000000002</v>
      </c>
      <c r="F487" s="7">
        <v>49.540649999999999</v>
      </c>
      <c r="G487" s="7">
        <v>0</v>
      </c>
      <c r="H487" s="7">
        <v>47.540649999999999</v>
      </c>
      <c r="I487" s="7">
        <v>2</v>
      </c>
      <c r="J487" s="7">
        <v>2</v>
      </c>
      <c r="K487" s="7">
        <f t="shared" si="42"/>
        <v>89.659350000000018</v>
      </c>
      <c r="L487" s="7">
        <f t="shared" si="43"/>
        <v>1533.8633500000001</v>
      </c>
      <c r="M487" s="7">
        <f t="shared" si="44"/>
        <v>35.589547413793099</v>
      </c>
      <c r="N487" s="7">
        <f t="shared" si="45"/>
        <v>1535.8633500000001</v>
      </c>
      <c r="O487" s="7">
        <f t="shared" si="46"/>
        <v>91.659350000000018</v>
      </c>
      <c r="P487" s="7">
        <f t="shared" si="47"/>
        <v>34.152765804597692</v>
      </c>
    </row>
    <row r="488" spans="1:16" ht="25.5">
      <c r="A488" s="8" t="s">
        <v>57</v>
      </c>
      <c r="B488" s="9" t="s">
        <v>58</v>
      </c>
      <c r="C488" s="10">
        <v>1616.0040000000001</v>
      </c>
      <c r="D488" s="10">
        <v>1583.404</v>
      </c>
      <c r="E488" s="10">
        <v>139.20000000000002</v>
      </c>
      <c r="F488" s="10">
        <v>49.540649999999999</v>
      </c>
      <c r="G488" s="10">
        <v>0</v>
      </c>
      <c r="H488" s="10">
        <v>47.540649999999999</v>
      </c>
      <c r="I488" s="10">
        <v>2</v>
      </c>
      <c r="J488" s="10">
        <v>2</v>
      </c>
      <c r="K488" s="10">
        <f t="shared" si="42"/>
        <v>89.659350000000018</v>
      </c>
      <c r="L488" s="10">
        <f t="shared" si="43"/>
        <v>1533.8633500000001</v>
      </c>
      <c r="M488" s="10">
        <f t="shared" si="44"/>
        <v>35.589547413793099</v>
      </c>
      <c r="N488" s="10">
        <f t="shared" si="45"/>
        <v>1535.8633500000001</v>
      </c>
      <c r="O488" s="10">
        <f t="shared" si="46"/>
        <v>91.659350000000018</v>
      </c>
      <c r="P488" s="10">
        <f t="shared" si="47"/>
        <v>34.152765804597692</v>
      </c>
    </row>
    <row r="489" spans="1:16" ht="25.5">
      <c r="A489" s="5" t="s">
        <v>238</v>
      </c>
      <c r="B489" s="6" t="s">
        <v>239</v>
      </c>
      <c r="C489" s="7">
        <v>4794.8329999999996</v>
      </c>
      <c r="D489" s="7">
        <v>6360.7690000000002</v>
      </c>
      <c r="E489" s="7">
        <v>590.47100000000012</v>
      </c>
      <c r="F489" s="7">
        <v>41.85</v>
      </c>
      <c r="G489" s="7">
        <v>0</v>
      </c>
      <c r="H489" s="7">
        <v>78.958470000000005</v>
      </c>
      <c r="I489" s="7">
        <v>0</v>
      </c>
      <c r="J489" s="7">
        <v>4.0840000000000001E-2</v>
      </c>
      <c r="K489" s="7">
        <f t="shared" si="42"/>
        <v>548.62100000000009</v>
      </c>
      <c r="L489" s="7">
        <f t="shared" si="43"/>
        <v>6318.9189999999999</v>
      </c>
      <c r="M489" s="7">
        <f t="shared" si="44"/>
        <v>7.0875623019589442</v>
      </c>
      <c r="N489" s="7">
        <f t="shared" si="45"/>
        <v>6281.8105300000007</v>
      </c>
      <c r="O489" s="7">
        <f t="shared" si="46"/>
        <v>511.51253000000008</v>
      </c>
      <c r="P489" s="7">
        <f t="shared" si="47"/>
        <v>13.372116496830493</v>
      </c>
    </row>
    <row r="490" spans="1:16" ht="38.25">
      <c r="A490" s="5" t="s">
        <v>240</v>
      </c>
      <c r="B490" s="6" t="s">
        <v>46</v>
      </c>
      <c r="C490" s="7">
        <v>4794.8329999999996</v>
      </c>
      <c r="D490" s="7">
        <v>4754.6549999999997</v>
      </c>
      <c r="E490" s="7">
        <v>590.47100000000012</v>
      </c>
      <c r="F490" s="7">
        <v>0</v>
      </c>
      <c r="G490" s="7">
        <v>0</v>
      </c>
      <c r="H490" s="7">
        <v>37.108469999999997</v>
      </c>
      <c r="I490" s="7">
        <v>0</v>
      </c>
      <c r="J490" s="7">
        <v>4.0840000000000001E-2</v>
      </c>
      <c r="K490" s="7">
        <f t="shared" si="42"/>
        <v>590.47100000000012</v>
      </c>
      <c r="L490" s="7">
        <f t="shared" si="43"/>
        <v>4754.6549999999997</v>
      </c>
      <c r="M490" s="7">
        <f t="shared" si="44"/>
        <v>0</v>
      </c>
      <c r="N490" s="7">
        <f t="shared" si="45"/>
        <v>4717.5465299999996</v>
      </c>
      <c r="O490" s="7">
        <f t="shared" si="46"/>
        <v>553.36253000000011</v>
      </c>
      <c r="P490" s="7">
        <f t="shared" si="47"/>
        <v>6.28455419487155</v>
      </c>
    </row>
    <row r="491" spans="1:16">
      <c r="A491" s="8" t="s">
        <v>23</v>
      </c>
      <c r="B491" s="9" t="s">
        <v>24</v>
      </c>
      <c r="C491" s="10">
        <v>3546.1350000000002</v>
      </c>
      <c r="D491" s="10">
        <v>3513.2020000000002</v>
      </c>
      <c r="E491" s="10">
        <v>472.78000000000003</v>
      </c>
      <c r="F491" s="10">
        <v>0</v>
      </c>
      <c r="G491" s="10">
        <v>0</v>
      </c>
      <c r="H491" s="10">
        <v>30.416779999999999</v>
      </c>
      <c r="I491" s="10">
        <v>0</v>
      </c>
      <c r="J491" s="10">
        <v>0</v>
      </c>
      <c r="K491" s="10">
        <f t="shared" si="42"/>
        <v>472.78000000000003</v>
      </c>
      <c r="L491" s="10">
        <f t="shared" si="43"/>
        <v>3513.2020000000002</v>
      </c>
      <c r="M491" s="10">
        <f t="shared" si="44"/>
        <v>0</v>
      </c>
      <c r="N491" s="10">
        <f t="shared" si="45"/>
        <v>3482.7852200000002</v>
      </c>
      <c r="O491" s="10">
        <f t="shared" si="46"/>
        <v>442.36322000000001</v>
      </c>
      <c r="P491" s="10">
        <f t="shared" si="47"/>
        <v>6.4336012521680264</v>
      </c>
    </row>
    <row r="492" spans="1:16">
      <c r="A492" s="8" t="s">
        <v>25</v>
      </c>
      <c r="B492" s="9" t="s">
        <v>26</v>
      </c>
      <c r="C492" s="10">
        <v>780.15</v>
      </c>
      <c r="D492" s="10">
        <v>772.90499999999997</v>
      </c>
      <c r="E492" s="10">
        <v>104.012</v>
      </c>
      <c r="F492" s="10">
        <v>0</v>
      </c>
      <c r="G492" s="10">
        <v>0</v>
      </c>
      <c r="H492" s="10">
        <v>6.6916899999999995</v>
      </c>
      <c r="I492" s="10">
        <v>0</v>
      </c>
      <c r="J492" s="10">
        <v>0</v>
      </c>
      <c r="K492" s="10">
        <f t="shared" si="42"/>
        <v>104.012</v>
      </c>
      <c r="L492" s="10">
        <f t="shared" si="43"/>
        <v>772.90499999999997</v>
      </c>
      <c r="M492" s="10">
        <f t="shared" si="44"/>
        <v>0</v>
      </c>
      <c r="N492" s="10">
        <f t="shared" si="45"/>
        <v>766.21330999999998</v>
      </c>
      <c r="O492" s="10">
        <f t="shared" si="46"/>
        <v>97.320310000000006</v>
      </c>
      <c r="P492" s="10">
        <f t="shared" si="47"/>
        <v>6.4335749721186009</v>
      </c>
    </row>
    <row r="493" spans="1:16">
      <c r="A493" s="8" t="s">
        <v>27</v>
      </c>
      <c r="B493" s="9" t="s">
        <v>28</v>
      </c>
      <c r="C493" s="10">
        <v>141.84800000000001</v>
      </c>
      <c r="D493" s="10">
        <v>141.84800000000001</v>
      </c>
      <c r="E493" s="10">
        <v>9.1739999999999995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9.1739999999999995</v>
      </c>
      <c r="L493" s="10">
        <f t="shared" si="43"/>
        <v>141.84800000000001</v>
      </c>
      <c r="M493" s="10">
        <f t="shared" si="44"/>
        <v>0</v>
      </c>
      <c r="N493" s="10">
        <f t="shared" si="45"/>
        <v>141.84800000000001</v>
      </c>
      <c r="O493" s="10">
        <f t="shared" si="46"/>
        <v>9.1739999999999995</v>
      </c>
      <c r="P493" s="10">
        <f t="shared" si="47"/>
        <v>0</v>
      </c>
    </row>
    <row r="494" spans="1:16">
      <c r="A494" s="8" t="s">
        <v>29</v>
      </c>
      <c r="B494" s="9" t="s">
        <v>30</v>
      </c>
      <c r="C494" s="10">
        <v>74.085999999999999</v>
      </c>
      <c r="D494" s="10">
        <v>74.085999999999999</v>
      </c>
      <c r="E494" s="10">
        <v>1.74</v>
      </c>
      <c r="F494" s="10">
        <v>0</v>
      </c>
      <c r="G494" s="10">
        <v>0</v>
      </c>
      <c r="H494" s="10">
        <v>0</v>
      </c>
      <c r="I494" s="10">
        <v>0</v>
      </c>
      <c r="J494" s="10">
        <v>4.0840000000000001E-2</v>
      </c>
      <c r="K494" s="10">
        <f t="shared" si="42"/>
        <v>1.74</v>
      </c>
      <c r="L494" s="10">
        <f t="shared" si="43"/>
        <v>74.085999999999999</v>
      </c>
      <c r="M494" s="10">
        <f t="shared" si="44"/>
        <v>0</v>
      </c>
      <c r="N494" s="10">
        <f t="shared" si="45"/>
        <v>74.085999999999999</v>
      </c>
      <c r="O494" s="10">
        <f t="shared" si="46"/>
        <v>1.74</v>
      </c>
      <c r="P494" s="10">
        <f t="shared" si="47"/>
        <v>0</v>
      </c>
    </row>
    <row r="495" spans="1:16">
      <c r="A495" s="8" t="s">
        <v>31</v>
      </c>
      <c r="B495" s="9" t="s">
        <v>32</v>
      </c>
      <c r="C495" s="10">
        <v>36.125</v>
      </c>
      <c r="D495" s="10">
        <v>36.125</v>
      </c>
      <c r="E495" s="10">
        <v>2.7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2.7</v>
      </c>
      <c r="L495" s="10">
        <f t="shared" si="43"/>
        <v>36.125</v>
      </c>
      <c r="M495" s="10">
        <f t="shared" si="44"/>
        <v>0</v>
      </c>
      <c r="N495" s="10">
        <f t="shared" si="45"/>
        <v>36.125</v>
      </c>
      <c r="O495" s="10">
        <f t="shared" si="46"/>
        <v>2.7</v>
      </c>
      <c r="P495" s="10">
        <f t="shared" si="47"/>
        <v>0</v>
      </c>
    </row>
    <row r="496" spans="1:16">
      <c r="A496" s="8" t="s">
        <v>86</v>
      </c>
      <c r="B496" s="9" t="s">
        <v>87</v>
      </c>
      <c r="C496" s="10">
        <v>0.78100000000000003</v>
      </c>
      <c r="D496" s="10">
        <v>0.78100000000000003</v>
      </c>
      <c r="E496" s="10">
        <v>6.5000000000000002E-2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6.5000000000000002E-2</v>
      </c>
      <c r="L496" s="10">
        <f t="shared" si="43"/>
        <v>0.78100000000000003</v>
      </c>
      <c r="M496" s="10">
        <f t="shared" si="44"/>
        <v>0</v>
      </c>
      <c r="N496" s="10">
        <f t="shared" si="45"/>
        <v>0.78100000000000003</v>
      </c>
      <c r="O496" s="10">
        <f t="shared" si="46"/>
        <v>6.5000000000000002E-2</v>
      </c>
      <c r="P496" s="10">
        <f t="shared" si="47"/>
        <v>0</v>
      </c>
    </row>
    <row r="497" spans="1:16" ht="25.5">
      <c r="A497" s="8" t="s">
        <v>41</v>
      </c>
      <c r="B497" s="9" t="s">
        <v>42</v>
      </c>
      <c r="C497" s="10">
        <v>4.24</v>
      </c>
      <c r="D497" s="10">
        <v>4.24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4.24</v>
      </c>
      <c r="M497" s="10">
        <f t="shared" si="44"/>
        <v>0</v>
      </c>
      <c r="N497" s="10">
        <f t="shared" si="45"/>
        <v>4.24</v>
      </c>
      <c r="O497" s="10">
        <f t="shared" si="46"/>
        <v>0</v>
      </c>
      <c r="P497" s="10">
        <f t="shared" si="47"/>
        <v>0</v>
      </c>
    </row>
    <row r="498" spans="1:16">
      <c r="A498" s="8" t="s">
        <v>43</v>
      </c>
      <c r="B498" s="9" t="s">
        <v>44</v>
      </c>
      <c r="C498" s="10">
        <v>211.46800000000002</v>
      </c>
      <c r="D498" s="10">
        <v>211.46800000000002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211.46800000000002</v>
      </c>
      <c r="M498" s="10">
        <f t="shared" si="44"/>
        <v>0</v>
      </c>
      <c r="N498" s="10">
        <f t="shared" si="45"/>
        <v>211.46800000000002</v>
      </c>
      <c r="O498" s="10">
        <f t="shared" si="46"/>
        <v>0</v>
      </c>
      <c r="P498" s="10">
        <f t="shared" si="47"/>
        <v>0</v>
      </c>
    </row>
    <row r="499" spans="1:16">
      <c r="A499" s="5" t="s">
        <v>241</v>
      </c>
      <c r="B499" s="6" t="s">
        <v>81</v>
      </c>
      <c r="C499" s="7">
        <v>0</v>
      </c>
      <c r="D499" s="7">
        <v>900</v>
      </c>
      <c r="E499" s="7">
        <v>0</v>
      </c>
      <c r="F499" s="7">
        <v>41.85</v>
      </c>
      <c r="G499" s="7">
        <v>0</v>
      </c>
      <c r="H499" s="7">
        <v>41.85</v>
      </c>
      <c r="I499" s="7">
        <v>0</v>
      </c>
      <c r="J499" s="7">
        <v>0</v>
      </c>
      <c r="K499" s="7">
        <f t="shared" si="42"/>
        <v>-41.85</v>
      </c>
      <c r="L499" s="7">
        <f t="shared" si="43"/>
        <v>858.15</v>
      </c>
      <c r="M499" s="7">
        <f t="shared" si="44"/>
        <v>0</v>
      </c>
      <c r="N499" s="7">
        <f t="shared" si="45"/>
        <v>858.15</v>
      </c>
      <c r="O499" s="7">
        <f t="shared" si="46"/>
        <v>-41.85</v>
      </c>
      <c r="P499" s="7">
        <f t="shared" si="47"/>
        <v>0</v>
      </c>
    </row>
    <row r="500" spans="1:16">
      <c r="A500" s="8" t="s">
        <v>29</v>
      </c>
      <c r="B500" s="9" t="s">
        <v>30</v>
      </c>
      <c r="C500" s="10">
        <v>0</v>
      </c>
      <c r="D500" s="10">
        <v>900</v>
      </c>
      <c r="E500" s="10">
        <v>0</v>
      </c>
      <c r="F500" s="10">
        <v>41.85</v>
      </c>
      <c r="G500" s="10">
        <v>0</v>
      </c>
      <c r="H500" s="10">
        <v>41.85</v>
      </c>
      <c r="I500" s="10">
        <v>0</v>
      </c>
      <c r="J500" s="10">
        <v>0</v>
      </c>
      <c r="K500" s="10">
        <f t="shared" si="42"/>
        <v>-41.85</v>
      </c>
      <c r="L500" s="10">
        <f t="shared" si="43"/>
        <v>858.15</v>
      </c>
      <c r="M500" s="10">
        <f t="shared" si="44"/>
        <v>0</v>
      </c>
      <c r="N500" s="10">
        <f t="shared" si="45"/>
        <v>858.15</v>
      </c>
      <c r="O500" s="10">
        <f t="shared" si="46"/>
        <v>-41.85</v>
      </c>
      <c r="P500" s="10">
        <f t="shared" si="47"/>
        <v>0</v>
      </c>
    </row>
    <row r="501" spans="1:16" ht="38.25">
      <c r="A501" s="5" t="s">
        <v>242</v>
      </c>
      <c r="B501" s="6" t="s">
        <v>89</v>
      </c>
      <c r="C501" s="7">
        <v>0</v>
      </c>
      <c r="D501" s="7">
        <v>706.11400000000003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0</v>
      </c>
      <c r="L501" s="7">
        <f t="shared" si="43"/>
        <v>706.11400000000003</v>
      </c>
      <c r="M501" s="7">
        <f t="shared" si="44"/>
        <v>0</v>
      </c>
      <c r="N501" s="7">
        <f t="shared" si="45"/>
        <v>706.11400000000003</v>
      </c>
      <c r="O501" s="7">
        <f t="shared" si="46"/>
        <v>0</v>
      </c>
      <c r="P501" s="7">
        <f t="shared" si="47"/>
        <v>0</v>
      </c>
    </row>
    <row r="502" spans="1:16">
      <c r="A502" s="8" t="s">
        <v>29</v>
      </c>
      <c r="B502" s="9" t="s">
        <v>30</v>
      </c>
      <c r="C502" s="10">
        <v>0</v>
      </c>
      <c r="D502" s="10">
        <v>706.11400000000003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706.11400000000003</v>
      </c>
      <c r="M502" s="10">
        <f t="shared" si="44"/>
        <v>0</v>
      </c>
      <c r="N502" s="10">
        <f t="shared" si="45"/>
        <v>706.11400000000003</v>
      </c>
      <c r="O502" s="10">
        <f t="shared" si="46"/>
        <v>0</v>
      </c>
      <c r="P502" s="10">
        <f t="shared" si="47"/>
        <v>0</v>
      </c>
    </row>
    <row r="503" spans="1:16" ht="25.5">
      <c r="A503" s="5" t="s">
        <v>243</v>
      </c>
      <c r="B503" s="6" t="s">
        <v>244</v>
      </c>
      <c r="C503" s="7">
        <v>12435.515000000001</v>
      </c>
      <c r="D503" s="7">
        <v>12375.663000000002</v>
      </c>
      <c r="E503" s="7">
        <v>1553.4701800000003</v>
      </c>
      <c r="F503" s="7">
        <v>3.4908399999999999</v>
      </c>
      <c r="G503" s="7">
        <v>0</v>
      </c>
      <c r="H503" s="7">
        <v>0</v>
      </c>
      <c r="I503" s="7">
        <v>3.4908399999999999</v>
      </c>
      <c r="J503" s="7">
        <v>109.06887</v>
      </c>
      <c r="K503" s="7">
        <f t="shared" si="42"/>
        <v>1549.9793400000003</v>
      </c>
      <c r="L503" s="7">
        <f t="shared" si="43"/>
        <v>12372.172160000002</v>
      </c>
      <c r="M503" s="7">
        <f t="shared" si="44"/>
        <v>0.22471239196879847</v>
      </c>
      <c r="N503" s="7">
        <f t="shared" si="45"/>
        <v>12375.663000000002</v>
      </c>
      <c r="O503" s="7">
        <f t="shared" si="46"/>
        <v>1553.4701800000003</v>
      </c>
      <c r="P503" s="7">
        <f t="shared" si="47"/>
        <v>0</v>
      </c>
    </row>
    <row r="504" spans="1:16" ht="38.25">
      <c r="A504" s="5" t="s">
        <v>245</v>
      </c>
      <c r="B504" s="6" t="s">
        <v>46</v>
      </c>
      <c r="C504" s="7">
        <v>11136.515000000001</v>
      </c>
      <c r="D504" s="7">
        <v>11036.663000000002</v>
      </c>
      <c r="E504" s="7">
        <v>1503.4701800000003</v>
      </c>
      <c r="F504" s="7">
        <v>3.4908399999999999</v>
      </c>
      <c r="G504" s="7">
        <v>0</v>
      </c>
      <c r="H504" s="7">
        <v>0</v>
      </c>
      <c r="I504" s="7">
        <v>3.4908399999999999</v>
      </c>
      <c r="J504" s="7">
        <v>59.069869999999995</v>
      </c>
      <c r="K504" s="7">
        <f t="shared" si="42"/>
        <v>1499.9793400000003</v>
      </c>
      <c r="L504" s="7">
        <f t="shared" si="43"/>
        <v>11033.172160000002</v>
      </c>
      <c r="M504" s="7">
        <f t="shared" si="44"/>
        <v>0.2321855163100075</v>
      </c>
      <c r="N504" s="7">
        <f t="shared" si="45"/>
        <v>11036.663000000002</v>
      </c>
      <c r="O504" s="7">
        <f t="shared" si="46"/>
        <v>1503.4701800000003</v>
      </c>
      <c r="P504" s="7">
        <f t="shared" si="47"/>
        <v>0</v>
      </c>
    </row>
    <row r="505" spans="1:16">
      <c r="A505" s="8" t="s">
        <v>23</v>
      </c>
      <c r="B505" s="9" t="s">
        <v>24</v>
      </c>
      <c r="C505" s="10">
        <v>8716.7379999999994</v>
      </c>
      <c r="D505" s="10">
        <v>8634.8919999999998</v>
      </c>
      <c r="E505" s="10">
        <v>1170.6500000000001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1170.6500000000001</v>
      </c>
      <c r="L505" s="10">
        <f t="shared" si="43"/>
        <v>8634.8919999999998</v>
      </c>
      <c r="M505" s="10">
        <f t="shared" si="44"/>
        <v>0</v>
      </c>
      <c r="N505" s="10">
        <f t="shared" si="45"/>
        <v>8634.8919999999998</v>
      </c>
      <c r="O505" s="10">
        <f t="shared" si="46"/>
        <v>1170.6500000000001</v>
      </c>
      <c r="P505" s="10">
        <f t="shared" si="47"/>
        <v>0</v>
      </c>
    </row>
    <row r="506" spans="1:16">
      <c r="A506" s="8" t="s">
        <v>25</v>
      </c>
      <c r="B506" s="9" t="s">
        <v>26</v>
      </c>
      <c r="C506" s="10">
        <v>1867.4460000000001</v>
      </c>
      <c r="D506" s="10">
        <v>1849.44</v>
      </c>
      <c r="E506" s="10">
        <v>253.4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253.4</v>
      </c>
      <c r="L506" s="10">
        <f t="shared" si="43"/>
        <v>1849.44</v>
      </c>
      <c r="M506" s="10">
        <f t="shared" si="44"/>
        <v>0</v>
      </c>
      <c r="N506" s="10">
        <f t="shared" si="45"/>
        <v>1849.44</v>
      </c>
      <c r="O506" s="10">
        <f t="shared" si="46"/>
        <v>253.4</v>
      </c>
      <c r="P506" s="10">
        <f t="shared" si="47"/>
        <v>0</v>
      </c>
    </row>
    <row r="507" spans="1:16">
      <c r="A507" s="8" t="s">
        <v>27</v>
      </c>
      <c r="B507" s="9" t="s">
        <v>28</v>
      </c>
      <c r="C507" s="10">
        <v>127.2</v>
      </c>
      <c r="D507" s="10">
        <v>127.2</v>
      </c>
      <c r="E507" s="10">
        <v>10</v>
      </c>
      <c r="F507" s="10">
        <v>0</v>
      </c>
      <c r="G507" s="10">
        <v>0</v>
      </c>
      <c r="H507" s="10">
        <v>0</v>
      </c>
      <c r="I507" s="10">
        <v>0</v>
      </c>
      <c r="J507" s="10">
        <v>28.499959999999998</v>
      </c>
      <c r="K507" s="10">
        <f t="shared" si="42"/>
        <v>10</v>
      </c>
      <c r="L507" s="10">
        <f t="shared" si="43"/>
        <v>127.2</v>
      </c>
      <c r="M507" s="10">
        <f t="shared" si="44"/>
        <v>0</v>
      </c>
      <c r="N507" s="10">
        <f t="shared" si="45"/>
        <v>127.2</v>
      </c>
      <c r="O507" s="10">
        <f t="shared" si="46"/>
        <v>10</v>
      </c>
      <c r="P507" s="10">
        <f t="shared" si="47"/>
        <v>0</v>
      </c>
    </row>
    <row r="508" spans="1:16">
      <c r="A508" s="8" t="s">
        <v>29</v>
      </c>
      <c r="B508" s="9" t="s">
        <v>30</v>
      </c>
      <c r="C508" s="10">
        <v>202.797</v>
      </c>
      <c r="D508" s="10">
        <v>202.797</v>
      </c>
      <c r="E508" s="10">
        <v>17</v>
      </c>
      <c r="F508" s="10">
        <v>0.78505999999999998</v>
      </c>
      <c r="G508" s="10">
        <v>0</v>
      </c>
      <c r="H508" s="10">
        <v>0</v>
      </c>
      <c r="I508" s="10">
        <v>0.78505999999999998</v>
      </c>
      <c r="J508" s="10">
        <v>27.603900000000003</v>
      </c>
      <c r="K508" s="10">
        <f t="shared" si="42"/>
        <v>16.214939999999999</v>
      </c>
      <c r="L508" s="10">
        <f t="shared" si="43"/>
        <v>202.01194000000001</v>
      </c>
      <c r="M508" s="10">
        <f t="shared" si="44"/>
        <v>4.6180000000000003</v>
      </c>
      <c r="N508" s="10">
        <f t="shared" si="45"/>
        <v>202.797</v>
      </c>
      <c r="O508" s="10">
        <f t="shared" si="46"/>
        <v>17</v>
      </c>
      <c r="P508" s="10">
        <f t="shared" si="47"/>
        <v>0</v>
      </c>
    </row>
    <row r="509" spans="1:16">
      <c r="A509" s="8" t="s">
        <v>31</v>
      </c>
      <c r="B509" s="9" t="s">
        <v>32</v>
      </c>
      <c r="C509" s="10">
        <v>2.65</v>
      </c>
      <c r="D509" s="10">
        <v>2.65</v>
      </c>
      <c r="E509" s="10">
        <v>0.25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0.25</v>
      </c>
      <c r="L509" s="10">
        <f t="shared" si="43"/>
        <v>2.65</v>
      </c>
      <c r="M509" s="10">
        <f t="shared" si="44"/>
        <v>0</v>
      </c>
      <c r="N509" s="10">
        <f t="shared" si="45"/>
        <v>2.65</v>
      </c>
      <c r="O509" s="10">
        <f t="shared" si="46"/>
        <v>0.25</v>
      </c>
      <c r="P509" s="10">
        <f t="shared" si="47"/>
        <v>0</v>
      </c>
    </row>
    <row r="510" spans="1:16">
      <c r="A510" s="8" t="s">
        <v>33</v>
      </c>
      <c r="B510" s="9" t="s">
        <v>34</v>
      </c>
      <c r="C510" s="10">
        <v>108.98700000000001</v>
      </c>
      <c r="D510" s="10">
        <v>108.98700000000001</v>
      </c>
      <c r="E510" s="10">
        <v>43.279180000000004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43.279180000000004</v>
      </c>
      <c r="L510" s="10">
        <f t="shared" si="43"/>
        <v>108.98700000000001</v>
      </c>
      <c r="M510" s="10">
        <f t="shared" si="44"/>
        <v>0</v>
      </c>
      <c r="N510" s="10">
        <f t="shared" si="45"/>
        <v>108.98700000000001</v>
      </c>
      <c r="O510" s="10">
        <f t="shared" si="46"/>
        <v>43.279180000000004</v>
      </c>
      <c r="P510" s="10">
        <f t="shared" si="47"/>
        <v>0</v>
      </c>
    </row>
    <row r="511" spans="1:16">
      <c r="A511" s="8" t="s">
        <v>35</v>
      </c>
      <c r="B511" s="9" t="s">
        <v>36</v>
      </c>
      <c r="C511" s="10">
        <v>3.1259999999999999</v>
      </c>
      <c r="D511" s="10">
        <v>3.1259999999999999</v>
      </c>
      <c r="E511" s="10">
        <v>0.14100000000000001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0.14100000000000001</v>
      </c>
      <c r="L511" s="10">
        <f t="shared" si="43"/>
        <v>3.1259999999999999</v>
      </c>
      <c r="M511" s="10">
        <f t="shared" si="44"/>
        <v>0</v>
      </c>
      <c r="N511" s="10">
        <f t="shared" si="45"/>
        <v>3.1259999999999999</v>
      </c>
      <c r="O511" s="10">
        <f t="shared" si="46"/>
        <v>0.14100000000000001</v>
      </c>
      <c r="P511" s="10">
        <f t="shared" si="47"/>
        <v>0</v>
      </c>
    </row>
    <row r="512" spans="1:16">
      <c r="A512" s="8" t="s">
        <v>37</v>
      </c>
      <c r="B512" s="9" t="s">
        <v>38</v>
      </c>
      <c r="C512" s="10">
        <v>91.671000000000006</v>
      </c>
      <c r="D512" s="10">
        <v>91.671000000000006</v>
      </c>
      <c r="E512" s="10">
        <v>7.6000000000000005</v>
      </c>
      <c r="F512" s="10">
        <v>1.8053699999999999</v>
      </c>
      <c r="G512" s="10">
        <v>0</v>
      </c>
      <c r="H512" s="10">
        <v>0</v>
      </c>
      <c r="I512" s="10">
        <v>1.8053699999999999</v>
      </c>
      <c r="J512" s="10">
        <v>1.9024000000000001</v>
      </c>
      <c r="K512" s="10">
        <f t="shared" si="42"/>
        <v>5.7946300000000006</v>
      </c>
      <c r="L512" s="10">
        <f t="shared" si="43"/>
        <v>89.86563000000001</v>
      </c>
      <c r="M512" s="10">
        <f t="shared" si="44"/>
        <v>23.754868421052631</v>
      </c>
      <c r="N512" s="10">
        <f t="shared" si="45"/>
        <v>91.671000000000006</v>
      </c>
      <c r="O512" s="10">
        <f t="shared" si="46"/>
        <v>7.6000000000000005</v>
      </c>
      <c r="P512" s="10">
        <f t="shared" si="47"/>
        <v>0</v>
      </c>
    </row>
    <row r="513" spans="1:16" ht="25.5">
      <c r="A513" s="8" t="s">
        <v>41</v>
      </c>
      <c r="B513" s="9" t="s">
        <v>42</v>
      </c>
      <c r="C513" s="10">
        <v>2.12</v>
      </c>
      <c r="D513" s="10">
        <v>2.12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2.12</v>
      </c>
      <c r="M513" s="10">
        <f t="shared" si="44"/>
        <v>0</v>
      </c>
      <c r="N513" s="10">
        <f t="shared" si="45"/>
        <v>2.12</v>
      </c>
      <c r="O513" s="10">
        <f t="shared" si="46"/>
        <v>0</v>
      </c>
      <c r="P513" s="10">
        <f t="shared" si="47"/>
        <v>0</v>
      </c>
    </row>
    <row r="514" spans="1:16">
      <c r="A514" s="8" t="s">
        <v>43</v>
      </c>
      <c r="B514" s="9" t="s">
        <v>44</v>
      </c>
      <c r="C514" s="10">
        <v>13.780000000000001</v>
      </c>
      <c r="D514" s="10">
        <v>13.780000000000001</v>
      </c>
      <c r="E514" s="10">
        <v>1.1500000000000001</v>
      </c>
      <c r="F514" s="10">
        <v>0.90040999999999993</v>
      </c>
      <c r="G514" s="10">
        <v>0</v>
      </c>
      <c r="H514" s="10">
        <v>0</v>
      </c>
      <c r="I514" s="10">
        <v>0.90040999999999993</v>
      </c>
      <c r="J514" s="10">
        <v>1.0636099999999999</v>
      </c>
      <c r="K514" s="10">
        <f t="shared" si="42"/>
        <v>0.2495900000000002</v>
      </c>
      <c r="L514" s="10">
        <f t="shared" si="43"/>
        <v>12.87959</v>
      </c>
      <c r="M514" s="10">
        <f t="shared" si="44"/>
        <v>78.296521739130426</v>
      </c>
      <c r="N514" s="10">
        <f t="shared" si="45"/>
        <v>13.780000000000001</v>
      </c>
      <c r="O514" s="10">
        <f t="shared" si="46"/>
        <v>1.1500000000000001</v>
      </c>
      <c r="P514" s="10">
        <f t="shared" si="47"/>
        <v>0</v>
      </c>
    </row>
    <row r="515" spans="1:16">
      <c r="A515" s="5" t="s">
        <v>246</v>
      </c>
      <c r="B515" s="6" t="s">
        <v>174</v>
      </c>
      <c r="C515" s="7">
        <v>50</v>
      </c>
      <c r="D515" s="7">
        <v>50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0</v>
      </c>
      <c r="L515" s="7">
        <f t="shared" si="43"/>
        <v>50</v>
      </c>
      <c r="M515" s="7">
        <f t="shared" si="44"/>
        <v>0</v>
      </c>
      <c r="N515" s="7">
        <f t="shared" si="45"/>
        <v>50</v>
      </c>
      <c r="O515" s="7">
        <f t="shared" si="46"/>
        <v>0</v>
      </c>
      <c r="P515" s="7">
        <f t="shared" si="47"/>
        <v>0</v>
      </c>
    </row>
    <row r="516" spans="1:16">
      <c r="A516" s="8" t="s">
        <v>27</v>
      </c>
      <c r="B516" s="9" t="s">
        <v>28</v>
      </c>
      <c r="C516" s="10">
        <v>30</v>
      </c>
      <c r="D516" s="10">
        <v>30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30</v>
      </c>
      <c r="M516" s="10">
        <f t="shared" si="44"/>
        <v>0</v>
      </c>
      <c r="N516" s="10">
        <f t="shared" si="45"/>
        <v>30</v>
      </c>
      <c r="O516" s="10">
        <f t="shared" si="46"/>
        <v>0</v>
      </c>
      <c r="P516" s="10">
        <f t="shared" si="47"/>
        <v>0</v>
      </c>
    </row>
    <row r="517" spans="1:16">
      <c r="A517" s="8" t="s">
        <v>29</v>
      </c>
      <c r="B517" s="9" t="s">
        <v>30</v>
      </c>
      <c r="C517" s="10">
        <v>20</v>
      </c>
      <c r="D517" s="10">
        <v>20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20</v>
      </c>
      <c r="M517" s="10">
        <f t="shared" si="44"/>
        <v>0</v>
      </c>
      <c r="N517" s="10">
        <f t="shared" si="45"/>
        <v>20</v>
      </c>
      <c r="O517" s="10">
        <f t="shared" si="46"/>
        <v>0</v>
      </c>
      <c r="P517" s="10">
        <f t="shared" si="47"/>
        <v>0</v>
      </c>
    </row>
    <row r="518" spans="1:16">
      <c r="A518" s="5" t="s">
        <v>247</v>
      </c>
      <c r="B518" s="6" t="s">
        <v>62</v>
      </c>
      <c r="C518" s="7">
        <v>299</v>
      </c>
      <c r="D518" s="7">
        <v>399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49.999000000000002</v>
      </c>
      <c r="K518" s="7">
        <f t="shared" ref="K518:K581" si="48">E518-F518</f>
        <v>0</v>
      </c>
      <c r="L518" s="7">
        <f t="shared" ref="L518:L581" si="49">D518-F518</f>
        <v>399</v>
      </c>
      <c r="M518" s="7">
        <f t="shared" ref="M518:M581" si="50">IF(E518=0,0,(F518/E518)*100)</f>
        <v>0</v>
      </c>
      <c r="N518" s="7">
        <f t="shared" ref="N518:N581" si="51">D518-H518</f>
        <v>399</v>
      </c>
      <c r="O518" s="7">
        <f t="shared" ref="O518:O581" si="52">E518-H518</f>
        <v>0</v>
      </c>
      <c r="P518" s="7">
        <f t="shared" ref="P518:P581" si="53">IF(E518=0,0,(H518/E518)*100)</f>
        <v>0</v>
      </c>
    </row>
    <row r="519" spans="1:16" ht="25.5">
      <c r="A519" s="8" t="s">
        <v>248</v>
      </c>
      <c r="B519" s="9" t="s">
        <v>249</v>
      </c>
      <c r="C519" s="10">
        <v>299</v>
      </c>
      <c r="D519" s="10">
        <v>399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49.999000000000002</v>
      </c>
      <c r="K519" s="10">
        <f t="shared" si="48"/>
        <v>0</v>
      </c>
      <c r="L519" s="10">
        <f t="shared" si="49"/>
        <v>399</v>
      </c>
      <c r="M519" s="10">
        <f t="shared" si="50"/>
        <v>0</v>
      </c>
      <c r="N519" s="10">
        <f t="shared" si="51"/>
        <v>399</v>
      </c>
      <c r="O519" s="10">
        <f t="shared" si="52"/>
        <v>0</v>
      </c>
      <c r="P519" s="10">
        <f t="shared" si="53"/>
        <v>0</v>
      </c>
    </row>
    <row r="520" spans="1:16">
      <c r="A520" s="5" t="s">
        <v>250</v>
      </c>
      <c r="B520" s="6" t="s">
        <v>251</v>
      </c>
      <c r="C520" s="7">
        <v>0</v>
      </c>
      <c r="D520" s="7">
        <v>50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50</v>
      </c>
      <c r="M520" s="7">
        <f t="shared" si="50"/>
        <v>0</v>
      </c>
      <c r="N520" s="7">
        <f t="shared" si="51"/>
        <v>50</v>
      </c>
      <c r="O520" s="7">
        <f t="shared" si="52"/>
        <v>0</v>
      </c>
      <c r="P520" s="7">
        <f t="shared" si="53"/>
        <v>0</v>
      </c>
    </row>
    <row r="521" spans="1:16">
      <c r="A521" s="8" t="s">
        <v>29</v>
      </c>
      <c r="B521" s="9" t="s">
        <v>30</v>
      </c>
      <c r="C521" s="10">
        <v>0</v>
      </c>
      <c r="D521" s="10">
        <v>50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50</v>
      </c>
      <c r="M521" s="10">
        <f t="shared" si="50"/>
        <v>0</v>
      </c>
      <c r="N521" s="10">
        <f t="shared" si="51"/>
        <v>50</v>
      </c>
      <c r="O521" s="10">
        <f t="shared" si="52"/>
        <v>0</v>
      </c>
      <c r="P521" s="10">
        <f t="shared" si="53"/>
        <v>0</v>
      </c>
    </row>
    <row r="522" spans="1:16">
      <c r="A522" s="5" t="s">
        <v>252</v>
      </c>
      <c r="B522" s="6" t="s">
        <v>74</v>
      </c>
      <c r="C522" s="7">
        <v>950</v>
      </c>
      <c r="D522" s="7">
        <v>840</v>
      </c>
      <c r="E522" s="7">
        <v>50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50</v>
      </c>
      <c r="L522" s="7">
        <f t="shared" si="49"/>
        <v>840</v>
      </c>
      <c r="M522" s="7">
        <f t="shared" si="50"/>
        <v>0</v>
      </c>
      <c r="N522" s="7">
        <f t="shared" si="51"/>
        <v>840</v>
      </c>
      <c r="O522" s="7">
        <f t="shared" si="52"/>
        <v>50</v>
      </c>
      <c r="P522" s="7">
        <f t="shared" si="53"/>
        <v>0</v>
      </c>
    </row>
    <row r="523" spans="1:16">
      <c r="A523" s="8" t="s">
        <v>29</v>
      </c>
      <c r="B523" s="9" t="s">
        <v>30</v>
      </c>
      <c r="C523" s="10">
        <v>750</v>
      </c>
      <c r="D523" s="10">
        <v>640</v>
      </c>
      <c r="E523" s="10">
        <v>50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50</v>
      </c>
      <c r="L523" s="10">
        <f t="shared" si="49"/>
        <v>640</v>
      </c>
      <c r="M523" s="10">
        <f t="shared" si="50"/>
        <v>0</v>
      </c>
      <c r="N523" s="10">
        <f t="shared" si="51"/>
        <v>640</v>
      </c>
      <c r="O523" s="10">
        <f t="shared" si="52"/>
        <v>50</v>
      </c>
      <c r="P523" s="10">
        <f t="shared" si="53"/>
        <v>0</v>
      </c>
    </row>
    <row r="524" spans="1:16">
      <c r="A524" s="8" t="s">
        <v>90</v>
      </c>
      <c r="B524" s="9" t="s">
        <v>91</v>
      </c>
      <c r="C524" s="10">
        <v>200</v>
      </c>
      <c r="D524" s="10">
        <v>200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200</v>
      </c>
      <c r="M524" s="10">
        <f t="shared" si="50"/>
        <v>0</v>
      </c>
      <c r="N524" s="10">
        <f t="shared" si="51"/>
        <v>200</v>
      </c>
      <c r="O524" s="10">
        <f t="shared" si="52"/>
        <v>0</v>
      </c>
      <c r="P524" s="10">
        <f t="shared" si="53"/>
        <v>0</v>
      </c>
    </row>
    <row r="525" spans="1:16">
      <c r="A525" s="5" t="s">
        <v>253</v>
      </c>
      <c r="B525" s="6" t="s">
        <v>254</v>
      </c>
      <c r="C525" s="7">
        <v>249374.44699999999</v>
      </c>
      <c r="D525" s="7">
        <v>247757.37839</v>
      </c>
      <c r="E525" s="7">
        <v>22116.48</v>
      </c>
      <c r="F525" s="7">
        <v>15647.71162</v>
      </c>
      <c r="G525" s="7">
        <v>0</v>
      </c>
      <c r="H525" s="7">
        <v>11660.945930000002</v>
      </c>
      <c r="I525" s="7">
        <v>3986.7656900000002</v>
      </c>
      <c r="J525" s="7">
        <v>4752.9564799999998</v>
      </c>
      <c r="K525" s="7">
        <f t="shared" si="48"/>
        <v>6468.7683799999995</v>
      </c>
      <c r="L525" s="7">
        <f t="shared" si="49"/>
        <v>232109.66677000001</v>
      </c>
      <c r="M525" s="7">
        <f t="shared" si="50"/>
        <v>70.751365588014011</v>
      </c>
      <c r="N525" s="7">
        <f t="shared" si="51"/>
        <v>236096.43245999998</v>
      </c>
      <c r="O525" s="7">
        <f t="shared" si="52"/>
        <v>10455.534069999998</v>
      </c>
      <c r="P525" s="7">
        <f t="shared" si="53"/>
        <v>52.725144010258418</v>
      </c>
    </row>
    <row r="526" spans="1:16" ht="38.25">
      <c r="A526" s="5" t="s">
        <v>255</v>
      </c>
      <c r="B526" s="6" t="s">
        <v>46</v>
      </c>
      <c r="C526" s="7">
        <v>2590.183</v>
      </c>
      <c r="D526" s="7">
        <v>2566.4710000000005</v>
      </c>
      <c r="E526" s="7">
        <v>277.37</v>
      </c>
      <c r="F526" s="7">
        <v>0</v>
      </c>
      <c r="G526" s="7">
        <v>0</v>
      </c>
      <c r="H526" s="7">
        <v>0</v>
      </c>
      <c r="I526" s="7">
        <v>0</v>
      </c>
      <c r="J526" s="7">
        <v>3.8642599999999998</v>
      </c>
      <c r="K526" s="7">
        <f t="shared" si="48"/>
        <v>277.37</v>
      </c>
      <c r="L526" s="7">
        <f t="shared" si="49"/>
        <v>2566.4710000000005</v>
      </c>
      <c r="M526" s="7">
        <f t="shared" si="50"/>
        <v>0</v>
      </c>
      <c r="N526" s="7">
        <f t="shared" si="51"/>
        <v>2566.4710000000005</v>
      </c>
      <c r="O526" s="7">
        <f t="shared" si="52"/>
        <v>277.37</v>
      </c>
      <c r="P526" s="7">
        <f t="shared" si="53"/>
        <v>0</v>
      </c>
    </row>
    <row r="527" spans="1:16">
      <c r="A527" s="8" t="s">
        <v>23</v>
      </c>
      <c r="B527" s="9" t="s">
        <v>24</v>
      </c>
      <c r="C527" s="10">
        <v>2053.6419999999998</v>
      </c>
      <c r="D527" s="10">
        <v>2034.2060000000001</v>
      </c>
      <c r="E527" s="10">
        <v>225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225</v>
      </c>
      <c r="L527" s="10">
        <f t="shared" si="49"/>
        <v>2034.2060000000001</v>
      </c>
      <c r="M527" s="10">
        <f t="shared" si="50"/>
        <v>0</v>
      </c>
      <c r="N527" s="10">
        <f t="shared" si="51"/>
        <v>2034.2060000000001</v>
      </c>
      <c r="O527" s="10">
        <f t="shared" si="52"/>
        <v>225</v>
      </c>
      <c r="P527" s="10">
        <f t="shared" si="53"/>
        <v>0</v>
      </c>
    </row>
    <row r="528" spans="1:16">
      <c r="A528" s="8" t="s">
        <v>25</v>
      </c>
      <c r="B528" s="9" t="s">
        <v>26</v>
      </c>
      <c r="C528" s="10">
        <v>451.80099999999999</v>
      </c>
      <c r="D528" s="10">
        <v>447.52500000000003</v>
      </c>
      <c r="E528" s="10">
        <v>46.300000000000004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46.300000000000004</v>
      </c>
      <c r="L528" s="10">
        <f t="shared" si="49"/>
        <v>447.52500000000003</v>
      </c>
      <c r="M528" s="10">
        <f t="shared" si="50"/>
        <v>0</v>
      </c>
      <c r="N528" s="10">
        <f t="shared" si="51"/>
        <v>447.52500000000003</v>
      </c>
      <c r="O528" s="10">
        <f t="shared" si="52"/>
        <v>46.300000000000004</v>
      </c>
      <c r="P528" s="10">
        <f t="shared" si="53"/>
        <v>0</v>
      </c>
    </row>
    <row r="529" spans="1:16">
      <c r="A529" s="8" t="s">
        <v>27</v>
      </c>
      <c r="B529" s="9" t="s">
        <v>28</v>
      </c>
      <c r="C529" s="10">
        <v>40</v>
      </c>
      <c r="D529" s="10">
        <v>40</v>
      </c>
      <c r="E529" s="10">
        <v>3</v>
      </c>
      <c r="F529" s="10">
        <v>0</v>
      </c>
      <c r="G529" s="10">
        <v>0</v>
      </c>
      <c r="H529" s="10">
        <v>0</v>
      </c>
      <c r="I529" s="10">
        <v>0</v>
      </c>
      <c r="J529" s="10">
        <v>3.0732200000000001</v>
      </c>
      <c r="K529" s="10">
        <f t="shared" si="48"/>
        <v>3</v>
      </c>
      <c r="L529" s="10">
        <f t="shared" si="49"/>
        <v>40</v>
      </c>
      <c r="M529" s="10">
        <f t="shared" si="50"/>
        <v>0</v>
      </c>
      <c r="N529" s="10">
        <f t="shared" si="51"/>
        <v>40</v>
      </c>
      <c r="O529" s="10">
        <f t="shared" si="52"/>
        <v>3</v>
      </c>
      <c r="P529" s="10">
        <f t="shared" si="53"/>
        <v>0</v>
      </c>
    </row>
    <row r="530" spans="1:16">
      <c r="A530" s="8" t="s">
        <v>29</v>
      </c>
      <c r="B530" s="9" t="s">
        <v>30</v>
      </c>
      <c r="C530" s="10">
        <v>43.9</v>
      </c>
      <c r="D530" s="10">
        <v>43.9</v>
      </c>
      <c r="E530" s="10">
        <v>3</v>
      </c>
      <c r="F530" s="10">
        <v>0</v>
      </c>
      <c r="G530" s="10">
        <v>0</v>
      </c>
      <c r="H530" s="10">
        <v>0</v>
      </c>
      <c r="I530" s="10">
        <v>0</v>
      </c>
      <c r="J530" s="10">
        <v>0.79103999999999997</v>
      </c>
      <c r="K530" s="10">
        <f t="shared" si="48"/>
        <v>3</v>
      </c>
      <c r="L530" s="10">
        <f t="shared" si="49"/>
        <v>43.9</v>
      </c>
      <c r="M530" s="10">
        <f t="shared" si="50"/>
        <v>0</v>
      </c>
      <c r="N530" s="10">
        <f t="shared" si="51"/>
        <v>43.9</v>
      </c>
      <c r="O530" s="10">
        <f t="shared" si="52"/>
        <v>3</v>
      </c>
      <c r="P530" s="10">
        <f t="shared" si="53"/>
        <v>0</v>
      </c>
    </row>
    <row r="531" spans="1:16">
      <c r="A531" s="8" t="s">
        <v>31</v>
      </c>
      <c r="B531" s="9" t="s">
        <v>32</v>
      </c>
      <c r="C531" s="10">
        <v>0.84</v>
      </c>
      <c r="D531" s="10">
        <v>0.84</v>
      </c>
      <c r="E531" s="10">
        <v>7.0000000000000007E-2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7.0000000000000007E-2</v>
      </c>
      <c r="L531" s="10">
        <f t="shared" si="49"/>
        <v>0.84</v>
      </c>
      <c r="M531" s="10">
        <f t="shared" si="50"/>
        <v>0</v>
      </c>
      <c r="N531" s="10">
        <f t="shared" si="51"/>
        <v>0.84</v>
      </c>
      <c r="O531" s="10">
        <f t="shared" si="52"/>
        <v>7.0000000000000007E-2</v>
      </c>
      <c r="P531" s="10">
        <f t="shared" si="53"/>
        <v>0</v>
      </c>
    </row>
    <row r="532" spans="1:16">
      <c r="A532" s="5" t="s">
        <v>256</v>
      </c>
      <c r="B532" s="6" t="s">
        <v>50</v>
      </c>
      <c r="C532" s="7">
        <v>35.472000000000001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f t="shared" si="48"/>
        <v>0</v>
      </c>
      <c r="L532" s="7">
        <f t="shared" si="49"/>
        <v>0</v>
      </c>
      <c r="M532" s="7">
        <f t="shared" si="50"/>
        <v>0</v>
      </c>
      <c r="N532" s="7">
        <f t="shared" si="51"/>
        <v>0</v>
      </c>
      <c r="O532" s="7">
        <f t="shared" si="52"/>
        <v>0</v>
      </c>
      <c r="P532" s="7">
        <f t="shared" si="53"/>
        <v>0</v>
      </c>
    </row>
    <row r="533" spans="1:16">
      <c r="A533" s="8" t="s">
        <v>43</v>
      </c>
      <c r="B533" s="9" t="s">
        <v>44</v>
      </c>
      <c r="C533" s="10">
        <v>35.472000000000001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0</v>
      </c>
      <c r="M533" s="10">
        <f t="shared" si="50"/>
        <v>0</v>
      </c>
      <c r="N533" s="10">
        <f t="shared" si="51"/>
        <v>0</v>
      </c>
      <c r="O533" s="10">
        <f t="shared" si="52"/>
        <v>0</v>
      </c>
      <c r="P533" s="10">
        <f t="shared" si="53"/>
        <v>0</v>
      </c>
    </row>
    <row r="534" spans="1:16" ht="25.5">
      <c r="A534" s="5" t="s">
        <v>257</v>
      </c>
      <c r="B534" s="6" t="s">
        <v>258</v>
      </c>
      <c r="C534" s="7">
        <v>2082.4560000000001</v>
      </c>
      <c r="D534" s="7">
        <v>1482.4560000000001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0</v>
      </c>
      <c r="L534" s="7">
        <f t="shared" si="49"/>
        <v>1482.4560000000001</v>
      </c>
      <c r="M534" s="7">
        <f t="shared" si="50"/>
        <v>0</v>
      </c>
      <c r="N534" s="7">
        <f t="shared" si="51"/>
        <v>1482.4560000000001</v>
      </c>
      <c r="O534" s="7">
        <f t="shared" si="52"/>
        <v>0</v>
      </c>
      <c r="P534" s="7">
        <f t="shared" si="53"/>
        <v>0</v>
      </c>
    </row>
    <row r="535" spans="1:16" ht="25.5">
      <c r="A535" s="8" t="s">
        <v>57</v>
      </c>
      <c r="B535" s="9" t="s">
        <v>58</v>
      </c>
      <c r="C535" s="10">
        <v>2082.4560000000001</v>
      </c>
      <c r="D535" s="10">
        <v>1482.4560000000001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1482.4560000000001</v>
      </c>
      <c r="M535" s="10">
        <f t="shared" si="50"/>
        <v>0</v>
      </c>
      <c r="N535" s="10">
        <f t="shared" si="51"/>
        <v>1482.4560000000001</v>
      </c>
      <c r="O535" s="10">
        <f t="shared" si="52"/>
        <v>0</v>
      </c>
      <c r="P535" s="10">
        <f t="shared" si="53"/>
        <v>0</v>
      </c>
    </row>
    <row r="536" spans="1:16">
      <c r="A536" s="5" t="s">
        <v>259</v>
      </c>
      <c r="B536" s="6" t="s">
        <v>260</v>
      </c>
      <c r="C536" s="7">
        <v>138420.32</v>
      </c>
      <c r="D536" s="7">
        <v>143938.32</v>
      </c>
      <c r="E536" s="7">
        <v>16603.45</v>
      </c>
      <c r="F536" s="7">
        <v>13047.53419</v>
      </c>
      <c r="G536" s="7">
        <v>0</v>
      </c>
      <c r="H536" s="7">
        <v>9622.695740000001</v>
      </c>
      <c r="I536" s="7">
        <v>3424.8384500000002</v>
      </c>
      <c r="J536" s="7">
        <v>3532.2180499999999</v>
      </c>
      <c r="K536" s="7">
        <f t="shared" si="48"/>
        <v>3555.9158100000004</v>
      </c>
      <c r="L536" s="7">
        <f t="shared" si="49"/>
        <v>130890.78581</v>
      </c>
      <c r="M536" s="7">
        <f t="shared" si="50"/>
        <v>78.58327148875685</v>
      </c>
      <c r="N536" s="7">
        <f t="shared" si="51"/>
        <v>134315.62426000001</v>
      </c>
      <c r="O536" s="7">
        <f t="shared" si="52"/>
        <v>6980.7542599999997</v>
      </c>
      <c r="P536" s="7">
        <f t="shared" si="53"/>
        <v>57.95600155389392</v>
      </c>
    </row>
    <row r="537" spans="1:16" ht="25.5">
      <c r="A537" s="8" t="s">
        <v>57</v>
      </c>
      <c r="B537" s="9" t="s">
        <v>58</v>
      </c>
      <c r="C537" s="10">
        <v>138420.32</v>
      </c>
      <c r="D537" s="10">
        <v>143938.32</v>
      </c>
      <c r="E537" s="10">
        <v>16603.45</v>
      </c>
      <c r="F537" s="10">
        <v>13047.53419</v>
      </c>
      <c r="G537" s="10">
        <v>0</v>
      </c>
      <c r="H537" s="10">
        <v>9622.695740000001</v>
      </c>
      <c r="I537" s="10">
        <v>3424.8384500000002</v>
      </c>
      <c r="J537" s="10">
        <v>3532.2180499999999</v>
      </c>
      <c r="K537" s="10">
        <f t="shared" si="48"/>
        <v>3555.9158100000004</v>
      </c>
      <c r="L537" s="10">
        <f t="shared" si="49"/>
        <v>130890.78581</v>
      </c>
      <c r="M537" s="10">
        <f t="shared" si="50"/>
        <v>78.58327148875685</v>
      </c>
      <c r="N537" s="10">
        <f t="shared" si="51"/>
        <v>134315.62426000001</v>
      </c>
      <c r="O537" s="10">
        <f t="shared" si="52"/>
        <v>6980.7542599999997</v>
      </c>
      <c r="P537" s="10">
        <f t="shared" si="53"/>
        <v>57.95600155389392</v>
      </c>
    </row>
    <row r="538" spans="1:16" ht="25.5">
      <c r="A538" s="5" t="s">
        <v>261</v>
      </c>
      <c r="B538" s="6" t="s">
        <v>262</v>
      </c>
      <c r="C538" s="7">
        <v>10874.216</v>
      </c>
      <c r="D538" s="7">
        <v>10709.216</v>
      </c>
      <c r="E538" s="7">
        <v>622.66</v>
      </c>
      <c r="F538" s="7">
        <v>99.32114</v>
      </c>
      <c r="G538" s="7">
        <v>0</v>
      </c>
      <c r="H538" s="7">
        <v>0</v>
      </c>
      <c r="I538" s="7">
        <v>99.32114</v>
      </c>
      <c r="J538" s="7">
        <v>148.28714000000002</v>
      </c>
      <c r="K538" s="7">
        <f t="shared" si="48"/>
        <v>523.33885999999995</v>
      </c>
      <c r="L538" s="7">
        <f t="shared" si="49"/>
        <v>10609.89486</v>
      </c>
      <c r="M538" s="7">
        <f t="shared" si="50"/>
        <v>15.951103330870781</v>
      </c>
      <c r="N538" s="7">
        <f t="shared" si="51"/>
        <v>10709.216</v>
      </c>
      <c r="O538" s="7">
        <f t="shared" si="52"/>
        <v>622.66</v>
      </c>
      <c r="P538" s="7">
        <f t="shared" si="53"/>
        <v>0</v>
      </c>
    </row>
    <row r="539" spans="1:16" ht="25.5">
      <c r="A539" s="8" t="s">
        <v>57</v>
      </c>
      <c r="B539" s="9" t="s">
        <v>58</v>
      </c>
      <c r="C539" s="10">
        <v>10874.216</v>
      </c>
      <c r="D539" s="10">
        <v>10709.216</v>
      </c>
      <c r="E539" s="10">
        <v>622.66</v>
      </c>
      <c r="F539" s="10">
        <v>99.32114</v>
      </c>
      <c r="G539" s="10">
        <v>0</v>
      </c>
      <c r="H539" s="10">
        <v>0</v>
      </c>
      <c r="I539" s="10">
        <v>99.32114</v>
      </c>
      <c r="J539" s="10">
        <v>148.28714000000002</v>
      </c>
      <c r="K539" s="10">
        <f t="shared" si="48"/>
        <v>523.33885999999995</v>
      </c>
      <c r="L539" s="10">
        <f t="shared" si="49"/>
        <v>10609.89486</v>
      </c>
      <c r="M539" s="10">
        <f t="shared" si="50"/>
        <v>15.951103330870781</v>
      </c>
      <c r="N539" s="10">
        <f t="shared" si="51"/>
        <v>10709.216</v>
      </c>
      <c r="O539" s="10">
        <f t="shared" si="52"/>
        <v>622.66</v>
      </c>
      <c r="P539" s="10">
        <f t="shared" si="53"/>
        <v>0</v>
      </c>
    </row>
    <row r="540" spans="1:16" ht="25.5">
      <c r="A540" s="5" t="s">
        <v>263</v>
      </c>
      <c r="B540" s="6" t="s">
        <v>264</v>
      </c>
      <c r="C540" s="7">
        <v>95371.8</v>
      </c>
      <c r="D540" s="7">
        <v>88982.915390000009</v>
      </c>
      <c r="E540" s="7">
        <v>4613</v>
      </c>
      <c r="F540" s="7">
        <v>2500.8562900000002</v>
      </c>
      <c r="G540" s="7">
        <v>0</v>
      </c>
      <c r="H540" s="7">
        <v>2038.25019</v>
      </c>
      <c r="I540" s="7">
        <v>462.60609999999997</v>
      </c>
      <c r="J540" s="7">
        <v>1068.5870300000001</v>
      </c>
      <c r="K540" s="7">
        <f t="shared" si="48"/>
        <v>2112.1437099999998</v>
      </c>
      <c r="L540" s="7">
        <f t="shared" si="49"/>
        <v>86482.059100000013</v>
      </c>
      <c r="M540" s="7">
        <f t="shared" si="50"/>
        <v>54.213229785389117</v>
      </c>
      <c r="N540" s="7">
        <f t="shared" si="51"/>
        <v>86944.665200000003</v>
      </c>
      <c r="O540" s="7">
        <f t="shared" si="52"/>
        <v>2574.7498100000003</v>
      </c>
      <c r="P540" s="7">
        <f t="shared" si="53"/>
        <v>44.184916323433775</v>
      </c>
    </row>
    <row r="541" spans="1:16" ht="25.5">
      <c r="A541" s="8" t="s">
        <v>57</v>
      </c>
      <c r="B541" s="9" t="s">
        <v>58</v>
      </c>
      <c r="C541" s="10">
        <v>95371.8</v>
      </c>
      <c r="D541" s="10">
        <v>88982.915390000009</v>
      </c>
      <c r="E541" s="10">
        <v>4613</v>
      </c>
      <c r="F541" s="10">
        <v>2500.8562900000002</v>
      </c>
      <c r="G541" s="10">
        <v>0</v>
      </c>
      <c r="H541" s="10">
        <v>2038.25019</v>
      </c>
      <c r="I541" s="10">
        <v>462.60609999999997</v>
      </c>
      <c r="J541" s="10">
        <v>1068.5870300000001</v>
      </c>
      <c r="K541" s="10">
        <f t="shared" si="48"/>
        <v>2112.1437099999998</v>
      </c>
      <c r="L541" s="10">
        <f t="shared" si="49"/>
        <v>86482.059100000013</v>
      </c>
      <c r="M541" s="10">
        <f t="shared" si="50"/>
        <v>54.213229785389117</v>
      </c>
      <c r="N541" s="10">
        <f t="shared" si="51"/>
        <v>86944.665200000003</v>
      </c>
      <c r="O541" s="10">
        <f t="shared" si="52"/>
        <v>2574.7498100000003</v>
      </c>
      <c r="P541" s="10">
        <f t="shared" si="53"/>
        <v>44.184916323433775</v>
      </c>
    </row>
    <row r="542" spans="1:16" ht="25.5">
      <c r="A542" s="5" t="s">
        <v>265</v>
      </c>
      <c r="B542" s="6" t="s">
        <v>219</v>
      </c>
      <c r="C542" s="7">
        <v>0</v>
      </c>
      <c r="D542" s="7">
        <v>78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f t="shared" si="48"/>
        <v>0</v>
      </c>
      <c r="L542" s="7">
        <f t="shared" si="49"/>
        <v>78</v>
      </c>
      <c r="M542" s="7">
        <f t="shared" si="50"/>
        <v>0</v>
      </c>
      <c r="N542" s="7">
        <f t="shared" si="51"/>
        <v>78</v>
      </c>
      <c r="O542" s="7">
        <f t="shared" si="52"/>
        <v>0</v>
      </c>
      <c r="P542" s="7">
        <f t="shared" si="53"/>
        <v>0</v>
      </c>
    </row>
    <row r="543" spans="1:16">
      <c r="A543" s="8" t="s">
        <v>29</v>
      </c>
      <c r="B543" s="9" t="s">
        <v>30</v>
      </c>
      <c r="C543" s="10">
        <v>0</v>
      </c>
      <c r="D543" s="10">
        <v>78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</v>
      </c>
      <c r="L543" s="10">
        <f t="shared" si="49"/>
        <v>78</v>
      </c>
      <c r="M543" s="10">
        <f t="shared" si="50"/>
        <v>0</v>
      </c>
      <c r="N543" s="10">
        <f t="shared" si="51"/>
        <v>78</v>
      </c>
      <c r="O543" s="10">
        <f t="shared" si="52"/>
        <v>0</v>
      </c>
      <c r="P543" s="10">
        <f t="shared" si="53"/>
        <v>0</v>
      </c>
    </row>
    <row r="544" spans="1:16" ht="25.5">
      <c r="A544" s="5" t="s">
        <v>266</v>
      </c>
      <c r="B544" s="6" t="s">
        <v>267</v>
      </c>
      <c r="C544" s="7">
        <v>6123.6419999999998</v>
      </c>
      <c r="D544" s="7">
        <v>5972.576</v>
      </c>
      <c r="E544" s="7">
        <v>374.9226799999999</v>
      </c>
      <c r="F544" s="7">
        <v>137.26715999999999</v>
      </c>
      <c r="G544" s="7">
        <v>0</v>
      </c>
      <c r="H544" s="7">
        <v>137.26715999999999</v>
      </c>
      <c r="I544" s="7">
        <v>0</v>
      </c>
      <c r="J544" s="7">
        <v>5.33446</v>
      </c>
      <c r="K544" s="7">
        <f t="shared" si="48"/>
        <v>237.65551999999991</v>
      </c>
      <c r="L544" s="7">
        <f t="shared" si="49"/>
        <v>5835.3088399999997</v>
      </c>
      <c r="M544" s="7">
        <f t="shared" si="50"/>
        <v>36.612124931999318</v>
      </c>
      <c r="N544" s="7">
        <f t="shared" si="51"/>
        <v>5835.3088399999997</v>
      </c>
      <c r="O544" s="7">
        <f t="shared" si="52"/>
        <v>237.65551999999991</v>
      </c>
      <c r="P544" s="7">
        <f t="shared" si="53"/>
        <v>36.612124931999318</v>
      </c>
    </row>
    <row r="545" spans="1:16" ht="38.25">
      <c r="A545" s="5" t="s">
        <v>268</v>
      </c>
      <c r="B545" s="6" t="s">
        <v>46</v>
      </c>
      <c r="C545" s="7">
        <v>1911.912</v>
      </c>
      <c r="D545" s="7">
        <v>1831.607</v>
      </c>
      <c r="E545" s="7">
        <v>168.70568</v>
      </c>
      <c r="F545" s="7">
        <v>7.1718400000000013</v>
      </c>
      <c r="G545" s="7">
        <v>0</v>
      </c>
      <c r="H545" s="7">
        <v>7.1718400000000013</v>
      </c>
      <c r="I545" s="7">
        <v>0</v>
      </c>
      <c r="J545" s="7">
        <v>4.3013400000000006</v>
      </c>
      <c r="K545" s="7">
        <f t="shared" si="48"/>
        <v>161.53384</v>
      </c>
      <c r="L545" s="7">
        <f t="shared" si="49"/>
        <v>1824.43516</v>
      </c>
      <c r="M545" s="7">
        <f t="shared" si="50"/>
        <v>4.2510957544523702</v>
      </c>
      <c r="N545" s="7">
        <f t="shared" si="51"/>
        <v>1824.43516</v>
      </c>
      <c r="O545" s="7">
        <f t="shared" si="52"/>
        <v>161.53384</v>
      </c>
      <c r="P545" s="7">
        <f t="shared" si="53"/>
        <v>4.2510957544523702</v>
      </c>
    </row>
    <row r="546" spans="1:16">
      <c r="A546" s="8" t="s">
        <v>23</v>
      </c>
      <c r="B546" s="9" t="s">
        <v>24</v>
      </c>
      <c r="C546" s="10">
        <v>1346.1960000000001</v>
      </c>
      <c r="D546" s="10">
        <v>1333.6510000000001</v>
      </c>
      <c r="E546" s="10">
        <v>123.5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123.5</v>
      </c>
      <c r="L546" s="10">
        <f t="shared" si="49"/>
        <v>1333.6510000000001</v>
      </c>
      <c r="M546" s="10">
        <f t="shared" si="50"/>
        <v>0</v>
      </c>
      <c r="N546" s="10">
        <f t="shared" si="51"/>
        <v>1333.6510000000001</v>
      </c>
      <c r="O546" s="10">
        <f t="shared" si="52"/>
        <v>123.5</v>
      </c>
      <c r="P546" s="10">
        <f t="shared" si="53"/>
        <v>0</v>
      </c>
    </row>
    <row r="547" spans="1:16">
      <c r="A547" s="8" t="s">
        <v>25</v>
      </c>
      <c r="B547" s="9" t="s">
        <v>26</v>
      </c>
      <c r="C547" s="10">
        <v>296.16300000000001</v>
      </c>
      <c r="D547" s="10">
        <v>228.40299999999999</v>
      </c>
      <c r="E547" s="10">
        <v>31.859680000000001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31.859680000000001</v>
      </c>
      <c r="L547" s="10">
        <f t="shared" si="49"/>
        <v>228.40299999999999</v>
      </c>
      <c r="M547" s="10">
        <f t="shared" si="50"/>
        <v>0</v>
      </c>
      <c r="N547" s="10">
        <f t="shared" si="51"/>
        <v>228.40299999999999</v>
      </c>
      <c r="O547" s="10">
        <f t="shared" si="52"/>
        <v>31.859680000000001</v>
      </c>
      <c r="P547" s="10">
        <f t="shared" si="53"/>
        <v>0</v>
      </c>
    </row>
    <row r="548" spans="1:16">
      <c r="A548" s="8" t="s">
        <v>27</v>
      </c>
      <c r="B548" s="9" t="s">
        <v>28</v>
      </c>
      <c r="C548" s="10">
        <v>74.105999999999995</v>
      </c>
      <c r="D548" s="10">
        <v>74.105999999999995</v>
      </c>
      <c r="E548" s="10">
        <v>6.1059999999999999</v>
      </c>
      <c r="F548" s="10">
        <v>5.9965100000000007</v>
      </c>
      <c r="G548" s="10">
        <v>0</v>
      </c>
      <c r="H548" s="10">
        <v>5.9965100000000007</v>
      </c>
      <c r="I548" s="10">
        <v>0</v>
      </c>
      <c r="J548" s="10">
        <v>3.3330000000000002</v>
      </c>
      <c r="K548" s="10">
        <f t="shared" si="48"/>
        <v>0.1094899999999992</v>
      </c>
      <c r="L548" s="10">
        <f t="shared" si="49"/>
        <v>68.109489999999994</v>
      </c>
      <c r="M548" s="10">
        <f t="shared" si="50"/>
        <v>98.206845725515905</v>
      </c>
      <c r="N548" s="10">
        <f t="shared" si="51"/>
        <v>68.109489999999994</v>
      </c>
      <c r="O548" s="10">
        <f t="shared" si="52"/>
        <v>0.1094899999999992</v>
      </c>
      <c r="P548" s="10">
        <f t="shared" si="53"/>
        <v>98.206845725515905</v>
      </c>
    </row>
    <row r="549" spans="1:16">
      <c r="A549" s="8" t="s">
        <v>29</v>
      </c>
      <c r="B549" s="9" t="s">
        <v>30</v>
      </c>
      <c r="C549" s="10">
        <v>94.744</v>
      </c>
      <c r="D549" s="10">
        <v>87.454000000000008</v>
      </c>
      <c r="E549" s="10">
        <v>1</v>
      </c>
      <c r="F549" s="10">
        <v>1.03718</v>
      </c>
      <c r="G549" s="10">
        <v>0</v>
      </c>
      <c r="H549" s="10">
        <v>1.03718</v>
      </c>
      <c r="I549" s="10">
        <v>0</v>
      </c>
      <c r="J549" s="10">
        <v>0</v>
      </c>
      <c r="K549" s="10">
        <f t="shared" si="48"/>
        <v>-3.7179999999999991E-2</v>
      </c>
      <c r="L549" s="10">
        <f t="shared" si="49"/>
        <v>86.416820000000001</v>
      </c>
      <c r="M549" s="10">
        <f t="shared" si="50"/>
        <v>103.718</v>
      </c>
      <c r="N549" s="10">
        <f t="shared" si="51"/>
        <v>86.416820000000001</v>
      </c>
      <c r="O549" s="10">
        <f t="shared" si="52"/>
        <v>-3.7179999999999991E-2</v>
      </c>
      <c r="P549" s="10">
        <f t="shared" si="53"/>
        <v>103.718</v>
      </c>
    </row>
    <row r="550" spans="1:16">
      <c r="A550" s="8" t="s">
        <v>37</v>
      </c>
      <c r="B550" s="9" t="s">
        <v>38</v>
      </c>
      <c r="C550" s="10">
        <v>14.32</v>
      </c>
      <c r="D550" s="10">
        <v>14.32</v>
      </c>
      <c r="E550" s="10">
        <v>1.1500000000000001</v>
      </c>
      <c r="F550" s="10">
        <v>0.13815</v>
      </c>
      <c r="G550" s="10">
        <v>0</v>
      </c>
      <c r="H550" s="10">
        <v>0.13815</v>
      </c>
      <c r="I550" s="10">
        <v>0</v>
      </c>
      <c r="J550" s="10">
        <v>0</v>
      </c>
      <c r="K550" s="10">
        <f t="shared" si="48"/>
        <v>1.0118500000000001</v>
      </c>
      <c r="L550" s="10">
        <f t="shared" si="49"/>
        <v>14.181850000000001</v>
      </c>
      <c r="M550" s="10">
        <f t="shared" si="50"/>
        <v>12.013043478260869</v>
      </c>
      <c r="N550" s="10">
        <f t="shared" si="51"/>
        <v>14.181850000000001</v>
      </c>
      <c r="O550" s="10">
        <f t="shared" si="52"/>
        <v>1.0118500000000001</v>
      </c>
      <c r="P550" s="10">
        <f t="shared" si="53"/>
        <v>12.013043478260869</v>
      </c>
    </row>
    <row r="551" spans="1:16">
      <c r="A551" s="8" t="s">
        <v>39</v>
      </c>
      <c r="B551" s="9" t="s">
        <v>40</v>
      </c>
      <c r="C551" s="10">
        <v>85.853000000000009</v>
      </c>
      <c r="D551" s="10">
        <v>85.853000000000009</v>
      </c>
      <c r="E551" s="10">
        <v>5</v>
      </c>
      <c r="F551" s="10">
        <v>0</v>
      </c>
      <c r="G551" s="10">
        <v>0</v>
      </c>
      <c r="H551" s="10">
        <v>0</v>
      </c>
      <c r="I551" s="10">
        <v>0</v>
      </c>
      <c r="J551" s="10">
        <v>0.96834000000000009</v>
      </c>
      <c r="K551" s="10">
        <f t="shared" si="48"/>
        <v>5</v>
      </c>
      <c r="L551" s="10">
        <f t="shared" si="49"/>
        <v>85.853000000000009</v>
      </c>
      <c r="M551" s="10">
        <f t="shared" si="50"/>
        <v>0</v>
      </c>
      <c r="N551" s="10">
        <f t="shared" si="51"/>
        <v>85.853000000000009</v>
      </c>
      <c r="O551" s="10">
        <f t="shared" si="52"/>
        <v>5</v>
      </c>
      <c r="P551" s="10">
        <f t="shared" si="53"/>
        <v>0</v>
      </c>
    </row>
    <row r="552" spans="1:16" ht="25.5">
      <c r="A552" s="8" t="s">
        <v>41</v>
      </c>
      <c r="B552" s="9" t="s">
        <v>42</v>
      </c>
      <c r="C552" s="10">
        <v>0</v>
      </c>
      <c r="D552" s="10">
        <v>7.29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</v>
      </c>
      <c r="L552" s="10">
        <f t="shared" si="49"/>
        <v>7.29</v>
      </c>
      <c r="M552" s="10">
        <f t="shared" si="50"/>
        <v>0</v>
      </c>
      <c r="N552" s="10">
        <f t="shared" si="51"/>
        <v>7.29</v>
      </c>
      <c r="O552" s="10">
        <f t="shared" si="52"/>
        <v>0</v>
      </c>
      <c r="P552" s="10">
        <f t="shared" si="53"/>
        <v>0</v>
      </c>
    </row>
    <row r="553" spans="1:16">
      <c r="A553" s="8" t="s">
        <v>43</v>
      </c>
      <c r="B553" s="9" t="s">
        <v>44</v>
      </c>
      <c r="C553" s="10">
        <v>0.53</v>
      </c>
      <c r="D553" s="10">
        <v>0.53</v>
      </c>
      <c r="E553" s="10">
        <v>0.09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0.09</v>
      </c>
      <c r="L553" s="10">
        <f t="shared" si="49"/>
        <v>0.53</v>
      </c>
      <c r="M553" s="10">
        <f t="shared" si="50"/>
        <v>0</v>
      </c>
      <c r="N553" s="10">
        <f t="shared" si="51"/>
        <v>0.53</v>
      </c>
      <c r="O553" s="10">
        <f t="shared" si="52"/>
        <v>0.09</v>
      </c>
      <c r="P553" s="10">
        <f t="shared" si="53"/>
        <v>0</v>
      </c>
    </row>
    <row r="554" spans="1:16">
      <c r="A554" s="5" t="s">
        <v>269</v>
      </c>
      <c r="B554" s="6" t="s">
        <v>50</v>
      </c>
      <c r="C554" s="7">
        <v>28.222000000000001</v>
      </c>
      <c r="D554" s="7">
        <v>28.222000000000001</v>
      </c>
      <c r="E554" s="7">
        <v>2.6040000000000001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 t="shared" si="48"/>
        <v>2.6040000000000001</v>
      </c>
      <c r="L554" s="7">
        <f t="shared" si="49"/>
        <v>28.222000000000001</v>
      </c>
      <c r="M554" s="7">
        <f t="shared" si="50"/>
        <v>0</v>
      </c>
      <c r="N554" s="7">
        <f t="shared" si="51"/>
        <v>28.222000000000001</v>
      </c>
      <c r="O554" s="7">
        <f t="shared" si="52"/>
        <v>2.6040000000000001</v>
      </c>
      <c r="P554" s="7">
        <f t="shared" si="53"/>
        <v>0</v>
      </c>
    </row>
    <row r="555" spans="1:16">
      <c r="A555" s="8" t="s">
        <v>27</v>
      </c>
      <c r="B555" s="9" t="s">
        <v>28</v>
      </c>
      <c r="C555" s="10">
        <v>27.798000000000002</v>
      </c>
      <c r="D555" s="10">
        <v>27.798000000000002</v>
      </c>
      <c r="E555" s="10">
        <v>2.5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2.5</v>
      </c>
      <c r="L555" s="10">
        <f t="shared" si="49"/>
        <v>27.798000000000002</v>
      </c>
      <c r="M555" s="10">
        <f t="shared" si="50"/>
        <v>0</v>
      </c>
      <c r="N555" s="10">
        <f t="shared" si="51"/>
        <v>27.798000000000002</v>
      </c>
      <c r="O555" s="10">
        <f t="shared" si="52"/>
        <v>2.5</v>
      </c>
      <c r="P555" s="10">
        <f t="shared" si="53"/>
        <v>0</v>
      </c>
    </row>
    <row r="556" spans="1:16">
      <c r="A556" s="8" t="s">
        <v>43</v>
      </c>
      <c r="B556" s="9" t="s">
        <v>44</v>
      </c>
      <c r="C556" s="10">
        <v>0.42399999999999999</v>
      </c>
      <c r="D556" s="10">
        <v>0.42399999999999999</v>
      </c>
      <c r="E556" s="10">
        <v>0.10400000000000001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0.10400000000000001</v>
      </c>
      <c r="L556" s="10">
        <f t="shared" si="49"/>
        <v>0.42399999999999999</v>
      </c>
      <c r="M556" s="10">
        <f t="shared" si="50"/>
        <v>0</v>
      </c>
      <c r="N556" s="10">
        <f t="shared" si="51"/>
        <v>0.42399999999999999</v>
      </c>
      <c r="O556" s="10">
        <f t="shared" si="52"/>
        <v>0.10400000000000001</v>
      </c>
      <c r="P556" s="10">
        <f t="shared" si="53"/>
        <v>0</v>
      </c>
    </row>
    <row r="557" spans="1:16" ht="25.5">
      <c r="A557" s="5" t="s">
        <v>270</v>
      </c>
      <c r="B557" s="6" t="s">
        <v>158</v>
      </c>
      <c r="C557" s="7">
        <v>452.3</v>
      </c>
      <c r="D557" s="7">
        <v>452.3</v>
      </c>
      <c r="E557" s="7">
        <v>42.269999999999996</v>
      </c>
      <c r="F557" s="7">
        <v>94.034999999999997</v>
      </c>
      <c r="G557" s="7">
        <v>0</v>
      </c>
      <c r="H557" s="7">
        <v>94.034999999999997</v>
      </c>
      <c r="I557" s="7">
        <v>0</v>
      </c>
      <c r="J557" s="7">
        <v>0</v>
      </c>
      <c r="K557" s="7">
        <f t="shared" si="48"/>
        <v>-51.765000000000001</v>
      </c>
      <c r="L557" s="7">
        <f t="shared" si="49"/>
        <v>358.26499999999999</v>
      </c>
      <c r="M557" s="7">
        <f t="shared" si="50"/>
        <v>222.46273953158271</v>
      </c>
      <c r="N557" s="7">
        <f t="shared" si="51"/>
        <v>358.26499999999999</v>
      </c>
      <c r="O557" s="7">
        <f t="shared" si="52"/>
        <v>-51.765000000000001</v>
      </c>
      <c r="P557" s="7">
        <f t="shared" si="53"/>
        <v>222.46273953158271</v>
      </c>
    </row>
    <row r="558" spans="1:16">
      <c r="A558" s="8" t="s">
        <v>27</v>
      </c>
      <c r="B558" s="9" t="s">
        <v>28</v>
      </c>
      <c r="C558" s="10">
        <v>10</v>
      </c>
      <c r="D558" s="10">
        <v>7</v>
      </c>
      <c r="E558" s="10">
        <v>0.5</v>
      </c>
      <c r="F558" s="10">
        <v>0.82000000000000006</v>
      </c>
      <c r="G558" s="10">
        <v>0</v>
      </c>
      <c r="H558" s="10">
        <v>0.82000000000000006</v>
      </c>
      <c r="I558" s="10">
        <v>0</v>
      </c>
      <c r="J558" s="10">
        <v>0</v>
      </c>
      <c r="K558" s="10">
        <f t="shared" si="48"/>
        <v>-0.32000000000000006</v>
      </c>
      <c r="L558" s="10">
        <f t="shared" si="49"/>
        <v>6.18</v>
      </c>
      <c r="M558" s="10">
        <f t="shared" si="50"/>
        <v>164</v>
      </c>
      <c r="N558" s="10">
        <f t="shared" si="51"/>
        <v>6.18</v>
      </c>
      <c r="O558" s="10">
        <f t="shared" si="52"/>
        <v>-0.32000000000000006</v>
      </c>
      <c r="P558" s="10">
        <f t="shared" si="53"/>
        <v>164</v>
      </c>
    </row>
    <row r="559" spans="1:16">
      <c r="A559" s="8" t="s">
        <v>29</v>
      </c>
      <c r="B559" s="9" t="s">
        <v>30</v>
      </c>
      <c r="C559" s="10">
        <v>1</v>
      </c>
      <c r="D559" s="10">
        <v>6.4430000000000005</v>
      </c>
      <c r="E559" s="10">
        <v>2.9430000000000001</v>
      </c>
      <c r="F559" s="10">
        <v>2.7149999999999999</v>
      </c>
      <c r="G559" s="10">
        <v>0</v>
      </c>
      <c r="H559" s="10">
        <v>2.7149999999999999</v>
      </c>
      <c r="I559" s="10">
        <v>0</v>
      </c>
      <c r="J559" s="10">
        <v>0</v>
      </c>
      <c r="K559" s="10">
        <f t="shared" si="48"/>
        <v>0.2280000000000002</v>
      </c>
      <c r="L559" s="10">
        <f t="shared" si="49"/>
        <v>3.7280000000000006</v>
      </c>
      <c r="M559" s="10">
        <f t="shared" si="50"/>
        <v>92.252803261977562</v>
      </c>
      <c r="N559" s="10">
        <f t="shared" si="51"/>
        <v>3.7280000000000006</v>
      </c>
      <c r="O559" s="10">
        <f t="shared" si="52"/>
        <v>0.2280000000000002</v>
      </c>
      <c r="P559" s="10">
        <f t="shared" si="53"/>
        <v>92.252803261977562</v>
      </c>
    </row>
    <row r="560" spans="1:16">
      <c r="A560" s="8" t="s">
        <v>90</v>
      </c>
      <c r="B560" s="9" t="s">
        <v>91</v>
      </c>
      <c r="C560" s="10">
        <v>441.3</v>
      </c>
      <c r="D560" s="10">
        <v>438.85700000000003</v>
      </c>
      <c r="E560" s="10">
        <v>38.826999999999998</v>
      </c>
      <c r="F560" s="10">
        <v>90.5</v>
      </c>
      <c r="G560" s="10">
        <v>0</v>
      </c>
      <c r="H560" s="10">
        <v>90.5</v>
      </c>
      <c r="I560" s="10">
        <v>0</v>
      </c>
      <c r="J560" s="10">
        <v>0</v>
      </c>
      <c r="K560" s="10">
        <f t="shared" si="48"/>
        <v>-51.673000000000002</v>
      </c>
      <c r="L560" s="10">
        <f t="shared" si="49"/>
        <v>348.35700000000003</v>
      </c>
      <c r="M560" s="10">
        <f t="shared" si="50"/>
        <v>233.08522419965487</v>
      </c>
      <c r="N560" s="10">
        <f t="shared" si="51"/>
        <v>348.35700000000003</v>
      </c>
      <c r="O560" s="10">
        <f t="shared" si="52"/>
        <v>-51.673000000000002</v>
      </c>
      <c r="P560" s="10">
        <f t="shared" si="53"/>
        <v>233.08522419965487</v>
      </c>
    </row>
    <row r="561" spans="1:16">
      <c r="A561" s="5" t="s">
        <v>271</v>
      </c>
      <c r="B561" s="6" t="s">
        <v>166</v>
      </c>
      <c r="C561" s="7">
        <v>123.77799999999999</v>
      </c>
      <c r="D561" s="7">
        <v>123.77800000000001</v>
      </c>
      <c r="E561" s="7">
        <v>10.342000000000001</v>
      </c>
      <c r="F561" s="7">
        <v>1.47E-2</v>
      </c>
      <c r="G561" s="7">
        <v>0</v>
      </c>
      <c r="H561" s="7">
        <v>1.47E-2</v>
      </c>
      <c r="I561" s="7">
        <v>0</v>
      </c>
      <c r="J561" s="7">
        <v>1.03312</v>
      </c>
      <c r="K561" s="7">
        <f t="shared" si="48"/>
        <v>10.327300000000001</v>
      </c>
      <c r="L561" s="7">
        <f t="shared" si="49"/>
        <v>123.7633</v>
      </c>
      <c r="M561" s="7">
        <f t="shared" si="50"/>
        <v>0.14213885128601816</v>
      </c>
      <c r="N561" s="7">
        <f t="shared" si="51"/>
        <v>123.7633</v>
      </c>
      <c r="O561" s="7">
        <f t="shared" si="52"/>
        <v>10.327300000000001</v>
      </c>
      <c r="P561" s="7">
        <f t="shared" si="53"/>
        <v>0.14213885128601816</v>
      </c>
    </row>
    <row r="562" spans="1:16">
      <c r="A562" s="8" t="s">
        <v>23</v>
      </c>
      <c r="B562" s="9" t="s">
        <v>24</v>
      </c>
      <c r="C562" s="10">
        <v>71.352999999999994</v>
      </c>
      <c r="D562" s="10">
        <v>71.206000000000003</v>
      </c>
      <c r="E562" s="10">
        <v>5.6000000000000005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5.6000000000000005</v>
      </c>
      <c r="L562" s="10">
        <f t="shared" si="49"/>
        <v>71.206000000000003</v>
      </c>
      <c r="M562" s="10">
        <f t="shared" si="50"/>
        <v>0</v>
      </c>
      <c r="N562" s="10">
        <f t="shared" si="51"/>
        <v>71.206000000000003</v>
      </c>
      <c r="O562" s="10">
        <f t="shared" si="52"/>
        <v>5.6000000000000005</v>
      </c>
      <c r="P562" s="10">
        <f t="shared" si="53"/>
        <v>0</v>
      </c>
    </row>
    <row r="563" spans="1:16">
      <c r="A563" s="8" t="s">
        <v>25</v>
      </c>
      <c r="B563" s="9" t="s">
        <v>26</v>
      </c>
      <c r="C563" s="10">
        <v>15.698</v>
      </c>
      <c r="D563" s="10">
        <v>15.845000000000001</v>
      </c>
      <c r="E563" s="10">
        <v>1.232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1.232</v>
      </c>
      <c r="L563" s="10">
        <f t="shared" si="49"/>
        <v>15.845000000000001</v>
      </c>
      <c r="M563" s="10">
        <f t="shared" si="50"/>
        <v>0</v>
      </c>
      <c r="N563" s="10">
        <f t="shared" si="51"/>
        <v>15.845000000000001</v>
      </c>
      <c r="O563" s="10">
        <f t="shared" si="52"/>
        <v>1.232</v>
      </c>
      <c r="P563" s="10">
        <f t="shared" si="53"/>
        <v>0</v>
      </c>
    </row>
    <row r="564" spans="1:16">
      <c r="A564" s="8" t="s">
        <v>27</v>
      </c>
      <c r="B564" s="9" t="s">
        <v>28</v>
      </c>
      <c r="C564" s="10">
        <v>7.9</v>
      </c>
      <c r="D564" s="10">
        <v>7.9</v>
      </c>
      <c r="E564" s="10">
        <v>0.79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0.79</v>
      </c>
      <c r="L564" s="10">
        <f t="shared" si="49"/>
        <v>7.9</v>
      </c>
      <c r="M564" s="10">
        <f t="shared" si="50"/>
        <v>0</v>
      </c>
      <c r="N564" s="10">
        <f t="shared" si="51"/>
        <v>7.9</v>
      </c>
      <c r="O564" s="10">
        <f t="shared" si="52"/>
        <v>0.79</v>
      </c>
      <c r="P564" s="10">
        <f t="shared" si="53"/>
        <v>0</v>
      </c>
    </row>
    <row r="565" spans="1:16">
      <c r="A565" s="8" t="s">
        <v>29</v>
      </c>
      <c r="B565" s="9" t="s">
        <v>30</v>
      </c>
      <c r="C565" s="10">
        <v>1.696</v>
      </c>
      <c r="D565" s="10">
        <v>1.696</v>
      </c>
      <c r="E565" s="10">
        <v>0.14599999999999999</v>
      </c>
      <c r="F565" s="10">
        <v>0</v>
      </c>
      <c r="G565" s="10">
        <v>0</v>
      </c>
      <c r="H565" s="10">
        <v>0</v>
      </c>
      <c r="I565" s="10">
        <v>0</v>
      </c>
      <c r="J565" s="10">
        <v>0.76</v>
      </c>
      <c r="K565" s="10">
        <f t="shared" si="48"/>
        <v>0.14599999999999999</v>
      </c>
      <c r="L565" s="10">
        <f t="shared" si="49"/>
        <v>1.696</v>
      </c>
      <c r="M565" s="10">
        <f t="shared" si="50"/>
        <v>0</v>
      </c>
      <c r="N565" s="10">
        <f t="shared" si="51"/>
        <v>1.696</v>
      </c>
      <c r="O565" s="10">
        <f t="shared" si="52"/>
        <v>0.14599999999999999</v>
      </c>
      <c r="P565" s="10">
        <f t="shared" si="53"/>
        <v>0</v>
      </c>
    </row>
    <row r="566" spans="1:16">
      <c r="A566" s="8" t="s">
        <v>31</v>
      </c>
      <c r="B566" s="9" t="s">
        <v>32</v>
      </c>
      <c r="C566" s="10">
        <v>0.36</v>
      </c>
      <c r="D566" s="10">
        <v>0.36</v>
      </c>
      <c r="E566" s="10">
        <v>0.06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0.06</v>
      </c>
      <c r="L566" s="10">
        <f t="shared" si="49"/>
        <v>0.36</v>
      </c>
      <c r="M566" s="10">
        <f t="shared" si="50"/>
        <v>0</v>
      </c>
      <c r="N566" s="10">
        <f t="shared" si="51"/>
        <v>0.36</v>
      </c>
      <c r="O566" s="10">
        <f t="shared" si="52"/>
        <v>0.06</v>
      </c>
      <c r="P566" s="10">
        <f t="shared" si="53"/>
        <v>0</v>
      </c>
    </row>
    <row r="567" spans="1:16">
      <c r="A567" s="8" t="s">
        <v>37</v>
      </c>
      <c r="B567" s="9" t="s">
        <v>38</v>
      </c>
      <c r="C567" s="10">
        <v>1.502</v>
      </c>
      <c r="D567" s="10">
        <v>1.502</v>
      </c>
      <c r="E567" s="10">
        <v>0.13</v>
      </c>
      <c r="F567" s="10">
        <v>1.47E-2</v>
      </c>
      <c r="G567" s="10">
        <v>0</v>
      </c>
      <c r="H567" s="10">
        <v>1.47E-2</v>
      </c>
      <c r="I567" s="10">
        <v>0</v>
      </c>
      <c r="J567" s="10">
        <v>0</v>
      </c>
      <c r="K567" s="10">
        <f t="shared" si="48"/>
        <v>0.1153</v>
      </c>
      <c r="L567" s="10">
        <f t="shared" si="49"/>
        <v>1.4873000000000001</v>
      </c>
      <c r="M567" s="10">
        <f t="shared" si="50"/>
        <v>11.307692307692307</v>
      </c>
      <c r="N567" s="10">
        <f t="shared" si="51"/>
        <v>1.4873000000000001</v>
      </c>
      <c r="O567" s="10">
        <f t="shared" si="52"/>
        <v>0.1153</v>
      </c>
      <c r="P567" s="10">
        <f t="shared" si="53"/>
        <v>11.307692307692307</v>
      </c>
    </row>
    <row r="568" spans="1:16">
      <c r="A568" s="8" t="s">
        <v>39</v>
      </c>
      <c r="B568" s="9" t="s">
        <v>40</v>
      </c>
      <c r="C568" s="10">
        <v>25.269000000000002</v>
      </c>
      <c r="D568" s="10">
        <v>25.269000000000002</v>
      </c>
      <c r="E568" s="10">
        <v>2.3839999999999999</v>
      </c>
      <c r="F568" s="10">
        <v>0</v>
      </c>
      <c r="G568" s="10">
        <v>0</v>
      </c>
      <c r="H568" s="10">
        <v>0</v>
      </c>
      <c r="I568" s="10">
        <v>0</v>
      </c>
      <c r="J568" s="10">
        <v>0.27312000000000003</v>
      </c>
      <c r="K568" s="10">
        <f t="shared" si="48"/>
        <v>2.3839999999999999</v>
      </c>
      <c r="L568" s="10">
        <f t="shared" si="49"/>
        <v>25.269000000000002</v>
      </c>
      <c r="M568" s="10">
        <f t="shared" si="50"/>
        <v>0</v>
      </c>
      <c r="N568" s="10">
        <f t="shared" si="51"/>
        <v>25.269000000000002</v>
      </c>
      <c r="O568" s="10">
        <f t="shared" si="52"/>
        <v>2.3839999999999999</v>
      </c>
      <c r="P568" s="10">
        <f t="shared" si="53"/>
        <v>0</v>
      </c>
    </row>
    <row r="569" spans="1:16" ht="25.5">
      <c r="A569" s="5" t="s">
        <v>272</v>
      </c>
      <c r="B569" s="6" t="s">
        <v>168</v>
      </c>
      <c r="C569" s="7">
        <v>604.04899999999998</v>
      </c>
      <c r="D569" s="7">
        <v>679.10800000000006</v>
      </c>
      <c r="E569" s="7">
        <v>24.361000000000004</v>
      </c>
      <c r="F569" s="7">
        <v>34.225620000000006</v>
      </c>
      <c r="G569" s="7">
        <v>0</v>
      </c>
      <c r="H569" s="7">
        <v>34.225620000000006</v>
      </c>
      <c r="I569" s="7">
        <v>0</v>
      </c>
      <c r="J569" s="7">
        <v>0</v>
      </c>
      <c r="K569" s="7">
        <f t="shared" si="48"/>
        <v>-9.8646200000000022</v>
      </c>
      <c r="L569" s="7">
        <f t="shared" si="49"/>
        <v>644.88238000000001</v>
      </c>
      <c r="M569" s="7">
        <f t="shared" si="50"/>
        <v>140.49349369894503</v>
      </c>
      <c r="N569" s="7">
        <f t="shared" si="51"/>
        <v>644.88238000000001</v>
      </c>
      <c r="O569" s="7">
        <f t="shared" si="52"/>
        <v>-9.8646200000000022</v>
      </c>
      <c r="P569" s="7">
        <f t="shared" si="53"/>
        <v>140.49349369894503</v>
      </c>
    </row>
    <row r="570" spans="1:16">
      <c r="A570" s="8" t="s">
        <v>23</v>
      </c>
      <c r="B570" s="9" t="s">
        <v>24</v>
      </c>
      <c r="C570" s="10">
        <v>195.804</v>
      </c>
      <c r="D570" s="10">
        <v>203.03399999999999</v>
      </c>
      <c r="E570" s="10">
        <v>14.85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14.85</v>
      </c>
      <c r="L570" s="10">
        <f t="shared" si="49"/>
        <v>203.03399999999999</v>
      </c>
      <c r="M570" s="10">
        <f t="shared" si="50"/>
        <v>0</v>
      </c>
      <c r="N570" s="10">
        <f t="shared" si="51"/>
        <v>203.03399999999999</v>
      </c>
      <c r="O570" s="10">
        <f t="shared" si="52"/>
        <v>14.85</v>
      </c>
      <c r="P570" s="10">
        <f t="shared" si="53"/>
        <v>0</v>
      </c>
    </row>
    <row r="571" spans="1:16">
      <c r="A571" s="8" t="s">
        <v>25</v>
      </c>
      <c r="B571" s="9" t="s">
        <v>26</v>
      </c>
      <c r="C571" s="10">
        <v>43.076999999999998</v>
      </c>
      <c r="D571" s="10">
        <v>35.847000000000001</v>
      </c>
      <c r="E571" s="10">
        <v>3.2669999999999999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3.2669999999999999</v>
      </c>
      <c r="L571" s="10">
        <f t="shared" si="49"/>
        <v>35.847000000000001</v>
      </c>
      <c r="M571" s="10">
        <f t="shared" si="50"/>
        <v>0</v>
      </c>
      <c r="N571" s="10">
        <f t="shared" si="51"/>
        <v>35.847000000000001</v>
      </c>
      <c r="O571" s="10">
        <f t="shared" si="52"/>
        <v>3.2669999999999999</v>
      </c>
      <c r="P571" s="10">
        <f t="shared" si="53"/>
        <v>0</v>
      </c>
    </row>
    <row r="572" spans="1:16">
      <c r="A572" s="8" t="s">
        <v>27</v>
      </c>
      <c r="B572" s="9" t="s">
        <v>28</v>
      </c>
      <c r="C572" s="10">
        <v>111.5</v>
      </c>
      <c r="D572" s="10">
        <v>111.5</v>
      </c>
      <c r="E572" s="10">
        <v>2</v>
      </c>
      <c r="F572" s="10">
        <v>31.864000000000001</v>
      </c>
      <c r="G572" s="10">
        <v>0</v>
      </c>
      <c r="H572" s="10">
        <v>31.864000000000001</v>
      </c>
      <c r="I572" s="10">
        <v>0</v>
      </c>
      <c r="J572" s="10">
        <v>0</v>
      </c>
      <c r="K572" s="10">
        <f t="shared" si="48"/>
        <v>-29.864000000000001</v>
      </c>
      <c r="L572" s="10">
        <f t="shared" si="49"/>
        <v>79.635999999999996</v>
      </c>
      <c r="M572" s="10">
        <f t="shared" si="50"/>
        <v>1593.2</v>
      </c>
      <c r="N572" s="10">
        <f t="shared" si="51"/>
        <v>79.635999999999996</v>
      </c>
      <c r="O572" s="10">
        <f t="shared" si="52"/>
        <v>-29.864000000000001</v>
      </c>
      <c r="P572" s="10">
        <f t="shared" si="53"/>
        <v>1593.2</v>
      </c>
    </row>
    <row r="573" spans="1:16">
      <c r="A573" s="8" t="s">
        <v>29</v>
      </c>
      <c r="B573" s="9" t="s">
        <v>30</v>
      </c>
      <c r="C573" s="10">
        <v>212.53900000000002</v>
      </c>
      <c r="D573" s="10">
        <v>287.59800000000001</v>
      </c>
      <c r="E573" s="10">
        <v>0.53900000000000003</v>
      </c>
      <c r="F573" s="10">
        <v>2.2851900000000001</v>
      </c>
      <c r="G573" s="10">
        <v>0</v>
      </c>
      <c r="H573" s="10">
        <v>2.2851900000000001</v>
      </c>
      <c r="I573" s="10">
        <v>0</v>
      </c>
      <c r="J573" s="10">
        <v>0</v>
      </c>
      <c r="K573" s="10">
        <f t="shared" si="48"/>
        <v>-1.7461899999999999</v>
      </c>
      <c r="L573" s="10">
        <f t="shared" si="49"/>
        <v>285.31281000000001</v>
      </c>
      <c r="M573" s="10">
        <f t="shared" si="50"/>
        <v>423.9684601113172</v>
      </c>
      <c r="N573" s="10">
        <f t="shared" si="51"/>
        <v>285.31281000000001</v>
      </c>
      <c r="O573" s="10">
        <f t="shared" si="52"/>
        <v>-1.7461899999999999</v>
      </c>
      <c r="P573" s="10">
        <f t="shared" si="53"/>
        <v>423.9684601113172</v>
      </c>
    </row>
    <row r="574" spans="1:16">
      <c r="A574" s="8" t="s">
        <v>31</v>
      </c>
      <c r="B574" s="9" t="s">
        <v>32</v>
      </c>
      <c r="C574" s="10">
        <v>1.2</v>
      </c>
      <c r="D574" s="10">
        <v>1.2</v>
      </c>
      <c r="E574" s="10">
        <v>0.12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0.12</v>
      </c>
      <c r="L574" s="10">
        <f t="shared" si="49"/>
        <v>1.2</v>
      </c>
      <c r="M574" s="10">
        <f t="shared" si="50"/>
        <v>0</v>
      </c>
      <c r="N574" s="10">
        <f t="shared" si="51"/>
        <v>1.2</v>
      </c>
      <c r="O574" s="10">
        <f t="shared" si="52"/>
        <v>0.12</v>
      </c>
      <c r="P574" s="10">
        <f t="shared" si="53"/>
        <v>0</v>
      </c>
    </row>
    <row r="575" spans="1:16">
      <c r="A575" s="8" t="s">
        <v>37</v>
      </c>
      <c r="B575" s="9" t="s">
        <v>38</v>
      </c>
      <c r="C575" s="10">
        <v>17.184000000000001</v>
      </c>
      <c r="D575" s="10">
        <v>17.184000000000001</v>
      </c>
      <c r="E575" s="10">
        <v>1.5</v>
      </c>
      <c r="F575" s="10">
        <v>7.6430000000000012E-2</v>
      </c>
      <c r="G575" s="10">
        <v>0</v>
      </c>
      <c r="H575" s="10">
        <v>7.6430000000000012E-2</v>
      </c>
      <c r="I575" s="10">
        <v>0</v>
      </c>
      <c r="J575" s="10">
        <v>0</v>
      </c>
      <c r="K575" s="10">
        <f t="shared" si="48"/>
        <v>1.42357</v>
      </c>
      <c r="L575" s="10">
        <f t="shared" si="49"/>
        <v>17.107570000000003</v>
      </c>
      <c r="M575" s="10">
        <f t="shared" si="50"/>
        <v>5.0953333333333344</v>
      </c>
      <c r="N575" s="10">
        <f t="shared" si="51"/>
        <v>17.107570000000003</v>
      </c>
      <c r="O575" s="10">
        <f t="shared" si="52"/>
        <v>1.42357</v>
      </c>
      <c r="P575" s="10">
        <f t="shared" si="53"/>
        <v>5.0953333333333344</v>
      </c>
    </row>
    <row r="576" spans="1:16">
      <c r="A576" s="8" t="s">
        <v>39</v>
      </c>
      <c r="B576" s="9" t="s">
        <v>40</v>
      </c>
      <c r="C576" s="10">
        <v>22.533000000000001</v>
      </c>
      <c r="D576" s="10">
        <v>22.533000000000001</v>
      </c>
      <c r="E576" s="10">
        <v>2.0329999999999999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2.0329999999999999</v>
      </c>
      <c r="L576" s="10">
        <f t="shared" si="49"/>
        <v>22.533000000000001</v>
      </c>
      <c r="M576" s="10">
        <f t="shared" si="50"/>
        <v>0</v>
      </c>
      <c r="N576" s="10">
        <f t="shared" si="51"/>
        <v>22.533000000000001</v>
      </c>
      <c r="O576" s="10">
        <f t="shared" si="52"/>
        <v>2.0329999999999999</v>
      </c>
      <c r="P576" s="10">
        <f t="shared" si="53"/>
        <v>0</v>
      </c>
    </row>
    <row r="577" spans="1:16">
      <c r="A577" s="8" t="s">
        <v>43</v>
      </c>
      <c r="B577" s="9" t="s">
        <v>44</v>
      </c>
      <c r="C577" s="10">
        <v>0.21199999999999999</v>
      </c>
      <c r="D577" s="10">
        <v>0.21199999999999999</v>
      </c>
      <c r="E577" s="10">
        <v>5.2000000000000005E-2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5.2000000000000005E-2</v>
      </c>
      <c r="L577" s="10">
        <f t="shared" si="49"/>
        <v>0.21199999999999999</v>
      </c>
      <c r="M577" s="10">
        <f t="shared" si="50"/>
        <v>0</v>
      </c>
      <c r="N577" s="10">
        <f t="shared" si="51"/>
        <v>0.21199999999999999</v>
      </c>
      <c r="O577" s="10">
        <f t="shared" si="52"/>
        <v>5.2000000000000005E-2</v>
      </c>
      <c r="P577" s="10">
        <f t="shared" si="53"/>
        <v>0</v>
      </c>
    </row>
    <row r="578" spans="1:16">
      <c r="A578" s="5" t="s">
        <v>273</v>
      </c>
      <c r="B578" s="6" t="s">
        <v>174</v>
      </c>
      <c r="C578" s="7">
        <v>300</v>
      </c>
      <c r="D578" s="7">
        <v>214.941</v>
      </c>
      <c r="E578" s="7">
        <v>100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f t="shared" si="48"/>
        <v>100</v>
      </c>
      <c r="L578" s="7">
        <f t="shared" si="49"/>
        <v>214.941</v>
      </c>
      <c r="M578" s="7">
        <f t="shared" si="50"/>
        <v>0</v>
      </c>
      <c r="N578" s="7">
        <f t="shared" si="51"/>
        <v>214.941</v>
      </c>
      <c r="O578" s="7">
        <f t="shared" si="52"/>
        <v>100</v>
      </c>
      <c r="P578" s="7">
        <f t="shared" si="53"/>
        <v>0</v>
      </c>
    </row>
    <row r="579" spans="1:16">
      <c r="A579" s="8" t="s">
        <v>27</v>
      </c>
      <c r="B579" s="9" t="s">
        <v>28</v>
      </c>
      <c r="C579" s="10">
        <v>0</v>
      </c>
      <c r="D579" s="10">
        <v>2</v>
      </c>
      <c r="E579" s="10">
        <v>2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2</v>
      </c>
      <c r="L579" s="10">
        <f t="shared" si="49"/>
        <v>2</v>
      </c>
      <c r="M579" s="10">
        <f t="shared" si="50"/>
        <v>0</v>
      </c>
      <c r="N579" s="10">
        <f t="shared" si="51"/>
        <v>2</v>
      </c>
      <c r="O579" s="10">
        <f t="shared" si="52"/>
        <v>2</v>
      </c>
      <c r="P579" s="10">
        <f t="shared" si="53"/>
        <v>0</v>
      </c>
    </row>
    <row r="580" spans="1:16">
      <c r="A580" s="8" t="s">
        <v>29</v>
      </c>
      <c r="B580" s="9" t="s">
        <v>30</v>
      </c>
      <c r="C580" s="10">
        <v>300</v>
      </c>
      <c r="D580" s="10">
        <v>212.941</v>
      </c>
      <c r="E580" s="10">
        <v>98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98</v>
      </c>
      <c r="L580" s="10">
        <f t="shared" si="49"/>
        <v>212.941</v>
      </c>
      <c r="M580" s="10">
        <f t="shared" si="50"/>
        <v>0</v>
      </c>
      <c r="N580" s="10">
        <f t="shared" si="51"/>
        <v>212.941</v>
      </c>
      <c r="O580" s="10">
        <f t="shared" si="52"/>
        <v>98</v>
      </c>
      <c r="P580" s="10">
        <f t="shared" si="53"/>
        <v>0</v>
      </c>
    </row>
    <row r="581" spans="1:16">
      <c r="A581" s="5" t="s">
        <v>274</v>
      </c>
      <c r="B581" s="6" t="s">
        <v>176</v>
      </c>
      <c r="C581" s="7">
        <v>583.38099999999997</v>
      </c>
      <c r="D581" s="7">
        <v>522.62</v>
      </c>
      <c r="E581" s="7">
        <v>26.64</v>
      </c>
      <c r="F581" s="7">
        <v>1.82</v>
      </c>
      <c r="G581" s="7">
        <v>0</v>
      </c>
      <c r="H581" s="7">
        <v>1.82</v>
      </c>
      <c r="I581" s="7">
        <v>0</v>
      </c>
      <c r="J581" s="7">
        <v>0</v>
      </c>
      <c r="K581" s="7">
        <f t="shared" si="48"/>
        <v>24.82</v>
      </c>
      <c r="L581" s="7">
        <f t="shared" si="49"/>
        <v>520.79999999999995</v>
      </c>
      <c r="M581" s="7">
        <f t="shared" si="50"/>
        <v>6.8318318318318321</v>
      </c>
      <c r="N581" s="7">
        <f t="shared" si="51"/>
        <v>520.79999999999995</v>
      </c>
      <c r="O581" s="7">
        <f t="shared" si="52"/>
        <v>24.82</v>
      </c>
      <c r="P581" s="7">
        <f t="shared" si="53"/>
        <v>6.8318318318318321</v>
      </c>
    </row>
    <row r="582" spans="1:16">
      <c r="A582" s="8" t="s">
        <v>27</v>
      </c>
      <c r="B582" s="9" t="s">
        <v>28</v>
      </c>
      <c r="C582" s="10">
        <v>183.75</v>
      </c>
      <c r="D582" s="10">
        <v>110.849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39" si="54">E582-F582</f>
        <v>0</v>
      </c>
      <c r="L582" s="10">
        <f t="shared" ref="L582:L639" si="55">D582-F582</f>
        <v>110.849</v>
      </c>
      <c r="M582" s="10">
        <f t="shared" ref="M582:M639" si="56">IF(E582=0,0,(F582/E582)*100)</f>
        <v>0</v>
      </c>
      <c r="N582" s="10">
        <f t="shared" ref="N582:N639" si="57">D582-H582</f>
        <v>110.849</v>
      </c>
      <c r="O582" s="10">
        <f t="shared" ref="O582:O639" si="58">E582-H582</f>
        <v>0</v>
      </c>
      <c r="P582" s="10">
        <f t="shared" ref="P582:P639" si="59">IF(E582=0,0,(H582/E582)*100)</f>
        <v>0</v>
      </c>
    </row>
    <row r="583" spans="1:16">
      <c r="A583" s="8" t="s">
        <v>29</v>
      </c>
      <c r="B583" s="9" t="s">
        <v>30</v>
      </c>
      <c r="C583" s="10">
        <v>355.82800000000003</v>
      </c>
      <c r="D583" s="10">
        <v>360.85584000000006</v>
      </c>
      <c r="E583" s="10">
        <v>21.222000000000001</v>
      </c>
      <c r="F583" s="10">
        <v>1.82</v>
      </c>
      <c r="G583" s="10">
        <v>0</v>
      </c>
      <c r="H583" s="10">
        <v>1.82</v>
      </c>
      <c r="I583" s="10">
        <v>0</v>
      </c>
      <c r="J583" s="10">
        <v>0</v>
      </c>
      <c r="K583" s="10">
        <f t="shared" si="54"/>
        <v>19.402000000000001</v>
      </c>
      <c r="L583" s="10">
        <f t="shared" si="55"/>
        <v>359.03584000000006</v>
      </c>
      <c r="M583" s="10">
        <f t="shared" si="56"/>
        <v>8.5760060314767692</v>
      </c>
      <c r="N583" s="10">
        <f t="shared" si="57"/>
        <v>359.03584000000006</v>
      </c>
      <c r="O583" s="10">
        <f t="shared" si="58"/>
        <v>19.402000000000001</v>
      </c>
      <c r="P583" s="10">
        <f t="shared" si="59"/>
        <v>8.5760060314767692</v>
      </c>
    </row>
    <row r="584" spans="1:16">
      <c r="A584" s="8" t="s">
        <v>86</v>
      </c>
      <c r="B584" s="9" t="s">
        <v>87</v>
      </c>
      <c r="C584" s="10">
        <v>43.803000000000004</v>
      </c>
      <c r="D584" s="10">
        <v>50.915160000000007</v>
      </c>
      <c r="E584" s="10">
        <v>5.4180000000000001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5.4180000000000001</v>
      </c>
      <c r="L584" s="10">
        <f t="shared" si="55"/>
        <v>50.915160000000007</v>
      </c>
      <c r="M584" s="10">
        <f t="shared" si="56"/>
        <v>0</v>
      </c>
      <c r="N584" s="10">
        <f t="shared" si="57"/>
        <v>50.915160000000007</v>
      </c>
      <c r="O584" s="10">
        <f t="shared" si="58"/>
        <v>5.4180000000000001</v>
      </c>
      <c r="P584" s="10">
        <f t="shared" si="59"/>
        <v>0</v>
      </c>
    </row>
    <row r="585" spans="1:16" ht="25.5">
      <c r="A585" s="5" t="s">
        <v>275</v>
      </c>
      <c r="B585" s="6" t="s">
        <v>264</v>
      </c>
      <c r="C585" s="7">
        <v>2120</v>
      </c>
      <c r="D585" s="7">
        <v>2120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f t="shared" si="54"/>
        <v>0</v>
      </c>
      <c r="L585" s="7">
        <f t="shared" si="55"/>
        <v>2120</v>
      </c>
      <c r="M585" s="7">
        <f t="shared" si="56"/>
        <v>0</v>
      </c>
      <c r="N585" s="7">
        <f t="shared" si="57"/>
        <v>2120</v>
      </c>
      <c r="O585" s="7">
        <f t="shared" si="58"/>
        <v>0</v>
      </c>
      <c r="P585" s="7">
        <f t="shared" si="59"/>
        <v>0</v>
      </c>
    </row>
    <row r="586" spans="1:16">
      <c r="A586" s="8" t="s">
        <v>29</v>
      </c>
      <c r="B586" s="9" t="s">
        <v>30</v>
      </c>
      <c r="C586" s="10">
        <v>2120</v>
      </c>
      <c r="D586" s="10">
        <v>2120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2120</v>
      </c>
      <c r="M586" s="10">
        <f t="shared" si="56"/>
        <v>0</v>
      </c>
      <c r="N586" s="10">
        <f t="shared" si="57"/>
        <v>2120</v>
      </c>
      <c r="O586" s="10">
        <f t="shared" si="58"/>
        <v>0</v>
      </c>
      <c r="P586" s="10">
        <f t="shared" si="59"/>
        <v>0</v>
      </c>
    </row>
    <row r="587" spans="1:16" ht="25.5">
      <c r="A587" s="5" t="s">
        <v>276</v>
      </c>
      <c r="B587" s="6" t="s">
        <v>277</v>
      </c>
      <c r="C587" s="7">
        <v>10036.992000000002</v>
      </c>
      <c r="D587" s="7">
        <v>10578.999760000001</v>
      </c>
      <c r="E587" s="7">
        <v>890.59329000000014</v>
      </c>
      <c r="F587" s="7">
        <v>28.079250000000002</v>
      </c>
      <c r="G587" s="7">
        <v>0</v>
      </c>
      <c r="H587" s="7">
        <v>41.030430000000003</v>
      </c>
      <c r="I587" s="7">
        <v>14.094430000000001</v>
      </c>
      <c r="J587" s="7">
        <v>213.26817</v>
      </c>
      <c r="K587" s="7">
        <f t="shared" si="54"/>
        <v>862.51404000000014</v>
      </c>
      <c r="L587" s="7">
        <f t="shared" si="55"/>
        <v>10550.92051</v>
      </c>
      <c r="M587" s="7">
        <f t="shared" si="56"/>
        <v>3.1528701501894312</v>
      </c>
      <c r="N587" s="7">
        <f t="shared" si="57"/>
        <v>10537.96933</v>
      </c>
      <c r="O587" s="7">
        <f t="shared" si="58"/>
        <v>849.56286000000011</v>
      </c>
      <c r="P587" s="7">
        <f t="shared" si="59"/>
        <v>4.6070895054688759</v>
      </c>
    </row>
    <row r="588" spans="1:16" ht="38.25">
      <c r="A588" s="5" t="s">
        <v>278</v>
      </c>
      <c r="B588" s="6" t="s">
        <v>46</v>
      </c>
      <c r="C588" s="7">
        <v>3457.0659999999998</v>
      </c>
      <c r="D588" s="7">
        <v>3428.3629999999998</v>
      </c>
      <c r="E588" s="7">
        <v>384.74797000000001</v>
      </c>
      <c r="F588" s="7">
        <v>19.233790000000003</v>
      </c>
      <c r="G588" s="7">
        <v>0</v>
      </c>
      <c r="H588" s="7">
        <v>7.1837900000000001</v>
      </c>
      <c r="I588" s="7">
        <v>12.05</v>
      </c>
      <c r="J588" s="7">
        <v>12.703000000000001</v>
      </c>
      <c r="K588" s="7">
        <f t="shared" si="54"/>
        <v>365.51418000000001</v>
      </c>
      <c r="L588" s="7">
        <f t="shared" si="55"/>
        <v>3409.1292099999996</v>
      </c>
      <c r="M588" s="7">
        <f t="shared" si="56"/>
        <v>4.9990621133101758</v>
      </c>
      <c r="N588" s="7">
        <f t="shared" si="57"/>
        <v>3421.1792099999998</v>
      </c>
      <c r="O588" s="7">
        <f t="shared" si="58"/>
        <v>377.56418000000002</v>
      </c>
      <c r="P588" s="7">
        <f t="shared" si="59"/>
        <v>1.8671417551598777</v>
      </c>
    </row>
    <row r="589" spans="1:16">
      <c r="A589" s="8" t="s">
        <v>23</v>
      </c>
      <c r="B589" s="9" t="s">
        <v>24</v>
      </c>
      <c r="C589" s="10">
        <v>2588.87</v>
      </c>
      <c r="D589" s="10">
        <v>2565.3429999999998</v>
      </c>
      <c r="E589" s="10">
        <v>292</v>
      </c>
      <c r="F589" s="10">
        <v>9.85</v>
      </c>
      <c r="G589" s="10">
        <v>0</v>
      </c>
      <c r="H589" s="10">
        <v>0</v>
      </c>
      <c r="I589" s="10">
        <v>9.85</v>
      </c>
      <c r="J589" s="10">
        <v>9.85</v>
      </c>
      <c r="K589" s="10">
        <f t="shared" si="54"/>
        <v>282.14999999999998</v>
      </c>
      <c r="L589" s="10">
        <f t="shared" si="55"/>
        <v>2555.4929999999999</v>
      </c>
      <c r="M589" s="10">
        <f t="shared" si="56"/>
        <v>3.3732876712328768</v>
      </c>
      <c r="N589" s="10">
        <f t="shared" si="57"/>
        <v>2565.3429999999998</v>
      </c>
      <c r="O589" s="10">
        <f t="shared" si="58"/>
        <v>292</v>
      </c>
      <c r="P589" s="10">
        <f t="shared" si="59"/>
        <v>0</v>
      </c>
    </row>
    <row r="590" spans="1:16">
      <c r="A590" s="8" t="s">
        <v>25</v>
      </c>
      <c r="B590" s="9" t="s">
        <v>26</v>
      </c>
      <c r="C590" s="10">
        <v>569.55100000000004</v>
      </c>
      <c r="D590" s="10">
        <v>564.375</v>
      </c>
      <c r="E590" s="10">
        <v>62.24</v>
      </c>
      <c r="F590" s="10">
        <v>2.2000000000000002</v>
      </c>
      <c r="G590" s="10">
        <v>0</v>
      </c>
      <c r="H590" s="10">
        <v>0</v>
      </c>
      <c r="I590" s="10">
        <v>2.2000000000000002</v>
      </c>
      <c r="J590" s="10">
        <v>2.2000000000000002</v>
      </c>
      <c r="K590" s="10">
        <f t="shared" si="54"/>
        <v>60.04</v>
      </c>
      <c r="L590" s="10">
        <f t="shared" si="55"/>
        <v>562.17499999999995</v>
      </c>
      <c r="M590" s="10">
        <f t="shared" si="56"/>
        <v>3.534704370179949</v>
      </c>
      <c r="N590" s="10">
        <f t="shared" si="57"/>
        <v>564.375</v>
      </c>
      <c r="O590" s="10">
        <f t="shared" si="58"/>
        <v>62.24</v>
      </c>
      <c r="P590" s="10">
        <f t="shared" si="59"/>
        <v>0</v>
      </c>
    </row>
    <row r="591" spans="1:16">
      <c r="A591" s="8" t="s">
        <v>27</v>
      </c>
      <c r="B591" s="9" t="s">
        <v>28</v>
      </c>
      <c r="C591" s="10">
        <v>111.08</v>
      </c>
      <c r="D591" s="10">
        <v>111.08</v>
      </c>
      <c r="E591" s="10">
        <v>7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7</v>
      </c>
      <c r="L591" s="10">
        <f t="shared" si="55"/>
        <v>111.08</v>
      </c>
      <c r="M591" s="10">
        <f t="shared" si="56"/>
        <v>0</v>
      </c>
      <c r="N591" s="10">
        <f t="shared" si="57"/>
        <v>111.08</v>
      </c>
      <c r="O591" s="10">
        <f t="shared" si="58"/>
        <v>7</v>
      </c>
      <c r="P591" s="10">
        <f t="shared" si="59"/>
        <v>0</v>
      </c>
    </row>
    <row r="592" spans="1:16">
      <c r="A592" s="8" t="s">
        <v>29</v>
      </c>
      <c r="B592" s="9" t="s">
        <v>30</v>
      </c>
      <c r="C592" s="10">
        <v>147.36099999999999</v>
      </c>
      <c r="D592" s="10">
        <v>147.36099999999999</v>
      </c>
      <c r="E592" s="10">
        <v>12</v>
      </c>
      <c r="F592" s="10">
        <v>6.5684800000000001</v>
      </c>
      <c r="G592" s="10">
        <v>0</v>
      </c>
      <c r="H592" s="10">
        <v>6.5684800000000001</v>
      </c>
      <c r="I592" s="10">
        <v>0</v>
      </c>
      <c r="J592" s="10">
        <v>0.65300000000000002</v>
      </c>
      <c r="K592" s="10">
        <f t="shared" si="54"/>
        <v>5.4315199999999999</v>
      </c>
      <c r="L592" s="10">
        <f t="shared" si="55"/>
        <v>140.79252</v>
      </c>
      <c r="M592" s="10">
        <f t="shared" si="56"/>
        <v>54.737333333333339</v>
      </c>
      <c r="N592" s="10">
        <f t="shared" si="57"/>
        <v>140.79252</v>
      </c>
      <c r="O592" s="10">
        <f t="shared" si="58"/>
        <v>5.4315199999999999</v>
      </c>
      <c r="P592" s="10">
        <f t="shared" si="59"/>
        <v>54.737333333333339</v>
      </c>
    </row>
    <row r="593" spans="1:16">
      <c r="A593" s="8" t="s">
        <v>31</v>
      </c>
      <c r="B593" s="9" t="s">
        <v>32</v>
      </c>
      <c r="C593" s="10">
        <v>5.6000000000000005</v>
      </c>
      <c r="D593" s="10">
        <v>5.6000000000000005</v>
      </c>
      <c r="E593" s="10">
        <v>0.45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0.45</v>
      </c>
      <c r="L593" s="10">
        <f t="shared" si="55"/>
        <v>5.6000000000000005</v>
      </c>
      <c r="M593" s="10">
        <f t="shared" si="56"/>
        <v>0</v>
      </c>
      <c r="N593" s="10">
        <f t="shared" si="57"/>
        <v>5.6000000000000005</v>
      </c>
      <c r="O593" s="10">
        <f t="shared" si="58"/>
        <v>0.45</v>
      </c>
      <c r="P593" s="10">
        <f t="shared" si="59"/>
        <v>0</v>
      </c>
    </row>
    <row r="594" spans="1:16">
      <c r="A594" s="8" t="s">
        <v>33</v>
      </c>
      <c r="B594" s="9" t="s">
        <v>34</v>
      </c>
      <c r="C594" s="10">
        <v>20.898</v>
      </c>
      <c r="D594" s="10">
        <v>20.398</v>
      </c>
      <c r="E594" s="10">
        <v>9.6179699999999997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9.6179699999999997</v>
      </c>
      <c r="L594" s="10">
        <f t="shared" si="55"/>
        <v>20.398</v>
      </c>
      <c r="M594" s="10">
        <f t="shared" si="56"/>
        <v>0</v>
      </c>
      <c r="N594" s="10">
        <f t="shared" si="57"/>
        <v>20.398</v>
      </c>
      <c r="O594" s="10">
        <f t="shared" si="58"/>
        <v>9.6179699999999997</v>
      </c>
      <c r="P594" s="10">
        <f t="shared" si="59"/>
        <v>0</v>
      </c>
    </row>
    <row r="595" spans="1:16">
      <c r="A595" s="8" t="s">
        <v>35</v>
      </c>
      <c r="B595" s="9" t="s">
        <v>36</v>
      </c>
      <c r="C595" s="10">
        <v>0.82800000000000007</v>
      </c>
      <c r="D595" s="10">
        <v>1.3280000000000001</v>
      </c>
      <c r="E595" s="10">
        <v>0.04</v>
      </c>
      <c r="F595" s="10">
        <v>0.10602</v>
      </c>
      <c r="G595" s="10">
        <v>0</v>
      </c>
      <c r="H595" s="10">
        <v>0.10602</v>
      </c>
      <c r="I595" s="10">
        <v>0</v>
      </c>
      <c r="J595" s="10">
        <v>0</v>
      </c>
      <c r="K595" s="10">
        <f t="shared" si="54"/>
        <v>-6.6019999999999995E-2</v>
      </c>
      <c r="L595" s="10">
        <f t="shared" si="55"/>
        <v>1.2219800000000001</v>
      </c>
      <c r="M595" s="10">
        <f t="shared" si="56"/>
        <v>265.05</v>
      </c>
      <c r="N595" s="10">
        <f t="shared" si="57"/>
        <v>1.2219800000000001</v>
      </c>
      <c r="O595" s="10">
        <f t="shared" si="58"/>
        <v>-6.6019999999999995E-2</v>
      </c>
      <c r="P595" s="10">
        <f t="shared" si="59"/>
        <v>265.05</v>
      </c>
    </row>
    <row r="596" spans="1:16">
      <c r="A596" s="8" t="s">
        <v>37</v>
      </c>
      <c r="B596" s="9" t="s">
        <v>38</v>
      </c>
      <c r="C596" s="10">
        <v>8.8780000000000001</v>
      </c>
      <c r="D596" s="10">
        <v>8.8780000000000001</v>
      </c>
      <c r="E596" s="10">
        <v>1.4000000000000001</v>
      </c>
      <c r="F596" s="10">
        <v>0.50929000000000002</v>
      </c>
      <c r="G596" s="10">
        <v>0</v>
      </c>
      <c r="H596" s="10">
        <v>0.50929000000000002</v>
      </c>
      <c r="I596" s="10">
        <v>0</v>
      </c>
      <c r="J596" s="10">
        <v>0</v>
      </c>
      <c r="K596" s="10">
        <f t="shared" si="54"/>
        <v>0.89071000000000011</v>
      </c>
      <c r="L596" s="10">
        <f t="shared" si="55"/>
        <v>8.3687100000000001</v>
      </c>
      <c r="M596" s="10">
        <f t="shared" si="56"/>
        <v>36.377857142857138</v>
      </c>
      <c r="N596" s="10">
        <f t="shared" si="57"/>
        <v>8.3687100000000001</v>
      </c>
      <c r="O596" s="10">
        <f t="shared" si="58"/>
        <v>0.89071000000000011</v>
      </c>
      <c r="P596" s="10">
        <f t="shared" si="59"/>
        <v>36.377857142857138</v>
      </c>
    </row>
    <row r="597" spans="1:16" ht="25.5">
      <c r="A597" s="8" t="s">
        <v>41</v>
      </c>
      <c r="B597" s="9" t="s">
        <v>42</v>
      </c>
      <c r="C597" s="10">
        <v>4</v>
      </c>
      <c r="D597" s="10">
        <v>4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4</v>
      </c>
      <c r="M597" s="10">
        <f t="shared" si="56"/>
        <v>0</v>
      </c>
      <c r="N597" s="10">
        <f t="shared" si="57"/>
        <v>4</v>
      </c>
      <c r="O597" s="10">
        <f t="shared" si="58"/>
        <v>0</v>
      </c>
      <c r="P597" s="10">
        <f t="shared" si="59"/>
        <v>0</v>
      </c>
    </row>
    <row r="598" spans="1:16" ht="25.5">
      <c r="A598" s="5" t="s">
        <v>279</v>
      </c>
      <c r="B598" s="6" t="s">
        <v>128</v>
      </c>
      <c r="C598" s="7">
        <v>2245.5450000000001</v>
      </c>
      <c r="D598" s="7">
        <v>2245.5450000000001</v>
      </c>
      <c r="E598" s="7">
        <v>179.27799999999999</v>
      </c>
      <c r="F598" s="7">
        <v>1.08</v>
      </c>
      <c r="G598" s="7">
        <v>0</v>
      </c>
      <c r="H598" s="7">
        <v>0</v>
      </c>
      <c r="I598" s="7">
        <v>1.08</v>
      </c>
      <c r="J598" s="7">
        <v>70.817999999999998</v>
      </c>
      <c r="K598" s="7">
        <f t="shared" si="54"/>
        <v>178.19799999999998</v>
      </c>
      <c r="L598" s="7">
        <f t="shared" si="55"/>
        <v>2244.4650000000001</v>
      </c>
      <c r="M598" s="7">
        <f t="shared" si="56"/>
        <v>0.60241635895090306</v>
      </c>
      <c r="N598" s="7">
        <f t="shared" si="57"/>
        <v>2245.5450000000001</v>
      </c>
      <c r="O598" s="7">
        <f t="shared" si="58"/>
        <v>179.27799999999999</v>
      </c>
      <c r="P598" s="7">
        <f t="shared" si="59"/>
        <v>0</v>
      </c>
    </row>
    <row r="599" spans="1:16" ht="25.5">
      <c r="A599" s="8" t="s">
        <v>57</v>
      </c>
      <c r="B599" s="9" t="s">
        <v>58</v>
      </c>
      <c r="C599" s="10">
        <v>2245.5450000000001</v>
      </c>
      <c r="D599" s="10">
        <v>2245.5450000000001</v>
      </c>
      <c r="E599" s="10">
        <v>179.27799999999999</v>
      </c>
      <c r="F599" s="10">
        <v>1.08</v>
      </c>
      <c r="G599" s="10">
        <v>0</v>
      </c>
      <c r="H599" s="10">
        <v>0</v>
      </c>
      <c r="I599" s="10">
        <v>1.08</v>
      </c>
      <c r="J599" s="10">
        <v>70.817999999999998</v>
      </c>
      <c r="K599" s="10">
        <f t="shared" si="54"/>
        <v>178.19799999999998</v>
      </c>
      <c r="L599" s="10">
        <f t="shared" si="55"/>
        <v>2244.4650000000001</v>
      </c>
      <c r="M599" s="10">
        <f t="shared" si="56"/>
        <v>0.60241635895090306</v>
      </c>
      <c r="N599" s="10">
        <f t="shared" si="57"/>
        <v>2245.5450000000001</v>
      </c>
      <c r="O599" s="10">
        <f t="shared" si="58"/>
        <v>179.27799999999999</v>
      </c>
      <c r="P599" s="10">
        <f t="shared" si="59"/>
        <v>0</v>
      </c>
    </row>
    <row r="600" spans="1:16" ht="25.5">
      <c r="A600" s="5" t="s">
        <v>280</v>
      </c>
      <c r="B600" s="6" t="s">
        <v>219</v>
      </c>
      <c r="C600" s="7">
        <v>358.5</v>
      </c>
      <c r="D600" s="7">
        <v>558.47500000000002</v>
      </c>
      <c r="E600" s="7">
        <v>13.32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f t="shared" si="54"/>
        <v>13.32</v>
      </c>
      <c r="L600" s="7">
        <f t="shared" si="55"/>
        <v>558.47500000000002</v>
      </c>
      <c r="M600" s="7">
        <f t="shared" si="56"/>
        <v>0</v>
      </c>
      <c r="N600" s="7">
        <f t="shared" si="57"/>
        <v>558.47500000000002</v>
      </c>
      <c r="O600" s="7">
        <f t="shared" si="58"/>
        <v>13.32</v>
      </c>
      <c r="P600" s="7">
        <f t="shared" si="59"/>
        <v>0</v>
      </c>
    </row>
    <row r="601" spans="1:16">
      <c r="A601" s="8" t="s">
        <v>27</v>
      </c>
      <c r="B601" s="9" t="s">
        <v>28</v>
      </c>
      <c r="C601" s="10">
        <v>287.18</v>
      </c>
      <c r="D601" s="10">
        <v>487.15500000000003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487.15500000000003</v>
      </c>
      <c r="M601" s="10">
        <f t="shared" si="56"/>
        <v>0</v>
      </c>
      <c r="N601" s="10">
        <f t="shared" si="57"/>
        <v>487.15500000000003</v>
      </c>
      <c r="O601" s="10">
        <f t="shared" si="58"/>
        <v>0</v>
      </c>
      <c r="P601" s="10">
        <f t="shared" si="59"/>
        <v>0</v>
      </c>
    </row>
    <row r="602" spans="1:16">
      <c r="A602" s="8" t="s">
        <v>29</v>
      </c>
      <c r="B602" s="9" t="s">
        <v>30</v>
      </c>
      <c r="C602" s="10">
        <v>71.320000000000007</v>
      </c>
      <c r="D602" s="10">
        <v>71.320000000000007</v>
      </c>
      <c r="E602" s="10">
        <v>13.32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13.32</v>
      </c>
      <c r="L602" s="10">
        <f t="shared" si="55"/>
        <v>71.320000000000007</v>
      </c>
      <c r="M602" s="10">
        <f t="shared" si="56"/>
        <v>0</v>
      </c>
      <c r="N602" s="10">
        <f t="shared" si="57"/>
        <v>71.320000000000007</v>
      </c>
      <c r="O602" s="10">
        <f t="shared" si="58"/>
        <v>13.32</v>
      </c>
      <c r="P602" s="10">
        <f t="shared" si="59"/>
        <v>0</v>
      </c>
    </row>
    <row r="603" spans="1:16">
      <c r="A603" s="5" t="s">
        <v>281</v>
      </c>
      <c r="B603" s="6" t="s">
        <v>282</v>
      </c>
      <c r="C603" s="7">
        <v>2229.3939999999993</v>
      </c>
      <c r="D603" s="7">
        <v>2229.3939999999993</v>
      </c>
      <c r="E603" s="7">
        <v>172.04</v>
      </c>
      <c r="F603" s="7">
        <v>7.7654600000000009</v>
      </c>
      <c r="G603" s="7">
        <v>0</v>
      </c>
      <c r="H603" s="7">
        <v>27.863410000000002</v>
      </c>
      <c r="I603" s="7">
        <v>0.96443000000000001</v>
      </c>
      <c r="J603" s="7">
        <v>42.723410000000001</v>
      </c>
      <c r="K603" s="7">
        <f t="shared" si="54"/>
        <v>164.27454</v>
      </c>
      <c r="L603" s="7">
        <f t="shared" si="55"/>
        <v>2221.6285399999992</v>
      </c>
      <c r="M603" s="7">
        <f t="shared" si="56"/>
        <v>4.513752615670775</v>
      </c>
      <c r="N603" s="7">
        <f t="shared" si="57"/>
        <v>2201.5305899999994</v>
      </c>
      <c r="O603" s="7">
        <f t="shared" si="58"/>
        <v>144.17658999999998</v>
      </c>
      <c r="P603" s="7">
        <f t="shared" si="59"/>
        <v>16.195890490583587</v>
      </c>
    </row>
    <row r="604" spans="1:16">
      <c r="A604" s="8" t="s">
        <v>23</v>
      </c>
      <c r="B604" s="9" t="s">
        <v>24</v>
      </c>
      <c r="C604" s="10">
        <v>1510.6279999999999</v>
      </c>
      <c r="D604" s="10">
        <v>1510.6279999999999</v>
      </c>
      <c r="E604" s="10">
        <v>126</v>
      </c>
      <c r="F604" s="10">
        <v>0</v>
      </c>
      <c r="G604" s="10">
        <v>0</v>
      </c>
      <c r="H604" s="10">
        <v>16.10962</v>
      </c>
      <c r="I604" s="10">
        <v>0</v>
      </c>
      <c r="J604" s="10">
        <v>34.117249999999999</v>
      </c>
      <c r="K604" s="10">
        <f t="shared" si="54"/>
        <v>126</v>
      </c>
      <c r="L604" s="10">
        <f t="shared" si="55"/>
        <v>1510.6279999999999</v>
      </c>
      <c r="M604" s="10">
        <f t="shared" si="56"/>
        <v>0</v>
      </c>
      <c r="N604" s="10">
        <f t="shared" si="57"/>
        <v>1494.51838</v>
      </c>
      <c r="O604" s="10">
        <f t="shared" si="58"/>
        <v>109.89037999999999</v>
      </c>
      <c r="P604" s="10">
        <f t="shared" si="59"/>
        <v>12.785412698412699</v>
      </c>
    </row>
    <row r="605" spans="1:16">
      <c r="A605" s="8" t="s">
        <v>25</v>
      </c>
      <c r="B605" s="9" t="s">
        <v>26</v>
      </c>
      <c r="C605" s="10">
        <v>332.33800000000002</v>
      </c>
      <c r="D605" s="10">
        <v>319.43799999999999</v>
      </c>
      <c r="E605" s="10">
        <v>27.72</v>
      </c>
      <c r="F605" s="10">
        <v>0</v>
      </c>
      <c r="G605" s="10">
        <v>0</v>
      </c>
      <c r="H605" s="10">
        <v>2.65022</v>
      </c>
      <c r="I605" s="10">
        <v>0</v>
      </c>
      <c r="J605" s="10">
        <v>6.8262900000000002</v>
      </c>
      <c r="K605" s="10">
        <f t="shared" si="54"/>
        <v>27.72</v>
      </c>
      <c r="L605" s="10">
        <f t="shared" si="55"/>
        <v>319.43799999999999</v>
      </c>
      <c r="M605" s="10">
        <f t="shared" si="56"/>
        <v>0</v>
      </c>
      <c r="N605" s="10">
        <f t="shared" si="57"/>
        <v>316.78778</v>
      </c>
      <c r="O605" s="10">
        <f t="shared" si="58"/>
        <v>25.069779999999998</v>
      </c>
      <c r="P605" s="10">
        <f t="shared" si="59"/>
        <v>9.560678210678212</v>
      </c>
    </row>
    <row r="606" spans="1:16">
      <c r="A606" s="8" t="s">
        <v>27</v>
      </c>
      <c r="B606" s="9" t="s">
        <v>28</v>
      </c>
      <c r="C606" s="10">
        <v>166.8</v>
      </c>
      <c r="D606" s="10">
        <v>166.8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166.8</v>
      </c>
      <c r="M606" s="10">
        <f t="shared" si="56"/>
        <v>0</v>
      </c>
      <c r="N606" s="10">
        <f t="shared" si="57"/>
        <v>166.8</v>
      </c>
      <c r="O606" s="10">
        <f t="shared" si="58"/>
        <v>0</v>
      </c>
      <c r="P606" s="10">
        <f t="shared" si="59"/>
        <v>0</v>
      </c>
    </row>
    <row r="607" spans="1:16">
      <c r="A607" s="8" t="s">
        <v>82</v>
      </c>
      <c r="B607" s="9" t="s">
        <v>83</v>
      </c>
      <c r="C607" s="10">
        <v>2.1</v>
      </c>
      <c r="D607" s="10">
        <v>2.1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2.1</v>
      </c>
      <c r="M607" s="10">
        <f t="shared" si="56"/>
        <v>0</v>
      </c>
      <c r="N607" s="10">
        <f t="shared" si="57"/>
        <v>2.1</v>
      </c>
      <c r="O607" s="10">
        <f t="shared" si="58"/>
        <v>0</v>
      </c>
      <c r="P607" s="10">
        <f t="shared" si="59"/>
        <v>0</v>
      </c>
    </row>
    <row r="608" spans="1:16">
      <c r="A608" s="8" t="s">
        <v>29</v>
      </c>
      <c r="B608" s="9" t="s">
        <v>30</v>
      </c>
      <c r="C608" s="10">
        <v>30.6</v>
      </c>
      <c r="D608" s="10">
        <v>43.5</v>
      </c>
      <c r="E608" s="10">
        <v>2</v>
      </c>
      <c r="F608" s="10">
        <v>2.7</v>
      </c>
      <c r="G608" s="10">
        <v>0</v>
      </c>
      <c r="H608" s="10">
        <v>2.7</v>
      </c>
      <c r="I608" s="10">
        <v>0</v>
      </c>
      <c r="J608" s="10">
        <v>0.81544000000000005</v>
      </c>
      <c r="K608" s="10">
        <f t="shared" si="54"/>
        <v>-0.70000000000000018</v>
      </c>
      <c r="L608" s="10">
        <f t="shared" si="55"/>
        <v>40.799999999999997</v>
      </c>
      <c r="M608" s="10">
        <f t="shared" si="56"/>
        <v>135</v>
      </c>
      <c r="N608" s="10">
        <f t="shared" si="57"/>
        <v>40.799999999999997</v>
      </c>
      <c r="O608" s="10">
        <f t="shared" si="58"/>
        <v>-0.70000000000000018</v>
      </c>
      <c r="P608" s="10">
        <f t="shared" si="59"/>
        <v>135</v>
      </c>
    </row>
    <row r="609" spans="1:16">
      <c r="A609" s="8" t="s">
        <v>31</v>
      </c>
      <c r="B609" s="9" t="s">
        <v>32</v>
      </c>
      <c r="C609" s="10">
        <v>7.758</v>
      </c>
      <c r="D609" s="10">
        <v>7.758</v>
      </c>
      <c r="E609" s="10">
        <v>0.2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0.2</v>
      </c>
      <c r="L609" s="10">
        <f t="shared" si="55"/>
        <v>7.758</v>
      </c>
      <c r="M609" s="10">
        <f t="shared" si="56"/>
        <v>0</v>
      </c>
      <c r="N609" s="10">
        <f t="shared" si="57"/>
        <v>7.758</v>
      </c>
      <c r="O609" s="10">
        <f t="shared" si="58"/>
        <v>0.2</v>
      </c>
      <c r="P609" s="10">
        <f t="shared" si="59"/>
        <v>0</v>
      </c>
    </row>
    <row r="610" spans="1:16">
      <c r="A610" s="8" t="s">
        <v>35</v>
      </c>
      <c r="B610" s="9" t="s">
        <v>36</v>
      </c>
      <c r="C610" s="10">
        <v>0.59099999999999997</v>
      </c>
      <c r="D610" s="10">
        <v>0.59099999999999997</v>
      </c>
      <c r="E610" s="10">
        <v>0.02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0.02</v>
      </c>
      <c r="L610" s="10">
        <f t="shared" si="55"/>
        <v>0.59099999999999997</v>
      </c>
      <c r="M610" s="10">
        <f t="shared" si="56"/>
        <v>0</v>
      </c>
      <c r="N610" s="10">
        <f t="shared" si="57"/>
        <v>0.59099999999999997</v>
      </c>
      <c r="O610" s="10">
        <f t="shared" si="58"/>
        <v>0.02</v>
      </c>
      <c r="P610" s="10">
        <f t="shared" si="59"/>
        <v>0</v>
      </c>
    </row>
    <row r="611" spans="1:16">
      <c r="A611" s="8" t="s">
        <v>37</v>
      </c>
      <c r="B611" s="9" t="s">
        <v>38</v>
      </c>
      <c r="C611" s="10">
        <v>128.779</v>
      </c>
      <c r="D611" s="10">
        <v>128.779</v>
      </c>
      <c r="E611" s="10">
        <v>13</v>
      </c>
      <c r="F611" s="10">
        <v>0.66546000000000005</v>
      </c>
      <c r="G611" s="10">
        <v>0</v>
      </c>
      <c r="H611" s="10">
        <v>-0.29897000000000001</v>
      </c>
      <c r="I611" s="10">
        <v>0.96443000000000001</v>
      </c>
      <c r="J611" s="10">
        <v>0.96443000000000001</v>
      </c>
      <c r="K611" s="10">
        <f t="shared" si="54"/>
        <v>12.334540000000001</v>
      </c>
      <c r="L611" s="10">
        <f t="shared" si="55"/>
        <v>128.11354</v>
      </c>
      <c r="M611" s="10">
        <f t="shared" si="56"/>
        <v>5.1189230769230774</v>
      </c>
      <c r="N611" s="10">
        <f t="shared" si="57"/>
        <v>129.07796999999999</v>
      </c>
      <c r="O611" s="10">
        <f t="shared" si="58"/>
        <v>13.298970000000001</v>
      </c>
      <c r="P611" s="10">
        <f t="shared" si="59"/>
        <v>-2.2997692307692308</v>
      </c>
    </row>
    <row r="612" spans="1:16">
      <c r="A612" s="8" t="s">
        <v>86</v>
      </c>
      <c r="B612" s="9" t="s">
        <v>87</v>
      </c>
      <c r="C612" s="10">
        <v>2.7</v>
      </c>
      <c r="D612" s="10">
        <v>2.7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2.7</v>
      </c>
      <c r="M612" s="10">
        <f t="shared" si="56"/>
        <v>0</v>
      </c>
      <c r="N612" s="10">
        <f t="shared" si="57"/>
        <v>2.7</v>
      </c>
      <c r="O612" s="10">
        <f t="shared" si="58"/>
        <v>0</v>
      </c>
      <c r="P612" s="10">
        <f t="shared" si="59"/>
        <v>0</v>
      </c>
    </row>
    <row r="613" spans="1:16" ht="25.5">
      <c r="A613" s="8" t="s">
        <v>41</v>
      </c>
      <c r="B613" s="9" t="s">
        <v>42</v>
      </c>
      <c r="C613" s="10">
        <v>10.1</v>
      </c>
      <c r="D613" s="10">
        <v>10.1</v>
      </c>
      <c r="E613" s="10">
        <v>0</v>
      </c>
      <c r="F613" s="10">
        <v>4.4000000000000004</v>
      </c>
      <c r="G613" s="10">
        <v>0</v>
      </c>
      <c r="H613" s="10">
        <v>4.4000000000000004</v>
      </c>
      <c r="I613" s="10">
        <v>0</v>
      </c>
      <c r="J613" s="10">
        <v>0</v>
      </c>
      <c r="K613" s="10">
        <f t="shared" si="54"/>
        <v>-4.4000000000000004</v>
      </c>
      <c r="L613" s="10">
        <f t="shared" si="55"/>
        <v>5.6999999999999993</v>
      </c>
      <c r="M613" s="10">
        <f t="shared" si="56"/>
        <v>0</v>
      </c>
      <c r="N613" s="10">
        <f t="shared" si="57"/>
        <v>5.6999999999999993</v>
      </c>
      <c r="O613" s="10">
        <f t="shared" si="58"/>
        <v>-4.4000000000000004</v>
      </c>
      <c r="P613" s="10">
        <f t="shared" si="59"/>
        <v>0</v>
      </c>
    </row>
    <row r="614" spans="1:16">
      <c r="A614" s="8" t="s">
        <v>283</v>
      </c>
      <c r="B614" s="9" t="s">
        <v>284</v>
      </c>
      <c r="C614" s="10">
        <v>37</v>
      </c>
      <c r="D614" s="10">
        <v>37</v>
      </c>
      <c r="E614" s="10">
        <v>3.1</v>
      </c>
      <c r="F614" s="10">
        <v>0</v>
      </c>
      <c r="G614" s="10">
        <v>0</v>
      </c>
      <c r="H614" s="10">
        <v>2.30254</v>
      </c>
      <c r="I614" s="10">
        <v>0</v>
      </c>
      <c r="J614" s="10">
        <v>0</v>
      </c>
      <c r="K614" s="10">
        <f t="shared" si="54"/>
        <v>3.1</v>
      </c>
      <c r="L614" s="10">
        <f t="shared" si="55"/>
        <v>37</v>
      </c>
      <c r="M614" s="10">
        <f t="shared" si="56"/>
        <v>0</v>
      </c>
      <c r="N614" s="10">
        <f t="shared" si="57"/>
        <v>34.69746</v>
      </c>
      <c r="O614" s="10">
        <f t="shared" si="58"/>
        <v>0.79746000000000006</v>
      </c>
      <c r="P614" s="10">
        <f t="shared" si="59"/>
        <v>74.275483870967747</v>
      </c>
    </row>
    <row r="615" spans="1:16">
      <c r="A615" s="5" t="s">
        <v>285</v>
      </c>
      <c r="B615" s="6" t="s">
        <v>286</v>
      </c>
      <c r="C615" s="7">
        <v>1746.4870000000001</v>
      </c>
      <c r="D615" s="7">
        <v>2117.2227600000001</v>
      </c>
      <c r="E615" s="7">
        <v>141.20732000000001</v>
      </c>
      <c r="F615" s="7">
        <v>0</v>
      </c>
      <c r="G615" s="7">
        <v>0</v>
      </c>
      <c r="H615" s="7">
        <v>5.9832299999999998</v>
      </c>
      <c r="I615" s="7">
        <v>0</v>
      </c>
      <c r="J615" s="7">
        <v>87.02376000000001</v>
      </c>
      <c r="K615" s="7">
        <f t="shared" si="54"/>
        <v>141.20732000000001</v>
      </c>
      <c r="L615" s="7">
        <f t="shared" si="55"/>
        <v>2117.2227600000001</v>
      </c>
      <c r="M615" s="7">
        <f t="shared" si="56"/>
        <v>0</v>
      </c>
      <c r="N615" s="7">
        <f t="shared" si="57"/>
        <v>2111.2395300000003</v>
      </c>
      <c r="O615" s="7">
        <f t="shared" si="58"/>
        <v>135.22409000000002</v>
      </c>
      <c r="P615" s="7">
        <f t="shared" si="59"/>
        <v>4.2371953521956227</v>
      </c>
    </row>
    <row r="616" spans="1:16">
      <c r="A616" s="8" t="s">
        <v>27</v>
      </c>
      <c r="B616" s="9" t="s">
        <v>28</v>
      </c>
      <c r="C616" s="10">
        <v>0</v>
      </c>
      <c r="D616" s="10">
        <v>128.87166000000002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41.768999999999998</v>
      </c>
      <c r="K616" s="10">
        <f t="shared" si="54"/>
        <v>0</v>
      </c>
      <c r="L616" s="10">
        <f t="shared" si="55"/>
        <v>128.87166000000002</v>
      </c>
      <c r="M616" s="10">
        <f t="shared" si="56"/>
        <v>0</v>
      </c>
      <c r="N616" s="10">
        <f t="shared" si="57"/>
        <v>128.87166000000002</v>
      </c>
      <c r="O616" s="10">
        <f t="shared" si="58"/>
        <v>0</v>
      </c>
      <c r="P616" s="10">
        <f t="shared" si="59"/>
        <v>0</v>
      </c>
    </row>
    <row r="617" spans="1:16" ht="25.5">
      <c r="A617" s="8" t="s">
        <v>57</v>
      </c>
      <c r="B617" s="9" t="s">
        <v>58</v>
      </c>
      <c r="C617" s="10">
        <v>1746.4870000000001</v>
      </c>
      <c r="D617" s="10">
        <v>1988.3511000000001</v>
      </c>
      <c r="E617" s="10">
        <v>141.20732000000001</v>
      </c>
      <c r="F617" s="10">
        <v>0</v>
      </c>
      <c r="G617" s="10">
        <v>0</v>
      </c>
      <c r="H617" s="10">
        <v>5.9832299999999998</v>
      </c>
      <c r="I617" s="10">
        <v>0</v>
      </c>
      <c r="J617" s="10">
        <v>45.254760000000005</v>
      </c>
      <c r="K617" s="10">
        <f t="shared" si="54"/>
        <v>141.20732000000001</v>
      </c>
      <c r="L617" s="10">
        <f t="shared" si="55"/>
        <v>1988.3511000000001</v>
      </c>
      <c r="M617" s="10">
        <f t="shared" si="56"/>
        <v>0</v>
      </c>
      <c r="N617" s="10">
        <f t="shared" si="57"/>
        <v>1982.36787</v>
      </c>
      <c r="O617" s="10">
        <f t="shared" si="58"/>
        <v>135.22409000000002</v>
      </c>
      <c r="P617" s="10">
        <f t="shared" si="59"/>
        <v>4.2371953521956227</v>
      </c>
    </row>
    <row r="618" spans="1:16" ht="25.5">
      <c r="A618" s="5" t="s">
        <v>287</v>
      </c>
      <c r="B618" s="6" t="s">
        <v>288</v>
      </c>
      <c r="C618" s="7">
        <v>151281.58772000001</v>
      </c>
      <c r="D618" s="7">
        <v>144171.05077</v>
      </c>
      <c r="E618" s="7">
        <v>20695.822339999999</v>
      </c>
      <c r="F618" s="7">
        <v>3651.92821</v>
      </c>
      <c r="G618" s="7">
        <v>0</v>
      </c>
      <c r="H618" s="7">
        <v>3642.8856699999997</v>
      </c>
      <c r="I618" s="7">
        <v>15.142539999999999</v>
      </c>
      <c r="J618" s="7">
        <v>15.142539999999999</v>
      </c>
      <c r="K618" s="7">
        <f t="shared" si="54"/>
        <v>17043.894130000001</v>
      </c>
      <c r="L618" s="7">
        <f t="shared" si="55"/>
        <v>140519.12255999999</v>
      </c>
      <c r="M618" s="7">
        <f t="shared" si="56"/>
        <v>17.64572651429129</v>
      </c>
      <c r="N618" s="7">
        <f t="shared" si="57"/>
        <v>140528.16510000001</v>
      </c>
      <c r="O618" s="7">
        <f t="shared" si="58"/>
        <v>17052.936669999999</v>
      </c>
      <c r="P618" s="7">
        <f t="shared" si="59"/>
        <v>17.602033928167167</v>
      </c>
    </row>
    <row r="619" spans="1:16" ht="38.25">
      <c r="A619" s="5" t="s">
        <v>289</v>
      </c>
      <c r="B619" s="6" t="s">
        <v>46</v>
      </c>
      <c r="C619" s="7">
        <v>12252.312000000002</v>
      </c>
      <c r="D619" s="7">
        <v>12131.438000000002</v>
      </c>
      <c r="E619" s="7">
        <v>1632.6</v>
      </c>
      <c r="F619" s="7">
        <v>19.48254</v>
      </c>
      <c r="G619" s="7">
        <v>0</v>
      </c>
      <c r="H619" s="7">
        <v>10.44</v>
      </c>
      <c r="I619" s="7">
        <v>15.142539999999999</v>
      </c>
      <c r="J619" s="7">
        <v>15.142539999999999</v>
      </c>
      <c r="K619" s="7">
        <f t="shared" si="54"/>
        <v>1613.1174599999999</v>
      </c>
      <c r="L619" s="7">
        <f t="shared" si="55"/>
        <v>12111.955460000001</v>
      </c>
      <c r="M619" s="7">
        <f t="shared" si="56"/>
        <v>1.1933443586916577</v>
      </c>
      <c r="N619" s="7">
        <f t="shared" si="57"/>
        <v>12120.998000000001</v>
      </c>
      <c r="O619" s="7">
        <f t="shared" si="58"/>
        <v>1622.1599999999999</v>
      </c>
      <c r="P619" s="7">
        <f t="shared" si="59"/>
        <v>0.63947078280044101</v>
      </c>
    </row>
    <row r="620" spans="1:16">
      <c r="A620" s="8" t="s">
        <v>23</v>
      </c>
      <c r="B620" s="9" t="s">
        <v>24</v>
      </c>
      <c r="C620" s="10">
        <v>9696.643</v>
      </c>
      <c r="D620" s="10">
        <v>9597.5660000000007</v>
      </c>
      <c r="E620" s="10">
        <v>1280</v>
      </c>
      <c r="F620" s="10">
        <v>12</v>
      </c>
      <c r="G620" s="10">
        <v>0</v>
      </c>
      <c r="H620" s="10">
        <v>5</v>
      </c>
      <c r="I620" s="10">
        <v>12</v>
      </c>
      <c r="J620" s="10">
        <v>12</v>
      </c>
      <c r="K620" s="10">
        <f t="shared" si="54"/>
        <v>1268</v>
      </c>
      <c r="L620" s="10">
        <f t="shared" si="55"/>
        <v>9585.5660000000007</v>
      </c>
      <c r="M620" s="10">
        <f t="shared" si="56"/>
        <v>0.9375</v>
      </c>
      <c r="N620" s="10">
        <f t="shared" si="57"/>
        <v>9592.5660000000007</v>
      </c>
      <c r="O620" s="10">
        <f t="shared" si="58"/>
        <v>1275</v>
      </c>
      <c r="P620" s="10">
        <f t="shared" si="59"/>
        <v>0.390625</v>
      </c>
    </row>
    <row r="621" spans="1:16">
      <c r="A621" s="8" t="s">
        <v>25</v>
      </c>
      <c r="B621" s="9" t="s">
        <v>26</v>
      </c>
      <c r="C621" s="10">
        <v>2133.261</v>
      </c>
      <c r="D621" s="10">
        <v>2111.4639999999999</v>
      </c>
      <c r="E621" s="10">
        <v>321.60000000000002</v>
      </c>
      <c r="F621" s="10">
        <v>2.2000000000000002</v>
      </c>
      <c r="G621" s="10">
        <v>0</v>
      </c>
      <c r="H621" s="10">
        <v>1.1000000000000001</v>
      </c>
      <c r="I621" s="10">
        <v>2.2000000000000002</v>
      </c>
      <c r="J621" s="10">
        <v>2.2000000000000002</v>
      </c>
      <c r="K621" s="10">
        <f t="shared" si="54"/>
        <v>319.40000000000003</v>
      </c>
      <c r="L621" s="10">
        <f t="shared" si="55"/>
        <v>2109.2640000000001</v>
      </c>
      <c r="M621" s="10">
        <f t="shared" si="56"/>
        <v>0.6840796019900498</v>
      </c>
      <c r="N621" s="10">
        <f t="shared" si="57"/>
        <v>2110.364</v>
      </c>
      <c r="O621" s="10">
        <f t="shared" si="58"/>
        <v>320.5</v>
      </c>
      <c r="P621" s="10">
        <f t="shared" si="59"/>
        <v>0.3420398009950249</v>
      </c>
    </row>
    <row r="622" spans="1:16">
      <c r="A622" s="8" t="s">
        <v>27</v>
      </c>
      <c r="B622" s="9" t="s">
        <v>28</v>
      </c>
      <c r="C622" s="10">
        <v>218.065</v>
      </c>
      <c r="D622" s="10">
        <v>218.065</v>
      </c>
      <c r="E622" s="10">
        <v>15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15</v>
      </c>
      <c r="L622" s="10">
        <f t="shared" si="55"/>
        <v>218.065</v>
      </c>
      <c r="M622" s="10">
        <f t="shared" si="56"/>
        <v>0</v>
      </c>
      <c r="N622" s="10">
        <f t="shared" si="57"/>
        <v>218.065</v>
      </c>
      <c r="O622" s="10">
        <f t="shared" si="58"/>
        <v>15</v>
      </c>
      <c r="P622" s="10">
        <f t="shared" si="59"/>
        <v>0</v>
      </c>
    </row>
    <row r="623" spans="1:16">
      <c r="A623" s="8" t="s">
        <v>29</v>
      </c>
      <c r="B623" s="9" t="s">
        <v>30</v>
      </c>
      <c r="C623" s="10">
        <v>192.06300000000002</v>
      </c>
      <c r="D623" s="10">
        <v>192.06300000000002</v>
      </c>
      <c r="E623" s="10">
        <v>15</v>
      </c>
      <c r="F623" s="10">
        <v>5.28254</v>
      </c>
      <c r="G623" s="10">
        <v>0</v>
      </c>
      <c r="H623" s="10">
        <v>4.34</v>
      </c>
      <c r="I623" s="10">
        <v>0.94253999999999993</v>
      </c>
      <c r="J623" s="10">
        <v>0.94253999999999993</v>
      </c>
      <c r="K623" s="10">
        <f t="shared" si="54"/>
        <v>9.7174599999999991</v>
      </c>
      <c r="L623" s="10">
        <f t="shared" si="55"/>
        <v>186.78046000000001</v>
      </c>
      <c r="M623" s="10">
        <f t="shared" si="56"/>
        <v>35.21693333333333</v>
      </c>
      <c r="N623" s="10">
        <f t="shared" si="57"/>
        <v>187.72300000000001</v>
      </c>
      <c r="O623" s="10">
        <f t="shared" si="58"/>
        <v>10.66</v>
      </c>
      <c r="P623" s="10">
        <f t="shared" si="59"/>
        <v>28.933333333333334</v>
      </c>
    </row>
    <row r="624" spans="1:16">
      <c r="A624" s="8" t="s">
        <v>31</v>
      </c>
      <c r="B624" s="9" t="s">
        <v>32</v>
      </c>
      <c r="C624" s="10">
        <v>12.280000000000001</v>
      </c>
      <c r="D624" s="10">
        <v>12.280000000000001</v>
      </c>
      <c r="E624" s="10">
        <v>1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1</v>
      </c>
      <c r="L624" s="10">
        <f t="shared" si="55"/>
        <v>12.280000000000001</v>
      </c>
      <c r="M624" s="10">
        <f t="shared" si="56"/>
        <v>0</v>
      </c>
      <c r="N624" s="10">
        <f t="shared" si="57"/>
        <v>12.280000000000001</v>
      </c>
      <c r="O624" s="10">
        <f t="shared" si="58"/>
        <v>1</v>
      </c>
      <c r="P624" s="10">
        <f t="shared" si="59"/>
        <v>0</v>
      </c>
    </row>
    <row r="625" spans="1:16">
      <c r="A625" s="5" t="s">
        <v>290</v>
      </c>
      <c r="B625" s="6" t="s">
        <v>74</v>
      </c>
      <c r="C625" s="7">
        <v>300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0</v>
      </c>
      <c r="L625" s="7">
        <f t="shared" si="55"/>
        <v>0</v>
      </c>
      <c r="M625" s="7">
        <f t="shared" si="56"/>
        <v>0</v>
      </c>
      <c r="N625" s="7">
        <f t="shared" si="57"/>
        <v>0</v>
      </c>
      <c r="O625" s="7">
        <f t="shared" si="58"/>
        <v>0</v>
      </c>
      <c r="P625" s="7">
        <f t="shared" si="59"/>
        <v>0</v>
      </c>
    </row>
    <row r="626" spans="1:16">
      <c r="A626" s="8" t="s">
        <v>29</v>
      </c>
      <c r="B626" s="9" t="s">
        <v>30</v>
      </c>
      <c r="C626" s="10">
        <v>300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</v>
      </c>
      <c r="L626" s="10">
        <f t="shared" si="55"/>
        <v>0</v>
      </c>
      <c r="M626" s="10">
        <f t="shared" si="56"/>
        <v>0</v>
      </c>
      <c r="N626" s="10">
        <f t="shared" si="57"/>
        <v>0</v>
      </c>
      <c r="O626" s="10">
        <f t="shared" si="58"/>
        <v>0</v>
      </c>
      <c r="P626" s="10">
        <f t="shared" si="59"/>
        <v>0</v>
      </c>
    </row>
    <row r="627" spans="1:16">
      <c r="A627" s="5" t="s">
        <v>291</v>
      </c>
      <c r="B627" s="6" t="s">
        <v>292</v>
      </c>
      <c r="C627" s="7">
        <v>4437.0569999999998</v>
      </c>
      <c r="D627" s="7">
        <v>4040.8319999999999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0</v>
      </c>
      <c r="L627" s="7">
        <f t="shared" si="55"/>
        <v>4040.8319999999999</v>
      </c>
      <c r="M627" s="7">
        <f t="shared" si="56"/>
        <v>0</v>
      </c>
      <c r="N627" s="7">
        <f t="shared" si="57"/>
        <v>4040.8319999999999</v>
      </c>
      <c r="O627" s="7">
        <f t="shared" si="58"/>
        <v>0</v>
      </c>
      <c r="P627" s="7">
        <f t="shared" si="59"/>
        <v>0</v>
      </c>
    </row>
    <row r="628" spans="1:16">
      <c r="A628" s="8" t="s">
        <v>293</v>
      </c>
      <c r="B628" s="9" t="s">
        <v>294</v>
      </c>
      <c r="C628" s="10">
        <v>4437.0569999999998</v>
      </c>
      <c r="D628" s="10">
        <v>4040.8319999999999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</v>
      </c>
      <c r="L628" s="10">
        <f t="shared" si="55"/>
        <v>4040.8319999999999</v>
      </c>
      <c r="M628" s="10">
        <f t="shared" si="56"/>
        <v>0</v>
      </c>
      <c r="N628" s="10">
        <f t="shared" si="57"/>
        <v>4040.8319999999999</v>
      </c>
      <c r="O628" s="10">
        <f t="shared" si="58"/>
        <v>0</v>
      </c>
      <c r="P628" s="10">
        <f t="shared" si="59"/>
        <v>0</v>
      </c>
    </row>
    <row r="629" spans="1:16">
      <c r="A629" s="5" t="s">
        <v>295</v>
      </c>
      <c r="B629" s="6" t="s">
        <v>296</v>
      </c>
      <c r="C629" s="7">
        <v>17872.58772</v>
      </c>
      <c r="D629" s="7">
        <v>6189.0747699999993</v>
      </c>
      <c r="E629" s="7">
        <v>5442.3333399999992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f t="shared" si="54"/>
        <v>5442.3333399999992</v>
      </c>
      <c r="L629" s="7">
        <f t="shared" si="55"/>
        <v>6189.0747699999993</v>
      </c>
      <c r="M629" s="7">
        <f t="shared" si="56"/>
        <v>0</v>
      </c>
      <c r="N629" s="7">
        <f t="shared" si="57"/>
        <v>6189.0747699999993</v>
      </c>
      <c r="O629" s="7">
        <f t="shared" si="58"/>
        <v>5442.3333399999992</v>
      </c>
      <c r="P629" s="7">
        <f t="shared" si="59"/>
        <v>0</v>
      </c>
    </row>
    <row r="630" spans="1:16">
      <c r="A630" s="8" t="s">
        <v>297</v>
      </c>
      <c r="B630" s="9" t="s">
        <v>298</v>
      </c>
      <c r="C630" s="10">
        <v>17872.58772</v>
      </c>
      <c r="D630" s="10">
        <v>6189.0747699999993</v>
      </c>
      <c r="E630" s="10">
        <v>5442.3333399999992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5442.3333399999992</v>
      </c>
      <c r="L630" s="10">
        <f t="shared" si="55"/>
        <v>6189.0747699999993</v>
      </c>
      <c r="M630" s="10">
        <f t="shared" si="56"/>
        <v>0</v>
      </c>
      <c r="N630" s="10">
        <f t="shared" si="57"/>
        <v>6189.0747699999993</v>
      </c>
      <c r="O630" s="10">
        <f t="shared" si="58"/>
        <v>5442.3333399999992</v>
      </c>
      <c r="P630" s="10">
        <f t="shared" si="59"/>
        <v>0</v>
      </c>
    </row>
    <row r="631" spans="1:16">
      <c r="A631" s="5" t="s">
        <v>299</v>
      </c>
      <c r="B631" s="6" t="s">
        <v>300</v>
      </c>
      <c r="C631" s="7">
        <v>107099</v>
      </c>
      <c r="D631" s="7">
        <v>107099</v>
      </c>
      <c r="E631" s="7">
        <v>8924.9</v>
      </c>
      <c r="F631" s="7">
        <v>2974.9666699999998</v>
      </c>
      <c r="G631" s="7">
        <v>0</v>
      </c>
      <c r="H631" s="7">
        <v>2974.9666699999998</v>
      </c>
      <c r="I631" s="7">
        <v>0</v>
      </c>
      <c r="J631" s="7">
        <v>0</v>
      </c>
      <c r="K631" s="7">
        <f t="shared" si="54"/>
        <v>5949.9333299999998</v>
      </c>
      <c r="L631" s="7">
        <f t="shared" si="55"/>
        <v>104124.03333000001</v>
      </c>
      <c r="M631" s="7">
        <f t="shared" si="56"/>
        <v>33.33333337068202</v>
      </c>
      <c r="N631" s="7">
        <f t="shared" si="57"/>
        <v>104124.03333000001</v>
      </c>
      <c r="O631" s="7">
        <f t="shared" si="58"/>
        <v>5949.9333299999998</v>
      </c>
      <c r="P631" s="7">
        <f t="shared" si="59"/>
        <v>33.33333337068202</v>
      </c>
    </row>
    <row r="632" spans="1:16" ht="25.5">
      <c r="A632" s="8" t="s">
        <v>131</v>
      </c>
      <c r="B632" s="9" t="s">
        <v>132</v>
      </c>
      <c r="C632" s="10">
        <v>107099</v>
      </c>
      <c r="D632" s="10">
        <v>107099</v>
      </c>
      <c r="E632" s="10">
        <v>8924.9</v>
      </c>
      <c r="F632" s="10">
        <v>2974.9666699999998</v>
      </c>
      <c r="G632" s="10">
        <v>0</v>
      </c>
      <c r="H632" s="10">
        <v>2974.9666699999998</v>
      </c>
      <c r="I632" s="10">
        <v>0</v>
      </c>
      <c r="J632" s="10">
        <v>0</v>
      </c>
      <c r="K632" s="10">
        <f t="shared" si="54"/>
        <v>5949.9333299999998</v>
      </c>
      <c r="L632" s="10">
        <f t="shared" si="55"/>
        <v>104124.03333000001</v>
      </c>
      <c r="M632" s="10">
        <f t="shared" si="56"/>
        <v>33.33333337068202</v>
      </c>
      <c r="N632" s="10">
        <f t="shared" si="57"/>
        <v>104124.03333000001</v>
      </c>
      <c r="O632" s="10">
        <f t="shared" si="58"/>
        <v>5949.9333299999998</v>
      </c>
      <c r="P632" s="10">
        <f t="shared" si="59"/>
        <v>33.33333337068202</v>
      </c>
    </row>
    <row r="633" spans="1:16" ht="51">
      <c r="A633" s="5" t="s">
        <v>301</v>
      </c>
      <c r="B633" s="6" t="s">
        <v>302</v>
      </c>
      <c r="C633" s="7">
        <v>0</v>
      </c>
      <c r="D633" s="7">
        <v>4794.7550000000001</v>
      </c>
      <c r="E633" s="7">
        <v>3016.502</v>
      </c>
      <c r="F633" s="7">
        <v>657.47900000000004</v>
      </c>
      <c r="G633" s="7">
        <v>0</v>
      </c>
      <c r="H633" s="7">
        <v>657.47900000000004</v>
      </c>
      <c r="I633" s="7">
        <v>0</v>
      </c>
      <c r="J633" s="7">
        <v>0</v>
      </c>
      <c r="K633" s="7">
        <f t="shared" si="54"/>
        <v>2359.0230000000001</v>
      </c>
      <c r="L633" s="7">
        <f t="shared" si="55"/>
        <v>4137.2759999999998</v>
      </c>
      <c r="M633" s="7">
        <f t="shared" si="56"/>
        <v>21.796073730433463</v>
      </c>
      <c r="N633" s="7">
        <f t="shared" si="57"/>
        <v>4137.2759999999998</v>
      </c>
      <c r="O633" s="7">
        <f t="shared" si="58"/>
        <v>2359.0230000000001</v>
      </c>
      <c r="P633" s="7">
        <f t="shared" si="59"/>
        <v>21.796073730433463</v>
      </c>
    </row>
    <row r="634" spans="1:16" ht="25.5">
      <c r="A634" s="8" t="s">
        <v>131</v>
      </c>
      <c r="B634" s="9" t="s">
        <v>132</v>
      </c>
      <c r="C634" s="10">
        <v>0</v>
      </c>
      <c r="D634" s="10">
        <v>4794.7550000000001</v>
      </c>
      <c r="E634" s="10">
        <v>3016.502</v>
      </c>
      <c r="F634" s="10">
        <v>657.47900000000004</v>
      </c>
      <c r="G634" s="10">
        <v>0</v>
      </c>
      <c r="H634" s="10">
        <v>657.47900000000004</v>
      </c>
      <c r="I634" s="10">
        <v>0</v>
      </c>
      <c r="J634" s="10">
        <v>0</v>
      </c>
      <c r="K634" s="10">
        <f t="shared" si="54"/>
        <v>2359.0230000000001</v>
      </c>
      <c r="L634" s="10">
        <f t="shared" si="55"/>
        <v>4137.2759999999998</v>
      </c>
      <c r="M634" s="10">
        <f t="shared" si="56"/>
        <v>21.796073730433463</v>
      </c>
      <c r="N634" s="10">
        <f t="shared" si="57"/>
        <v>4137.2759999999998</v>
      </c>
      <c r="O634" s="10">
        <f t="shared" si="58"/>
        <v>2359.0230000000001</v>
      </c>
      <c r="P634" s="10">
        <f t="shared" si="59"/>
        <v>21.796073730433463</v>
      </c>
    </row>
    <row r="635" spans="1:16">
      <c r="A635" s="5" t="s">
        <v>303</v>
      </c>
      <c r="B635" s="6" t="s">
        <v>130</v>
      </c>
      <c r="C635" s="7">
        <v>8401.6309999999994</v>
      </c>
      <c r="D635" s="7">
        <v>8996.9510000000009</v>
      </c>
      <c r="E635" s="7">
        <v>1679.4870000000001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f t="shared" si="54"/>
        <v>1679.4870000000001</v>
      </c>
      <c r="L635" s="7">
        <f t="shared" si="55"/>
        <v>8996.9510000000009</v>
      </c>
      <c r="M635" s="7">
        <f t="shared" si="56"/>
        <v>0</v>
      </c>
      <c r="N635" s="7">
        <f t="shared" si="57"/>
        <v>8996.9510000000009</v>
      </c>
      <c r="O635" s="7">
        <f t="shared" si="58"/>
        <v>1679.4870000000001</v>
      </c>
      <c r="P635" s="7">
        <f t="shared" si="59"/>
        <v>0</v>
      </c>
    </row>
    <row r="636" spans="1:16" ht="25.5">
      <c r="A636" s="8" t="s">
        <v>131</v>
      </c>
      <c r="B636" s="9" t="s">
        <v>132</v>
      </c>
      <c r="C636" s="10">
        <v>8401.6309999999994</v>
      </c>
      <c r="D636" s="10">
        <v>8996.9510000000009</v>
      </c>
      <c r="E636" s="10">
        <v>1679.4870000000001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1679.4870000000001</v>
      </c>
      <c r="L636" s="10">
        <f t="shared" si="55"/>
        <v>8996.9510000000009</v>
      </c>
      <c r="M636" s="10">
        <f t="shared" si="56"/>
        <v>0</v>
      </c>
      <c r="N636" s="10">
        <f t="shared" si="57"/>
        <v>8996.9510000000009</v>
      </c>
      <c r="O636" s="10">
        <f t="shared" si="58"/>
        <v>1679.4870000000001</v>
      </c>
      <c r="P636" s="10">
        <f t="shared" si="59"/>
        <v>0</v>
      </c>
    </row>
    <row r="637" spans="1:16" ht="38.25">
      <c r="A637" s="5" t="s">
        <v>304</v>
      </c>
      <c r="B637" s="6" t="s">
        <v>305</v>
      </c>
      <c r="C637" s="7">
        <v>919</v>
      </c>
      <c r="D637" s="7">
        <v>919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f t="shared" si="54"/>
        <v>0</v>
      </c>
      <c r="L637" s="7">
        <f t="shared" si="55"/>
        <v>919</v>
      </c>
      <c r="M637" s="7">
        <f t="shared" si="56"/>
        <v>0</v>
      </c>
      <c r="N637" s="7">
        <f t="shared" si="57"/>
        <v>919</v>
      </c>
      <c r="O637" s="7">
        <f t="shared" si="58"/>
        <v>0</v>
      </c>
      <c r="P637" s="7">
        <f t="shared" si="59"/>
        <v>0</v>
      </c>
    </row>
    <row r="638" spans="1:16" ht="25.5">
      <c r="A638" s="8" t="s">
        <v>131</v>
      </c>
      <c r="B638" s="9" t="s">
        <v>132</v>
      </c>
      <c r="C638" s="10">
        <v>919</v>
      </c>
      <c r="D638" s="10">
        <v>919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</v>
      </c>
      <c r="L638" s="10">
        <f t="shared" si="55"/>
        <v>919</v>
      </c>
      <c r="M638" s="10">
        <f t="shared" si="56"/>
        <v>0</v>
      </c>
      <c r="N638" s="10">
        <f t="shared" si="57"/>
        <v>919</v>
      </c>
      <c r="O638" s="10">
        <f t="shared" si="58"/>
        <v>0</v>
      </c>
      <c r="P638" s="10">
        <f t="shared" si="59"/>
        <v>0</v>
      </c>
    </row>
    <row r="639" spans="1:16">
      <c r="A639" s="5" t="s">
        <v>306</v>
      </c>
      <c r="B639" s="6" t="s">
        <v>307</v>
      </c>
      <c r="C639" s="7">
        <v>2340145.9217200028</v>
      </c>
      <c r="D639" s="7">
        <v>2389056.6737600011</v>
      </c>
      <c r="E639" s="7">
        <v>206290.92299000005</v>
      </c>
      <c r="F639" s="7">
        <v>44977.367870000016</v>
      </c>
      <c r="G639" s="7">
        <v>1.0808599999999999</v>
      </c>
      <c r="H639" s="7">
        <v>51946.340109999997</v>
      </c>
      <c r="I639" s="7">
        <v>6003.8823499999999</v>
      </c>
      <c r="J639" s="7">
        <v>16028.91956</v>
      </c>
      <c r="K639" s="7">
        <f t="shared" si="54"/>
        <v>161313.55512000003</v>
      </c>
      <c r="L639" s="7">
        <f t="shared" si="55"/>
        <v>2344079.3058900009</v>
      </c>
      <c r="M639" s="7">
        <f t="shared" si="56"/>
        <v>21.8028826562477</v>
      </c>
      <c r="N639" s="7">
        <f t="shared" si="57"/>
        <v>2337110.3336500009</v>
      </c>
      <c r="O639" s="7">
        <f t="shared" si="58"/>
        <v>154344.58288000006</v>
      </c>
      <c r="P639" s="7">
        <f t="shared" si="59"/>
        <v>25.18110799888083</v>
      </c>
    </row>
    <row r="640" spans="1:1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workbookViewId="0">
      <selection activeCell="A4" sqref="A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379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6189.15</v>
      </c>
      <c r="E6" s="7">
        <v>164.3</v>
      </c>
      <c r="F6" s="7">
        <v>137.16948000000002</v>
      </c>
      <c r="G6" s="7">
        <v>0</v>
      </c>
      <c r="H6" s="7">
        <v>138.26948000000002</v>
      </c>
      <c r="I6" s="7">
        <v>0</v>
      </c>
      <c r="J6" s="7">
        <v>0</v>
      </c>
      <c r="K6" s="7">
        <f t="shared" ref="K6:K69" si="0">E6-F6</f>
        <v>27.13051999999999</v>
      </c>
      <c r="L6" s="7">
        <f t="shared" ref="L6:L69" si="1">D6-F6</f>
        <v>6051.9805199999992</v>
      </c>
      <c r="M6" s="7">
        <f t="shared" ref="M6:M69" si="2">IF(E6=0,0,(F6/E6)*100)</f>
        <v>83.487206329884373</v>
      </c>
      <c r="N6" s="7">
        <f t="shared" ref="N6:N69" si="3">D6-H6</f>
        <v>6050.8805199999997</v>
      </c>
      <c r="O6" s="7">
        <f t="shared" ref="O6:O69" si="4">E6-H6</f>
        <v>26.030519999999996</v>
      </c>
      <c r="P6" s="7">
        <f t="shared" ref="P6:P69" si="5">IF(E6=0,0,(H6/E6)*100)</f>
        <v>84.156713329275718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314</v>
      </c>
      <c r="B8" s="9" t="s">
        <v>313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329</v>
      </c>
      <c r="B9" s="9" t="s">
        <v>328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>
      <c r="A10" s="5" t="s">
        <v>49</v>
      </c>
      <c r="B10" s="6" t="s">
        <v>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1.1000000000000001</v>
      </c>
      <c r="I10" s="7">
        <v>0</v>
      </c>
      <c r="J10" s="7"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3"/>
        <v>-1.1000000000000001</v>
      </c>
      <c r="O10" s="7">
        <f t="shared" si="4"/>
        <v>-1.1000000000000001</v>
      </c>
      <c r="P10" s="7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1.1000000000000001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-1.1000000000000001</v>
      </c>
      <c r="O11" s="10">
        <f t="shared" si="4"/>
        <v>-1.1000000000000001</v>
      </c>
      <c r="P11" s="10">
        <f t="shared" si="5"/>
        <v>0</v>
      </c>
    </row>
    <row r="12" spans="1:16" ht="63.75">
      <c r="A12" s="5" t="s">
        <v>53</v>
      </c>
      <c r="B12" s="6" t="s">
        <v>54</v>
      </c>
      <c r="C12" s="7">
        <v>457</v>
      </c>
      <c r="D12" s="7">
        <v>457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457</v>
      </c>
      <c r="M12" s="7">
        <f t="shared" si="2"/>
        <v>0</v>
      </c>
      <c r="N12" s="7">
        <f t="shared" si="3"/>
        <v>457</v>
      </c>
      <c r="O12" s="7">
        <f t="shared" si="4"/>
        <v>0</v>
      </c>
      <c r="P12" s="7">
        <f t="shared" si="5"/>
        <v>0</v>
      </c>
    </row>
    <row r="13" spans="1:16">
      <c r="A13" s="8" t="s">
        <v>344</v>
      </c>
      <c r="B13" s="9" t="s">
        <v>343</v>
      </c>
      <c r="C13" s="10">
        <v>457</v>
      </c>
      <c r="D13" s="10">
        <v>457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457</v>
      </c>
      <c r="M13" s="10">
        <f t="shared" si="2"/>
        <v>0</v>
      </c>
      <c r="N13" s="10">
        <f t="shared" si="3"/>
        <v>457</v>
      </c>
      <c r="O13" s="10">
        <f t="shared" si="4"/>
        <v>0</v>
      </c>
      <c r="P13" s="10">
        <f t="shared" si="5"/>
        <v>0</v>
      </c>
    </row>
    <row r="14" spans="1:16" ht="38.25">
      <c r="A14" s="5" t="s">
        <v>55</v>
      </c>
      <c r="B14" s="6" t="s">
        <v>56</v>
      </c>
      <c r="C14" s="7">
        <v>22.170999999999999</v>
      </c>
      <c r="D14" s="7">
        <v>28.8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28.8</v>
      </c>
      <c r="M14" s="7">
        <f t="shared" si="2"/>
        <v>0</v>
      </c>
      <c r="N14" s="7">
        <f t="shared" si="3"/>
        <v>28.8</v>
      </c>
      <c r="O14" s="7">
        <f t="shared" si="4"/>
        <v>0</v>
      </c>
      <c r="P14" s="7">
        <f t="shared" si="5"/>
        <v>0</v>
      </c>
    </row>
    <row r="15" spans="1:16" ht="25.5">
      <c r="A15" s="8" t="s">
        <v>57</v>
      </c>
      <c r="B15" s="9" t="s">
        <v>58</v>
      </c>
      <c r="C15" s="10">
        <v>22.170999999999999</v>
      </c>
      <c r="D15" s="10">
        <v>28.8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28.8</v>
      </c>
      <c r="M15" s="10">
        <f t="shared" si="2"/>
        <v>0</v>
      </c>
      <c r="N15" s="10">
        <f t="shared" si="3"/>
        <v>28.8</v>
      </c>
      <c r="O15" s="10">
        <f t="shared" si="4"/>
        <v>0</v>
      </c>
      <c r="P15" s="10">
        <f t="shared" si="5"/>
        <v>0</v>
      </c>
    </row>
    <row r="16" spans="1:16" ht="25.5">
      <c r="A16" s="5" t="s">
        <v>63</v>
      </c>
      <c r="B16" s="6" t="s">
        <v>64</v>
      </c>
      <c r="C16" s="7">
        <v>2000.0040000000001</v>
      </c>
      <c r="D16" s="7">
        <v>299.85000000000002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299.85000000000002</v>
      </c>
      <c r="M16" s="7">
        <f t="shared" si="2"/>
        <v>0</v>
      </c>
      <c r="N16" s="7">
        <f t="shared" si="3"/>
        <v>299.85000000000002</v>
      </c>
      <c r="O16" s="7">
        <f t="shared" si="4"/>
        <v>0</v>
      </c>
      <c r="P16" s="7">
        <f t="shared" si="5"/>
        <v>0</v>
      </c>
    </row>
    <row r="17" spans="1:16" ht="25.5">
      <c r="A17" s="8" t="s">
        <v>318</v>
      </c>
      <c r="B17" s="9" t="s">
        <v>317</v>
      </c>
      <c r="C17" s="10">
        <v>2000.0040000000001</v>
      </c>
      <c r="D17" s="10">
        <v>299.85000000000002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299.85000000000002</v>
      </c>
      <c r="M17" s="10">
        <f t="shared" si="2"/>
        <v>0</v>
      </c>
      <c r="N17" s="10">
        <f t="shared" si="3"/>
        <v>299.85000000000002</v>
      </c>
      <c r="O17" s="10">
        <f t="shared" si="4"/>
        <v>0</v>
      </c>
      <c r="P17" s="10">
        <f t="shared" si="5"/>
        <v>0</v>
      </c>
    </row>
    <row r="18" spans="1:16">
      <c r="A18" s="5" t="s">
        <v>65</v>
      </c>
      <c r="B18" s="6" t="s">
        <v>66</v>
      </c>
      <c r="C18" s="7">
        <v>0</v>
      </c>
      <c r="D18" s="7">
        <v>488.5</v>
      </c>
      <c r="E18" s="7">
        <v>148.5</v>
      </c>
      <c r="F18" s="7">
        <v>137.16948000000002</v>
      </c>
      <c r="G18" s="7">
        <v>0</v>
      </c>
      <c r="H18" s="7">
        <v>137.16948000000002</v>
      </c>
      <c r="I18" s="7">
        <v>0</v>
      </c>
      <c r="J18" s="7">
        <v>0</v>
      </c>
      <c r="K18" s="7">
        <f t="shared" si="0"/>
        <v>11.330519999999979</v>
      </c>
      <c r="L18" s="7">
        <f t="shared" si="1"/>
        <v>351.33051999999998</v>
      </c>
      <c r="M18" s="7">
        <f t="shared" si="2"/>
        <v>92.370020202020214</v>
      </c>
      <c r="N18" s="7">
        <f t="shared" si="3"/>
        <v>351.33051999999998</v>
      </c>
      <c r="O18" s="7">
        <f t="shared" si="4"/>
        <v>11.330519999999979</v>
      </c>
      <c r="P18" s="7">
        <f t="shared" si="5"/>
        <v>92.370020202020214</v>
      </c>
    </row>
    <row r="19" spans="1:16" ht="25.5">
      <c r="A19" s="8" t="s">
        <v>314</v>
      </c>
      <c r="B19" s="9" t="s">
        <v>313</v>
      </c>
      <c r="C19" s="10">
        <v>0</v>
      </c>
      <c r="D19" s="10">
        <v>488.5</v>
      </c>
      <c r="E19" s="10">
        <v>148.5</v>
      </c>
      <c r="F19" s="10">
        <v>137.16948000000002</v>
      </c>
      <c r="G19" s="10">
        <v>0</v>
      </c>
      <c r="H19" s="10">
        <v>137.16948000000002</v>
      </c>
      <c r="I19" s="10">
        <v>0</v>
      </c>
      <c r="J19" s="10">
        <v>0</v>
      </c>
      <c r="K19" s="10">
        <f t="shared" si="0"/>
        <v>11.330519999999979</v>
      </c>
      <c r="L19" s="10">
        <f t="shared" si="1"/>
        <v>351.33051999999998</v>
      </c>
      <c r="M19" s="10">
        <f t="shared" si="2"/>
        <v>92.370020202020214</v>
      </c>
      <c r="N19" s="10">
        <f t="shared" si="3"/>
        <v>351.33051999999998</v>
      </c>
      <c r="O19" s="10">
        <f t="shared" si="4"/>
        <v>11.330519999999979</v>
      </c>
      <c r="P19" s="10">
        <f t="shared" si="5"/>
        <v>92.370020202020214</v>
      </c>
    </row>
    <row r="20" spans="1:16" ht="25.5">
      <c r="A20" s="5" t="s">
        <v>378</v>
      </c>
      <c r="B20" s="6" t="s">
        <v>377</v>
      </c>
      <c r="C20" s="7">
        <v>190</v>
      </c>
      <c r="D20" s="7">
        <v>190</v>
      </c>
      <c r="E20" s="7">
        <v>15.8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15.8</v>
      </c>
      <c r="L20" s="7">
        <f t="shared" si="1"/>
        <v>190</v>
      </c>
      <c r="M20" s="7">
        <f t="shared" si="2"/>
        <v>0</v>
      </c>
      <c r="N20" s="7">
        <f t="shared" si="3"/>
        <v>190</v>
      </c>
      <c r="O20" s="7">
        <f t="shared" si="4"/>
        <v>15.8</v>
      </c>
      <c r="P20" s="7">
        <f t="shared" si="5"/>
        <v>0</v>
      </c>
    </row>
    <row r="21" spans="1:16" ht="25.5">
      <c r="A21" s="8" t="s">
        <v>248</v>
      </c>
      <c r="B21" s="9" t="s">
        <v>249</v>
      </c>
      <c r="C21" s="10">
        <v>190</v>
      </c>
      <c r="D21" s="10">
        <v>190</v>
      </c>
      <c r="E21" s="10">
        <v>15.8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15.8</v>
      </c>
      <c r="L21" s="10">
        <f t="shared" si="1"/>
        <v>190</v>
      </c>
      <c r="M21" s="10">
        <f t="shared" si="2"/>
        <v>0</v>
      </c>
      <c r="N21" s="10">
        <f t="shared" si="3"/>
        <v>190</v>
      </c>
      <c r="O21" s="10">
        <f t="shared" si="4"/>
        <v>15.8</v>
      </c>
      <c r="P21" s="10">
        <f t="shared" si="5"/>
        <v>0</v>
      </c>
    </row>
    <row r="22" spans="1:16">
      <c r="A22" s="5" t="s">
        <v>73</v>
      </c>
      <c r="B22" s="6" t="s">
        <v>74</v>
      </c>
      <c r="C22" s="7">
        <v>18269.5694</v>
      </c>
      <c r="D22" s="7">
        <v>4314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4314</v>
      </c>
      <c r="M22" s="7">
        <f t="shared" si="2"/>
        <v>0</v>
      </c>
      <c r="N22" s="7">
        <f t="shared" si="3"/>
        <v>4314</v>
      </c>
      <c r="O22" s="7">
        <f t="shared" si="4"/>
        <v>0</v>
      </c>
      <c r="P22" s="7">
        <f t="shared" si="5"/>
        <v>0</v>
      </c>
    </row>
    <row r="23" spans="1:16" ht="25.5">
      <c r="A23" s="8" t="s">
        <v>314</v>
      </c>
      <c r="B23" s="9" t="s">
        <v>313</v>
      </c>
      <c r="C23" s="10">
        <v>0</v>
      </c>
      <c r="D23" s="10">
        <v>4314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4314</v>
      </c>
      <c r="M23" s="10">
        <f t="shared" si="2"/>
        <v>0</v>
      </c>
      <c r="N23" s="10">
        <f t="shared" si="3"/>
        <v>4314</v>
      </c>
      <c r="O23" s="10">
        <f t="shared" si="4"/>
        <v>0</v>
      </c>
      <c r="P23" s="10">
        <f t="shared" si="5"/>
        <v>0</v>
      </c>
    </row>
    <row r="24" spans="1:16">
      <c r="A24" s="8" t="s">
        <v>329</v>
      </c>
      <c r="B24" s="9" t="s">
        <v>328</v>
      </c>
      <c r="C24" s="10">
        <v>18269.5694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0</v>
      </c>
      <c r="O24" s="10">
        <f t="shared" si="4"/>
        <v>0</v>
      </c>
      <c r="P24" s="10">
        <f t="shared" si="5"/>
        <v>0</v>
      </c>
    </row>
    <row r="25" spans="1:16">
      <c r="A25" s="5" t="s">
        <v>77</v>
      </c>
      <c r="B25" s="6" t="s">
        <v>78</v>
      </c>
      <c r="C25" s="7">
        <v>74399.286999999982</v>
      </c>
      <c r="D25" s="7">
        <v>80566.697859999986</v>
      </c>
      <c r="E25" s="7">
        <v>6202.7166666666681</v>
      </c>
      <c r="F25" s="7">
        <v>539.11599999999999</v>
      </c>
      <c r="G25" s="7">
        <v>0</v>
      </c>
      <c r="H25" s="7">
        <v>1079.4229</v>
      </c>
      <c r="I25" s="7">
        <v>471.06600000000003</v>
      </c>
      <c r="J25" s="7">
        <v>636.72171000000003</v>
      </c>
      <c r="K25" s="7">
        <f t="shared" si="0"/>
        <v>5663.6006666666681</v>
      </c>
      <c r="L25" s="7">
        <f t="shared" si="1"/>
        <v>80027.581859999991</v>
      </c>
      <c r="M25" s="7">
        <f t="shared" si="2"/>
        <v>8.6916109339187386</v>
      </c>
      <c r="N25" s="7">
        <f t="shared" si="3"/>
        <v>79487.274959999981</v>
      </c>
      <c r="O25" s="7">
        <f t="shared" si="4"/>
        <v>5123.2937666666676</v>
      </c>
      <c r="P25" s="7">
        <f t="shared" si="5"/>
        <v>17.402421519602967</v>
      </c>
    </row>
    <row r="26" spans="1:16">
      <c r="A26" s="5" t="s">
        <v>80</v>
      </c>
      <c r="B26" s="6" t="s">
        <v>81</v>
      </c>
      <c r="C26" s="7">
        <v>34776.038</v>
      </c>
      <c r="D26" s="7">
        <v>35703.484000000004</v>
      </c>
      <c r="E26" s="7">
        <v>3137.77925</v>
      </c>
      <c r="F26" s="7">
        <v>23.8</v>
      </c>
      <c r="G26" s="7">
        <v>0</v>
      </c>
      <c r="H26" s="7">
        <v>349.90896999999995</v>
      </c>
      <c r="I26" s="7">
        <v>23.8</v>
      </c>
      <c r="J26" s="7">
        <v>184.39525</v>
      </c>
      <c r="K26" s="7">
        <f t="shared" si="0"/>
        <v>3113.9792499999999</v>
      </c>
      <c r="L26" s="7">
        <f t="shared" si="1"/>
        <v>35679.684000000001</v>
      </c>
      <c r="M26" s="7">
        <f t="shared" si="2"/>
        <v>0.75849822768762332</v>
      </c>
      <c r="N26" s="7">
        <f t="shared" si="3"/>
        <v>35353.575030000007</v>
      </c>
      <c r="O26" s="7">
        <f t="shared" si="4"/>
        <v>2787.8702800000001</v>
      </c>
      <c r="P26" s="7">
        <f t="shared" si="5"/>
        <v>11.151484604916039</v>
      </c>
    </row>
    <row r="27" spans="1:16">
      <c r="A27" s="8" t="s">
        <v>84</v>
      </c>
      <c r="B27" s="9" t="s">
        <v>85</v>
      </c>
      <c r="C27" s="10">
        <v>34257.351000000002</v>
      </c>
      <c r="D27" s="10">
        <v>34257.351000000002</v>
      </c>
      <c r="E27" s="10">
        <v>2854.77925</v>
      </c>
      <c r="F27" s="10">
        <v>0</v>
      </c>
      <c r="G27" s="10">
        <v>0</v>
      </c>
      <c r="H27" s="10">
        <v>345.90896999999995</v>
      </c>
      <c r="I27" s="10">
        <v>0</v>
      </c>
      <c r="J27" s="10">
        <v>184.39525</v>
      </c>
      <c r="K27" s="10">
        <f t="shared" si="0"/>
        <v>2854.77925</v>
      </c>
      <c r="L27" s="10">
        <f t="shared" si="1"/>
        <v>34257.351000000002</v>
      </c>
      <c r="M27" s="10">
        <f t="shared" si="2"/>
        <v>0</v>
      </c>
      <c r="N27" s="10">
        <f t="shared" si="3"/>
        <v>33911.442030000006</v>
      </c>
      <c r="O27" s="10">
        <f t="shared" si="4"/>
        <v>2508.8702800000001</v>
      </c>
      <c r="P27" s="10">
        <f t="shared" si="5"/>
        <v>12.116837755493702</v>
      </c>
    </row>
    <row r="28" spans="1:16">
      <c r="A28" s="8" t="s">
        <v>29</v>
      </c>
      <c r="B28" s="9" t="s">
        <v>30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4</v>
      </c>
      <c r="I28" s="10">
        <v>0</v>
      </c>
      <c r="J28" s="10">
        <v>0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10">
        <f t="shared" si="3"/>
        <v>-4</v>
      </c>
      <c r="O28" s="10">
        <f t="shared" si="4"/>
        <v>-4</v>
      </c>
      <c r="P28" s="10">
        <f t="shared" si="5"/>
        <v>0</v>
      </c>
    </row>
    <row r="29" spans="1:16" ht="25.5">
      <c r="A29" s="8" t="s">
        <v>314</v>
      </c>
      <c r="B29" s="9" t="s">
        <v>313</v>
      </c>
      <c r="C29" s="10">
        <v>518.68700000000001</v>
      </c>
      <c r="D29" s="10">
        <v>1446.133</v>
      </c>
      <c r="E29" s="10">
        <v>283</v>
      </c>
      <c r="F29" s="10">
        <v>23.8</v>
      </c>
      <c r="G29" s="10">
        <v>0</v>
      </c>
      <c r="H29" s="10">
        <v>0</v>
      </c>
      <c r="I29" s="10">
        <v>23.8</v>
      </c>
      <c r="J29" s="10">
        <v>0</v>
      </c>
      <c r="K29" s="10">
        <f t="shared" si="0"/>
        <v>259.2</v>
      </c>
      <c r="L29" s="10">
        <f t="shared" si="1"/>
        <v>1422.3330000000001</v>
      </c>
      <c r="M29" s="10">
        <f t="shared" si="2"/>
        <v>8.4098939929328633</v>
      </c>
      <c r="N29" s="10">
        <f t="shared" si="3"/>
        <v>1446.133</v>
      </c>
      <c r="O29" s="10">
        <f t="shared" si="4"/>
        <v>283</v>
      </c>
      <c r="P29" s="10">
        <f t="shared" si="5"/>
        <v>0</v>
      </c>
    </row>
    <row r="30" spans="1:16" ht="38.25">
      <c r="A30" s="5" t="s">
        <v>88</v>
      </c>
      <c r="B30" s="6" t="s">
        <v>89</v>
      </c>
      <c r="C30" s="7">
        <v>26308.349000000002</v>
      </c>
      <c r="D30" s="7">
        <v>31079.713000000003</v>
      </c>
      <c r="E30" s="7">
        <v>2055.3624166666668</v>
      </c>
      <c r="F30" s="7">
        <v>515.31600000000003</v>
      </c>
      <c r="G30" s="7">
        <v>0</v>
      </c>
      <c r="H30" s="7">
        <v>427.38034000000005</v>
      </c>
      <c r="I30" s="7">
        <v>447.26600000000002</v>
      </c>
      <c r="J30" s="7">
        <v>403.83985000000001</v>
      </c>
      <c r="K30" s="7">
        <f t="shared" si="0"/>
        <v>1540.0464166666668</v>
      </c>
      <c r="L30" s="7">
        <f t="shared" si="1"/>
        <v>30564.397000000004</v>
      </c>
      <c r="M30" s="7">
        <f t="shared" si="2"/>
        <v>25.071782758182671</v>
      </c>
      <c r="N30" s="7">
        <f t="shared" si="3"/>
        <v>30652.332660000004</v>
      </c>
      <c r="O30" s="7">
        <f t="shared" si="4"/>
        <v>1627.9820766666667</v>
      </c>
      <c r="P30" s="7">
        <f t="shared" si="5"/>
        <v>20.793429739418627</v>
      </c>
    </row>
    <row r="31" spans="1:16">
      <c r="A31" s="8" t="s">
        <v>23</v>
      </c>
      <c r="B31" s="9" t="s">
        <v>24</v>
      </c>
      <c r="C31" s="10">
        <v>1050</v>
      </c>
      <c r="D31" s="10">
        <v>1050</v>
      </c>
      <c r="E31" s="10">
        <v>87.5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87.5</v>
      </c>
      <c r="L31" s="10">
        <f t="shared" si="1"/>
        <v>1050</v>
      </c>
      <c r="M31" s="10">
        <f t="shared" si="2"/>
        <v>0</v>
      </c>
      <c r="N31" s="10">
        <f t="shared" si="3"/>
        <v>1050</v>
      </c>
      <c r="O31" s="10">
        <f t="shared" si="4"/>
        <v>87.5</v>
      </c>
      <c r="P31" s="10">
        <f t="shared" si="5"/>
        <v>0</v>
      </c>
    </row>
    <row r="32" spans="1:16">
      <c r="A32" s="8" t="s">
        <v>25</v>
      </c>
      <c r="B32" s="9" t="s">
        <v>26</v>
      </c>
      <c r="C32" s="10">
        <v>231</v>
      </c>
      <c r="D32" s="10">
        <v>231</v>
      </c>
      <c r="E32" s="10">
        <v>19.25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19.25</v>
      </c>
      <c r="L32" s="10">
        <f t="shared" si="1"/>
        <v>231</v>
      </c>
      <c r="M32" s="10">
        <f t="shared" si="2"/>
        <v>0</v>
      </c>
      <c r="N32" s="10">
        <f t="shared" si="3"/>
        <v>231</v>
      </c>
      <c r="O32" s="10">
        <f t="shared" si="4"/>
        <v>19.25</v>
      </c>
      <c r="P32" s="10">
        <f t="shared" si="5"/>
        <v>0</v>
      </c>
    </row>
    <row r="33" spans="1:16">
      <c r="A33" s="8" t="s">
        <v>27</v>
      </c>
      <c r="B33" s="9" t="s">
        <v>28</v>
      </c>
      <c r="C33" s="10">
        <v>35</v>
      </c>
      <c r="D33" s="10">
        <v>35</v>
      </c>
      <c r="E33" s="10">
        <v>2.9166666666666665</v>
      </c>
      <c r="F33" s="10">
        <v>0</v>
      </c>
      <c r="G33" s="10">
        <v>0</v>
      </c>
      <c r="H33" s="10">
        <v>0</v>
      </c>
      <c r="I33" s="10">
        <v>0</v>
      </c>
      <c r="J33" s="10">
        <v>2.5085000000000002</v>
      </c>
      <c r="K33" s="10">
        <f t="shared" si="0"/>
        <v>2.9166666666666665</v>
      </c>
      <c r="L33" s="10">
        <f t="shared" si="1"/>
        <v>35</v>
      </c>
      <c r="M33" s="10">
        <f t="shared" si="2"/>
        <v>0</v>
      </c>
      <c r="N33" s="10">
        <f t="shared" si="3"/>
        <v>35</v>
      </c>
      <c r="O33" s="10">
        <f t="shared" si="4"/>
        <v>2.9166666666666665</v>
      </c>
      <c r="P33" s="10">
        <f t="shared" si="5"/>
        <v>0</v>
      </c>
    </row>
    <row r="34" spans="1:16">
      <c r="A34" s="8" t="s">
        <v>84</v>
      </c>
      <c r="B34" s="9" t="s">
        <v>85</v>
      </c>
      <c r="C34" s="10">
        <v>23269.349000000002</v>
      </c>
      <c r="D34" s="10">
        <v>23269.349000000002</v>
      </c>
      <c r="E34" s="10">
        <v>1939.1124166666668</v>
      </c>
      <c r="F34" s="10">
        <v>0</v>
      </c>
      <c r="G34" s="10">
        <v>0</v>
      </c>
      <c r="H34" s="10">
        <v>359.33034000000004</v>
      </c>
      <c r="I34" s="10">
        <v>0</v>
      </c>
      <c r="J34" s="10">
        <v>56.94435</v>
      </c>
      <c r="K34" s="10">
        <f t="shared" si="0"/>
        <v>1939.1124166666668</v>
      </c>
      <c r="L34" s="10">
        <f t="shared" si="1"/>
        <v>23269.349000000002</v>
      </c>
      <c r="M34" s="10">
        <f t="shared" si="2"/>
        <v>0</v>
      </c>
      <c r="N34" s="10">
        <f t="shared" si="3"/>
        <v>22910.018660000002</v>
      </c>
      <c r="O34" s="10">
        <f t="shared" si="4"/>
        <v>1579.7820766666669</v>
      </c>
      <c r="P34" s="10">
        <f t="shared" si="5"/>
        <v>18.530660569833731</v>
      </c>
    </row>
    <row r="35" spans="1:16">
      <c r="A35" s="8" t="s">
        <v>29</v>
      </c>
      <c r="B35" s="9" t="s">
        <v>30</v>
      </c>
      <c r="C35" s="10">
        <v>7</v>
      </c>
      <c r="D35" s="10">
        <v>7</v>
      </c>
      <c r="E35" s="10">
        <v>0.58333333333333337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0.58333333333333337</v>
      </c>
      <c r="L35" s="10">
        <f t="shared" si="1"/>
        <v>7</v>
      </c>
      <c r="M35" s="10">
        <f t="shared" si="2"/>
        <v>0</v>
      </c>
      <c r="N35" s="10">
        <f t="shared" si="3"/>
        <v>7</v>
      </c>
      <c r="O35" s="10">
        <f t="shared" si="4"/>
        <v>0.58333333333333337</v>
      </c>
      <c r="P35" s="10">
        <f t="shared" si="5"/>
        <v>0</v>
      </c>
    </row>
    <row r="36" spans="1:16">
      <c r="A36" s="8" t="s">
        <v>33</v>
      </c>
      <c r="B36" s="9" t="s">
        <v>34</v>
      </c>
      <c r="C36" s="10">
        <v>60</v>
      </c>
      <c r="D36" s="10">
        <v>60</v>
      </c>
      <c r="E36" s="10">
        <v>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5</v>
      </c>
      <c r="L36" s="10">
        <f t="shared" si="1"/>
        <v>60</v>
      </c>
      <c r="M36" s="10">
        <f t="shared" si="2"/>
        <v>0</v>
      </c>
      <c r="N36" s="10">
        <f t="shared" si="3"/>
        <v>60</v>
      </c>
      <c r="O36" s="10">
        <f t="shared" si="4"/>
        <v>5</v>
      </c>
      <c r="P36" s="10">
        <f t="shared" si="5"/>
        <v>0</v>
      </c>
    </row>
    <row r="37" spans="1:16">
      <c r="A37" s="8" t="s">
        <v>35</v>
      </c>
      <c r="B37" s="9" t="s">
        <v>36</v>
      </c>
      <c r="C37" s="10">
        <v>6</v>
      </c>
      <c r="D37" s="10">
        <v>6</v>
      </c>
      <c r="E37" s="10">
        <v>0.5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0.5</v>
      </c>
      <c r="L37" s="10">
        <f t="shared" si="1"/>
        <v>6</v>
      </c>
      <c r="M37" s="10">
        <f t="shared" si="2"/>
        <v>0</v>
      </c>
      <c r="N37" s="10">
        <f t="shared" si="3"/>
        <v>6</v>
      </c>
      <c r="O37" s="10">
        <f t="shared" si="4"/>
        <v>0.5</v>
      </c>
      <c r="P37" s="10">
        <f t="shared" si="5"/>
        <v>0</v>
      </c>
    </row>
    <row r="38" spans="1:16">
      <c r="A38" s="8" t="s">
        <v>37</v>
      </c>
      <c r="B38" s="9" t="s">
        <v>38</v>
      </c>
      <c r="C38" s="10">
        <v>6</v>
      </c>
      <c r="D38" s="10">
        <v>6</v>
      </c>
      <c r="E38" s="10">
        <v>0.5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0.5</v>
      </c>
      <c r="L38" s="10">
        <f t="shared" si="1"/>
        <v>6</v>
      </c>
      <c r="M38" s="10">
        <f t="shared" si="2"/>
        <v>0</v>
      </c>
      <c r="N38" s="10">
        <f t="shared" si="3"/>
        <v>6</v>
      </c>
      <c r="O38" s="10">
        <f t="shared" si="4"/>
        <v>0.5</v>
      </c>
      <c r="P38" s="10">
        <f t="shared" si="5"/>
        <v>0</v>
      </c>
    </row>
    <row r="39" spans="1:16" ht="25.5">
      <c r="A39" s="8" t="s">
        <v>314</v>
      </c>
      <c r="B39" s="9" t="s">
        <v>313</v>
      </c>
      <c r="C39" s="10">
        <v>1644</v>
      </c>
      <c r="D39" s="10">
        <v>6415.3640000000005</v>
      </c>
      <c r="E39" s="10">
        <v>0</v>
      </c>
      <c r="F39" s="10">
        <v>515.31600000000003</v>
      </c>
      <c r="G39" s="10">
        <v>0</v>
      </c>
      <c r="H39" s="10">
        <v>68.05</v>
      </c>
      <c r="I39" s="10">
        <v>447.26600000000002</v>
      </c>
      <c r="J39" s="10">
        <v>344.387</v>
      </c>
      <c r="K39" s="10">
        <f t="shared" si="0"/>
        <v>-515.31600000000003</v>
      </c>
      <c r="L39" s="10">
        <f t="shared" si="1"/>
        <v>5900.0480000000007</v>
      </c>
      <c r="M39" s="10">
        <f t="shared" si="2"/>
        <v>0</v>
      </c>
      <c r="N39" s="10">
        <f t="shared" si="3"/>
        <v>6347.3140000000003</v>
      </c>
      <c r="O39" s="10">
        <f t="shared" si="4"/>
        <v>-68.05</v>
      </c>
      <c r="P39" s="10">
        <f t="shared" si="5"/>
        <v>0</v>
      </c>
    </row>
    <row r="40" spans="1:16" ht="25.5">
      <c r="A40" s="5" t="s">
        <v>92</v>
      </c>
      <c r="B40" s="6" t="s">
        <v>93</v>
      </c>
      <c r="C40" s="7">
        <v>0</v>
      </c>
      <c r="D40" s="7">
        <v>49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49</v>
      </c>
      <c r="M40" s="7">
        <f t="shared" si="2"/>
        <v>0</v>
      </c>
      <c r="N40" s="7">
        <f t="shared" si="3"/>
        <v>49</v>
      </c>
      <c r="O40" s="7">
        <f t="shared" si="4"/>
        <v>0</v>
      </c>
      <c r="P40" s="7">
        <f t="shared" si="5"/>
        <v>0</v>
      </c>
    </row>
    <row r="41" spans="1:16" ht="25.5">
      <c r="A41" s="8" t="s">
        <v>314</v>
      </c>
      <c r="B41" s="9" t="s">
        <v>313</v>
      </c>
      <c r="C41" s="10">
        <v>0</v>
      </c>
      <c r="D41" s="10">
        <v>49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49</v>
      </c>
      <c r="M41" s="10">
        <f t="shared" si="2"/>
        <v>0</v>
      </c>
      <c r="N41" s="10">
        <f t="shared" si="3"/>
        <v>49</v>
      </c>
      <c r="O41" s="10">
        <f t="shared" si="4"/>
        <v>0</v>
      </c>
      <c r="P41" s="10">
        <f t="shared" si="5"/>
        <v>0</v>
      </c>
    </row>
    <row r="42" spans="1:16" ht="25.5">
      <c r="A42" s="5" t="s">
        <v>94</v>
      </c>
      <c r="B42" s="6" t="s">
        <v>95</v>
      </c>
      <c r="C42" s="7">
        <v>12114.9</v>
      </c>
      <c r="D42" s="7">
        <v>12114.9</v>
      </c>
      <c r="E42" s="7">
        <v>1009.5749999999998</v>
      </c>
      <c r="F42" s="7">
        <v>0</v>
      </c>
      <c r="G42" s="7">
        <v>0</v>
      </c>
      <c r="H42" s="7">
        <v>302.13359000000008</v>
      </c>
      <c r="I42" s="7">
        <v>0</v>
      </c>
      <c r="J42" s="7">
        <v>48.486610000000006</v>
      </c>
      <c r="K42" s="7">
        <f t="shared" si="0"/>
        <v>1009.5749999999998</v>
      </c>
      <c r="L42" s="7">
        <f t="shared" si="1"/>
        <v>12114.9</v>
      </c>
      <c r="M42" s="7">
        <f t="shared" si="2"/>
        <v>0</v>
      </c>
      <c r="N42" s="7">
        <f t="shared" si="3"/>
        <v>11812.76641</v>
      </c>
      <c r="O42" s="7">
        <f t="shared" si="4"/>
        <v>707.44140999999968</v>
      </c>
      <c r="P42" s="7">
        <f t="shared" si="5"/>
        <v>29.926809796201386</v>
      </c>
    </row>
    <row r="43" spans="1:16">
      <c r="A43" s="8" t="s">
        <v>23</v>
      </c>
      <c r="B43" s="9" t="s">
        <v>24</v>
      </c>
      <c r="C43" s="10">
        <v>3998.5</v>
      </c>
      <c r="D43" s="10">
        <v>3998.5</v>
      </c>
      <c r="E43" s="10">
        <v>333.20833333333331</v>
      </c>
      <c r="F43" s="10">
        <v>0</v>
      </c>
      <c r="G43" s="10">
        <v>0</v>
      </c>
      <c r="H43" s="10">
        <v>98.445720000000009</v>
      </c>
      <c r="I43" s="10">
        <v>0</v>
      </c>
      <c r="J43" s="10">
        <v>0</v>
      </c>
      <c r="K43" s="10">
        <f t="shared" si="0"/>
        <v>333.20833333333331</v>
      </c>
      <c r="L43" s="10">
        <f t="shared" si="1"/>
        <v>3998.5</v>
      </c>
      <c r="M43" s="10">
        <f t="shared" si="2"/>
        <v>0</v>
      </c>
      <c r="N43" s="10">
        <f t="shared" si="3"/>
        <v>3900.0542799999998</v>
      </c>
      <c r="O43" s="10">
        <f t="shared" si="4"/>
        <v>234.76261333333332</v>
      </c>
      <c r="P43" s="10">
        <f t="shared" si="5"/>
        <v>29.544795298236842</v>
      </c>
    </row>
    <row r="44" spans="1:16">
      <c r="A44" s="8" t="s">
        <v>25</v>
      </c>
      <c r="B44" s="9" t="s">
        <v>26</v>
      </c>
      <c r="C44" s="10">
        <v>877.5</v>
      </c>
      <c r="D44" s="10">
        <v>877.5</v>
      </c>
      <c r="E44" s="10">
        <v>73.125</v>
      </c>
      <c r="F44" s="10">
        <v>0</v>
      </c>
      <c r="G44" s="10">
        <v>0</v>
      </c>
      <c r="H44" s="10">
        <v>19.028770000000002</v>
      </c>
      <c r="I44" s="10">
        <v>0</v>
      </c>
      <c r="J44" s="10">
        <v>0</v>
      </c>
      <c r="K44" s="10">
        <f t="shared" si="0"/>
        <v>73.125</v>
      </c>
      <c r="L44" s="10">
        <f t="shared" si="1"/>
        <v>877.5</v>
      </c>
      <c r="M44" s="10">
        <f t="shared" si="2"/>
        <v>0</v>
      </c>
      <c r="N44" s="10">
        <f t="shared" si="3"/>
        <v>858.47122999999999</v>
      </c>
      <c r="O44" s="10">
        <f t="shared" si="4"/>
        <v>54.096229999999998</v>
      </c>
      <c r="P44" s="10">
        <f t="shared" si="5"/>
        <v>26.022249572649574</v>
      </c>
    </row>
    <row r="45" spans="1:16">
      <c r="A45" s="8" t="s">
        <v>27</v>
      </c>
      <c r="B45" s="9" t="s">
        <v>28</v>
      </c>
      <c r="C45" s="10">
        <v>2211.4</v>
      </c>
      <c r="D45" s="10">
        <v>2211.4</v>
      </c>
      <c r="E45" s="10">
        <v>184.28333333333336</v>
      </c>
      <c r="F45" s="10">
        <v>0</v>
      </c>
      <c r="G45" s="10">
        <v>0</v>
      </c>
      <c r="H45" s="10">
        <v>68.783830000000009</v>
      </c>
      <c r="I45" s="10">
        <v>0</v>
      </c>
      <c r="J45" s="10">
        <v>12.158040000000002</v>
      </c>
      <c r="K45" s="10">
        <f t="shared" si="0"/>
        <v>184.28333333333336</v>
      </c>
      <c r="L45" s="10">
        <f t="shared" si="1"/>
        <v>2211.4</v>
      </c>
      <c r="M45" s="10">
        <f t="shared" si="2"/>
        <v>0</v>
      </c>
      <c r="N45" s="10">
        <f t="shared" si="3"/>
        <v>2142.6161700000002</v>
      </c>
      <c r="O45" s="10">
        <f t="shared" si="4"/>
        <v>115.49950333333335</v>
      </c>
      <c r="P45" s="10">
        <f t="shared" si="5"/>
        <v>37.325041150402463</v>
      </c>
    </row>
    <row r="46" spans="1:16">
      <c r="A46" s="8" t="s">
        <v>82</v>
      </c>
      <c r="B46" s="9" t="s">
        <v>83</v>
      </c>
      <c r="C46" s="10">
        <v>21.7</v>
      </c>
      <c r="D46" s="10">
        <v>21.7</v>
      </c>
      <c r="E46" s="10">
        <v>1.8083333333333333</v>
      </c>
      <c r="F46" s="10">
        <v>0</v>
      </c>
      <c r="G46" s="10">
        <v>0</v>
      </c>
      <c r="H46" s="10">
        <v>0.5</v>
      </c>
      <c r="I46" s="10">
        <v>0</v>
      </c>
      <c r="J46" s="10">
        <v>0</v>
      </c>
      <c r="K46" s="10">
        <f t="shared" si="0"/>
        <v>1.8083333333333333</v>
      </c>
      <c r="L46" s="10">
        <f t="shared" si="1"/>
        <v>21.7</v>
      </c>
      <c r="M46" s="10">
        <f t="shared" si="2"/>
        <v>0</v>
      </c>
      <c r="N46" s="10">
        <f t="shared" si="3"/>
        <v>21.2</v>
      </c>
      <c r="O46" s="10">
        <f t="shared" si="4"/>
        <v>1.3083333333333333</v>
      </c>
      <c r="P46" s="10">
        <f t="shared" si="5"/>
        <v>27.649769585253459</v>
      </c>
    </row>
    <row r="47" spans="1:16">
      <c r="A47" s="8" t="s">
        <v>84</v>
      </c>
      <c r="B47" s="9" t="s">
        <v>85</v>
      </c>
      <c r="C47" s="10">
        <v>843.9</v>
      </c>
      <c r="D47" s="10">
        <v>843.9</v>
      </c>
      <c r="E47" s="10">
        <v>70.325000000000003</v>
      </c>
      <c r="F47" s="10">
        <v>0</v>
      </c>
      <c r="G47" s="10">
        <v>0</v>
      </c>
      <c r="H47" s="10">
        <v>56.349230000000006</v>
      </c>
      <c r="I47" s="10">
        <v>0</v>
      </c>
      <c r="J47" s="10">
        <v>22.47973</v>
      </c>
      <c r="K47" s="10">
        <f t="shared" si="0"/>
        <v>70.325000000000003</v>
      </c>
      <c r="L47" s="10">
        <f t="shared" si="1"/>
        <v>843.9</v>
      </c>
      <c r="M47" s="10">
        <f t="shared" si="2"/>
        <v>0</v>
      </c>
      <c r="N47" s="10">
        <f t="shared" si="3"/>
        <v>787.55076999999994</v>
      </c>
      <c r="O47" s="10">
        <f t="shared" si="4"/>
        <v>13.975769999999997</v>
      </c>
      <c r="P47" s="10">
        <f t="shared" si="5"/>
        <v>80.126882332029865</v>
      </c>
    </row>
    <row r="48" spans="1:16">
      <c r="A48" s="8" t="s">
        <v>29</v>
      </c>
      <c r="B48" s="9" t="s">
        <v>30</v>
      </c>
      <c r="C48" s="10">
        <v>690.6</v>
      </c>
      <c r="D48" s="10">
        <v>690.6</v>
      </c>
      <c r="E48" s="10">
        <v>57.550000000000004</v>
      </c>
      <c r="F48" s="10">
        <v>0</v>
      </c>
      <c r="G48" s="10">
        <v>0</v>
      </c>
      <c r="H48" s="10">
        <v>42.023620000000001</v>
      </c>
      <c r="I48" s="10">
        <v>0</v>
      </c>
      <c r="J48" s="10">
        <v>3.8498400000000004</v>
      </c>
      <c r="K48" s="10">
        <f t="shared" si="0"/>
        <v>57.550000000000004</v>
      </c>
      <c r="L48" s="10">
        <f t="shared" si="1"/>
        <v>690.6</v>
      </c>
      <c r="M48" s="10">
        <f t="shared" si="2"/>
        <v>0</v>
      </c>
      <c r="N48" s="10">
        <f t="shared" si="3"/>
        <v>648.57637999999997</v>
      </c>
      <c r="O48" s="10">
        <f t="shared" si="4"/>
        <v>15.526380000000003</v>
      </c>
      <c r="P48" s="10">
        <f t="shared" si="5"/>
        <v>73.021059947871407</v>
      </c>
    </row>
    <row r="49" spans="1:16">
      <c r="A49" s="8" t="s">
        <v>31</v>
      </c>
      <c r="B49" s="9" t="s">
        <v>32</v>
      </c>
      <c r="C49" s="10">
        <v>49.5</v>
      </c>
      <c r="D49" s="10">
        <v>49.5</v>
      </c>
      <c r="E49" s="10">
        <v>4.125</v>
      </c>
      <c r="F49" s="10">
        <v>0</v>
      </c>
      <c r="G49" s="10">
        <v>0</v>
      </c>
      <c r="H49" s="10">
        <v>2.71855</v>
      </c>
      <c r="I49" s="10">
        <v>0</v>
      </c>
      <c r="J49" s="10">
        <v>0</v>
      </c>
      <c r="K49" s="10">
        <f t="shared" si="0"/>
        <v>4.125</v>
      </c>
      <c r="L49" s="10">
        <f t="shared" si="1"/>
        <v>49.5</v>
      </c>
      <c r="M49" s="10">
        <f t="shared" si="2"/>
        <v>0</v>
      </c>
      <c r="N49" s="10">
        <f t="shared" si="3"/>
        <v>46.78145</v>
      </c>
      <c r="O49" s="10">
        <f t="shared" si="4"/>
        <v>1.40645</v>
      </c>
      <c r="P49" s="10">
        <f t="shared" si="5"/>
        <v>65.904242424242426</v>
      </c>
    </row>
    <row r="50" spans="1:16">
      <c r="A50" s="8" t="s">
        <v>33</v>
      </c>
      <c r="B50" s="9" t="s">
        <v>34</v>
      </c>
      <c r="C50" s="10">
        <v>1359.6000000000001</v>
      </c>
      <c r="D50" s="10">
        <v>1359.6000000000001</v>
      </c>
      <c r="E50" s="10">
        <v>113.3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113.3</v>
      </c>
      <c r="L50" s="10">
        <f t="shared" si="1"/>
        <v>1359.6000000000001</v>
      </c>
      <c r="M50" s="10">
        <f t="shared" si="2"/>
        <v>0</v>
      </c>
      <c r="N50" s="10">
        <f t="shared" si="3"/>
        <v>1359.6000000000001</v>
      </c>
      <c r="O50" s="10">
        <f t="shared" si="4"/>
        <v>113.3</v>
      </c>
      <c r="P50" s="10">
        <f t="shared" si="5"/>
        <v>0</v>
      </c>
    </row>
    <row r="51" spans="1:16">
      <c r="A51" s="8" t="s">
        <v>35</v>
      </c>
      <c r="B51" s="9" t="s">
        <v>36</v>
      </c>
      <c r="C51" s="10">
        <v>318.40000000000003</v>
      </c>
      <c r="D51" s="10">
        <v>318.40000000000003</v>
      </c>
      <c r="E51" s="10">
        <v>26.533333333333331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26.533333333333331</v>
      </c>
      <c r="L51" s="10">
        <f t="shared" si="1"/>
        <v>318.40000000000003</v>
      </c>
      <c r="M51" s="10">
        <f t="shared" si="2"/>
        <v>0</v>
      </c>
      <c r="N51" s="10">
        <f t="shared" si="3"/>
        <v>318.40000000000003</v>
      </c>
      <c r="O51" s="10">
        <f t="shared" si="4"/>
        <v>26.533333333333331</v>
      </c>
      <c r="P51" s="10">
        <f t="shared" si="5"/>
        <v>0</v>
      </c>
    </row>
    <row r="52" spans="1:16">
      <c r="A52" s="8" t="s">
        <v>37</v>
      </c>
      <c r="B52" s="9" t="s">
        <v>38</v>
      </c>
      <c r="C52" s="10">
        <v>735.4</v>
      </c>
      <c r="D52" s="10">
        <v>735.4</v>
      </c>
      <c r="E52" s="10">
        <v>61.283333333333339</v>
      </c>
      <c r="F52" s="10">
        <v>0</v>
      </c>
      <c r="G52" s="10">
        <v>0</v>
      </c>
      <c r="H52" s="10">
        <v>13.23457</v>
      </c>
      <c r="I52" s="10">
        <v>0</v>
      </c>
      <c r="J52" s="10">
        <v>0</v>
      </c>
      <c r="K52" s="10">
        <f t="shared" si="0"/>
        <v>61.283333333333339</v>
      </c>
      <c r="L52" s="10">
        <f t="shared" si="1"/>
        <v>735.4</v>
      </c>
      <c r="M52" s="10">
        <f t="shared" si="2"/>
        <v>0</v>
      </c>
      <c r="N52" s="10">
        <f t="shared" si="3"/>
        <v>722.16543000000001</v>
      </c>
      <c r="O52" s="10">
        <f t="shared" si="4"/>
        <v>48.048763333333341</v>
      </c>
      <c r="P52" s="10">
        <f t="shared" si="5"/>
        <v>21.595708457982049</v>
      </c>
    </row>
    <row r="53" spans="1:16">
      <c r="A53" s="8" t="s">
        <v>86</v>
      </c>
      <c r="B53" s="9" t="s">
        <v>87</v>
      </c>
      <c r="C53" s="10">
        <v>67.5</v>
      </c>
      <c r="D53" s="10">
        <v>67.5</v>
      </c>
      <c r="E53" s="10">
        <v>5.625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5.625</v>
      </c>
      <c r="L53" s="10">
        <f t="shared" si="1"/>
        <v>67.5</v>
      </c>
      <c r="M53" s="10">
        <f t="shared" si="2"/>
        <v>0</v>
      </c>
      <c r="N53" s="10">
        <f t="shared" si="3"/>
        <v>67.5</v>
      </c>
      <c r="O53" s="10">
        <f t="shared" si="4"/>
        <v>5.625</v>
      </c>
      <c r="P53" s="10">
        <f t="shared" si="5"/>
        <v>0</v>
      </c>
    </row>
    <row r="54" spans="1:16" ht="25.5">
      <c r="A54" s="8" t="s">
        <v>41</v>
      </c>
      <c r="B54" s="9" t="s">
        <v>42</v>
      </c>
      <c r="C54" s="10">
        <v>25.5</v>
      </c>
      <c r="D54" s="10">
        <v>25.5</v>
      </c>
      <c r="E54" s="10">
        <v>2.125</v>
      </c>
      <c r="F54" s="10">
        <v>0</v>
      </c>
      <c r="G54" s="10">
        <v>0</v>
      </c>
      <c r="H54" s="10">
        <v>1.0492999999999999</v>
      </c>
      <c r="I54" s="10">
        <v>0</v>
      </c>
      <c r="J54" s="10">
        <v>0</v>
      </c>
      <c r="K54" s="10">
        <f t="shared" si="0"/>
        <v>2.125</v>
      </c>
      <c r="L54" s="10">
        <f t="shared" si="1"/>
        <v>25.5</v>
      </c>
      <c r="M54" s="10">
        <f t="shared" si="2"/>
        <v>0</v>
      </c>
      <c r="N54" s="10">
        <f t="shared" si="3"/>
        <v>24.450700000000001</v>
      </c>
      <c r="O54" s="10">
        <f t="shared" si="4"/>
        <v>1.0757000000000001</v>
      </c>
      <c r="P54" s="10">
        <f t="shared" si="5"/>
        <v>49.378823529411761</v>
      </c>
    </row>
    <row r="55" spans="1:16">
      <c r="A55" s="8" t="s">
        <v>96</v>
      </c>
      <c r="B55" s="9" t="s">
        <v>97</v>
      </c>
      <c r="C55" s="10">
        <v>653.70000000000005</v>
      </c>
      <c r="D55" s="10">
        <v>653.70000000000005</v>
      </c>
      <c r="E55" s="10">
        <v>54.475000000000001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54.475000000000001</v>
      </c>
      <c r="L55" s="10">
        <f t="shared" si="1"/>
        <v>653.70000000000005</v>
      </c>
      <c r="M55" s="10">
        <f t="shared" si="2"/>
        <v>0</v>
      </c>
      <c r="N55" s="10">
        <f t="shared" si="3"/>
        <v>653.70000000000005</v>
      </c>
      <c r="O55" s="10">
        <f t="shared" si="4"/>
        <v>54.475000000000001</v>
      </c>
      <c r="P55" s="10">
        <f t="shared" si="5"/>
        <v>0</v>
      </c>
    </row>
    <row r="56" spans="1:16">
      <c r="A56" s="8" t="s">
        <v>90</v>
      </c>
      <c r="B56" s="9" t="s">
        <v>91</v>
      </c>
      <c r="C56" s="10">
        <v>18.5</v>
      </c>
      <c r="D56" s="10">
        <v>18.5</v>
      </c>
      <c r="E56" s="10">
        <v>1.5416666666666667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1.5416666666666667</v>
      </c>
      <c r="L56" s="10">
        <f t="shared" si="1"/>
        <v>18.5</v>
      </c>
      <c r="M56" s="10">
        <f t="shared" si="2"/>
        <v>0</v>
      </c>
      <c r="N56" s="10">
        <f t="shared" si="3"/>
        <v>18.5</v>
      </c>
      <c r="O56" s="10">
        <f t="shared" si="4"/>
        <v>1.5416666666666667</v>
      </c>
      <c r="P56" s="10">
        <f t="shared" si="5"/>
        <v>0</v>
      </c>
    </row>
    <row r="57" spans="1:16">
      <c r="A57" s="8" t="s">
        <v>43</v>
      </c>
      <c r="B57" s="9" t="s">
        <v>44</v>
      </c>
      <c r="C57" s="10">
        <v>19</v>
      </c>
      <c r="D57" s="10">
        <v>19</v>
      </c>
      <c r="E57" s="10">
        <v>1.5833333333333333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1.5833333333333333</v>
      </c>
      <c r="L57" s="10">
        <f t="shared" si="1"/>
        <v>19</v>
      </c>
      <c r="M57" s="10">
        <f t="shared" si="2"/>
        <v>0</v>
      </c>
      <c r="N57" s="10">
        <f t="shared" si="3"/>
        <v>19</v>
      </c>
      <c r="O57" s="10">
        <f t="shared" si="4"/>
        <v>1.5833333333333333</v>
      </c>
      <c r="P57" s="10">
        <f t="shared" si="5"/>
        <v>0</v>
      </c>
    </row>
    <row r="58" spans="1:16" ht="25.5">
      <c r="A58" s="8" t="s">
        <v>314</v>
      </c>
      <c r="B58" s="9" t="s">
        <v>313</v>
      </c>
      <c r="C58" s="10">
        <v>224.20000000000002</v>
      </c>
      <c r="D58" s="10">
        <v>224.20000000000002</v>
      </c>
      <c r="E58" s="10">
        <v>18.683333333333334</v>
      </c>
      <c r="F58" s="10">
        <v>0</v>
      </c>
      <c r="G58" s="10">
        <v>0</v>
      </c>
      <c r="H58" s="10">
        <v>0</v>
      </c>
      <c r="I58" s="10">
        <v>0</v>
      </c>
      <c r="J58" s="10">
        <v>9.9990000000000006</v>
      </c>
      <c r="K58" s="10">
        <f t="shared" si="0"/>
        <v>18.683333333333334</v>
      </c>
      <c r="L58" s="10">
        <f t="shared" si="1"/>
        <v>224.20000000000002</v>
      </c>
      <c r="M58" s="10">
        <f t="shared" si="2"/>
        <v>0</v>
      </c>
      <c r="N58" s="10">
        <f t="shared" si="3"/>
        <v>224.20000000000002</v>
      </c>
      <c r="O58" s="10">
        <f t="shared" si="4"/>
        <v>18.683333333333334</v>
      </c>
      <c r="P58" s="10">
        <f t="shared" si="5"/>
        <v>0</v>
      </c>
    </row>
    <row r="59" spans="1:16">
      <c r="A59" s="5" t="s">
        <v>104</v>
      </c>
      <c r="B59" s="6" t="s">
        <v>105</v>
      </c>
      <c r="C59" s="7">
        <v>0</v>
      </c>
      <c r="D59" s="7">
        <v>60.5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0</v>
      </c>
      <c r="L59" s="7">
        <f t="shared" si="1"/>
        <v>60.5</v>
      </c>
      <c r="M59" s="7">
        <f t="shared" si="2"/>
        <v>0</v>
      </c>
      <c r="N59" s="7">
        <f t="shared" si="3"/>
        <v>60.5</v>
      </c>
      <c r="O59" s="7">
        <f t="shared" si="4"/>
        <v>0</v>
      </c>
      <c r="P59" s="7">
        <f t="shared" si="5"/>
        <v>0</v>
      </c>
    </row>
    <row r="60" spans="1:16" ht="25.5">
      <c r="A60" s="8" t="s">
        <v>314</v>
      </c>
      <c r="B60" s="9" t="s">
        <v>313</v>
      </c>
      <c r="C60" s="10">
        <v>0</v>
      </c>
      <c r="D60" s="10">
        <v>60.5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60.5</v>
      </c>
      <c r="M60" s="10">
        <f t="shared" si="2"/>
        <v>0</v>
      </c>
      <c r="N60" s="10">
        <f t="shared" si="3"/>
        <v>60.5</v>
      </c>
      <c r="O60" s="10">
        <f t="shared" si="4"/>
        <v>0</v>
      </c>
      <c r="P60" s="10">
        <f t="shared" si="5"/>
        <v>0</v>
      </c>
    </row>
    <row r="61" spans="1:16">
      <c r="A61" s="5" t="s">
        <v>376</v>
      </c>
      <c r="B61" s="6" t="s">
        <v>349</v>
      </c>
      <c r="C61" s="7">
        <v>1200</v>
      </c>
      <c r="D61" s="7">
        <v>1353.9200000000003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0</v>
      </c>
      <c r="L61" s="7">
        <f t="shared" si="1"/>
        <v>1353.9200000000003</v>
      </c>
      <c r="M61" s="7">
        <f t="shared" si="2"/>
        <v>0</v>
      </c>
      <c r="N61" s="7">
        <f t="shared" si="3"/>
        <v>1353.9200000000003</v>
      </c>
      <c r="O61" s="7">
        <f t="shared" si="4"/>
        <v>0</v>
      </c>
      <c r="P61" s="7">
        <f t="shared" si="5"/>
        <v>0</v>
      </c>
    </row>
    <row r="62" spans="1:16">
      <c r="A62" s="8" t="s">
        <v>312</v>
      </c>
      <c r="B62" s="9" t="s">
        <v>311</v>
      </c>
      <c r="C62" s="10">
        <v>0</v>
      </c>
      <c r="D62" s="10">
        <v>29.16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29.16</v>
      </c>
      <c r="M62" s="10">
        <f t="shared" si="2"/>
        <v>0</v>
      </c>
      <c r="N62" s="10">
        <f t="shared" si="3"/>
        <v>29.16</v>
      </c>
      <c r="O62" s="10">
        <f t="shared" si="4"/>
        <v>0</v>
      </c>
      <c r="P62" s="10">
        <f t="shared" si="5"/>
        <v>0</v>
      </c>
    </row>
    <row r="63" spans="1:16">
      <c r="A63" s="8" t="s">
        <v>329</v>
      </c>
      <c r="B63" s="9" t="s">
        <v>328</v>
      </c>
      <c r="C63" s="10">
        <v>1200</v>
      </c>
      <c r="D63" s="10">
        <v>1275.3500000000001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1275.3500000000001</v>
      </c>
      <c r="M63" s="10">
        <f t="shared" si="2"/>
        <v>0</v>
      </c>
      <c r="N63" s="10">
        <f t="shared" si="3"/>
        <v>1275.3500000000001</v>
      </c>
      <c r="O63" s="10">
        <f t="shared" si="4"/>
        <v>0</v>
      </c>
      <c r="P63" s="10">
        <f t="shared" si="5"/>
        <v>0</v>
      </c>
    </row>
    <row r="64" spans="1:16">
      <c r="A64" s="8" t="s">
        <v>335</v>
      </c>
      <c r="B64" s="9" t="s">
        <v>334</v>
      </c>
      <c r="C64" s="10">
        <v>0</v>
      </c>
      <c r="D64" s="10">
        <v>49.410000000000004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49.410000000000004</v>
      </c>
      <c r="M64" s="10">
        <f t="shared" si="2"/>
        <v>0</v>
      </c>
      <c r="N64" s="10">
        <f t="shared" si="3"/>
        <v>49.410000000000004</v>
      </c>
      <c r="O64" s="10">
        <f t="shared" si="4"/>
        <v>0</v>
      </c>
      <c r="P64" s="10">
        <f t="shared" si="5"/>
        <v>0</v>
      </c>
    </row>
    <row r="65" spans="1:16">
      <c r="A65" s="5" t="s">
        <v>375</v>
      </c>
      <c r="B65" s="6" t="s">
        <v>357</v>
      </c>
      <c r="C65" s="7">
        <v>0</v>
      </c>
      <c r="D65" s="7">
        <v>205.18086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205.18086</v>
      </c>
      <c r="M65" s="7">
        <f t="shared" si="2"/>
        <v>0</v>
      </c>
      <c r="N65" s="7">
        <f t="shared" si="3"/>
        <v>205.18086</v>
      </c>
      <c r="O65" s="7">
        <f t="shared" si="4"/>
        <v>0</v>
      </c>
      <c r="P65" s="7">
        <f t="shared" si="5"/>
        <v>0</v>
      </c>
    </row>
    <row r="66" spans="1:16" ht="25.5">
      <c r="A66" s="8" t="s">
        <v>57</v>
      </c>
      <c r="B66" s="9" t="s">
        <v>58</v>
      </c>
      <c r="C66" s="10">
        <v>0</v>
      </c>
      <c r="D66" s="10">
        <v>205.18086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205.18086</v>
      </c>
      <c r="M66" s="10">
        <f t="shared" si="2"/>
        <v>0</v>
      </c>
      <c r="N66" s="10">
        <f t="shared" si="3"/>
        <v>205.18086</v>
      </c>
      <c r="O66" s="10">
        <f t="shared" si="4"/>
        <v>0</v>
      </c>
      <c r="P66" s="10">
        <f t="shared" si="5"/>
        <v>0</v>
      </c>
    </row>
    <row r="67" spans="1:16">
      <c r="A67" s="5" t="s">
        <v>108</v>
      </c>
      <c r="B67" s="6" t="s">
        <v>109</v>
      </c>
      <c r="C67" s="7">
        <v>0</v>
      </c>
      <c r="D67" s="7">
        <v>30190.718000000001</v>
      </c>
      <c r="E67" s="7">
        <v>44</v>
      </c>
      <c r="F67" s="7">
        <v>0</v>
      </c>
      <c r="G67" s="7">
        <v>0</v>
      </c>
      <c r="H67" s="7">
        <v>239.85</v>
      </c>
      <c r="I67" s="7">
        <v>0</v>
      </c>
      <c r="J67" s="7">
        <v>0</v>
      </c>
      <c r="K67" s="7">
        <f t="shared" si="0"/>
        <v>44</v>
      </c>
      <c r="L67" s="7">
        <f t="shared" si="1"/>
        <v>30190.718000000001</v>
      </c>
      <c r="M67" s="7">
        <f t="shared" si="2"/>
        <v>0</v>
      </c>
      <c r="N67" s="7">
        <f t="shared" si="3"/>
        <v>29950.868000000002</v>
      </c>
      <c r="O67" s="7">
        <f t="shared" si="4"/>
        <v>-195.85</v>
      </c>
      <c r="P67" s="7">
        <f t="shared" si="5"/>
        <v>545.11363636363637</v>
      </c>
    </row>
    <row r="68" spans="1:16">
      <c r="A68" s="5" t="s">
        <v>125</v>
      </c>
      <c r="B68" s="6" t="s">
        <v>126</v>
      </c>
      <c r="C68" s="7">
        <v>0</v>
      </c>
      <c r="D68" s="7">
        <v>15489.87</v>
      </c>
      <c r="E68" s="7">
        <v>33</v>
      </c>
      <c r="F68" s="7">
        <v>0</v>
      </c>
      <c r="G68" s="7">
        <v>0</v>
      </c>
      <c r="H68" s="7">
        <v>239.85</v>
      </c>
      <c r="I68" s="7">
        <v>0</v>
      </c>
      <c r="J68" s="7">
        <v>0</v>
      </c>
      <c r="K68" s="7">
        <f t="shared" si="0"/>
        <v>33</v>
      </c>
      <c r="L68" s="7">
        <f t="shared" si="1"/>
        <v>15489.87</v>
      </c>
      <c r="M68" s="7">
        <f t="shared" si="2"/>
        <v>0</v>
      </c>
      <c r="N68" s="7">
        <f t="shared" si="3"/>
        <v>15250.02</v>
      </c>
      <c r="O68" s="7">
        <f t="shared" si="4"/>
        <v>-206.85</v>
      </c>
      <c r="P68" s="7">
        <f t="shared" si="5"/>
        <v>726.81818181818176</v>
      </c>
    </row>
    <row r="69" spans="1:16" ht="25.5">
      <c r="A69" s="8" t="s">
        <v>318</v>
      </c>
      <c r="B69" s="9" t="s">
        <v>317</v>
      </c>
      <c r="C69" s="10">
        <v>0</v>
      </c>
      <c r="D69" s="10">
        <v>15489.87</v>
      </c>
      <c r="E69" s="10">
        <v>33</v>
      </c>
      <c r="F69" s="10">
        <v>0</v>
      </c>
      <c r="G69" s="10">
        <v>0</v>
      </c>
      <c r="H69" s="10">
        <v>239.85</v>
      </c>
      <c r="I69" s="10">
        <v>0</v>
      </c>
      <c r="J69" s="10">
        <v>0</v>
      </c>
      <c r="K69" s="10">
        <f t="shared" si="0"/>
        <v>33</v>
      </c>
      <c r="L69" s="10">
        <f t="shared" si="1"/>
        <v>15489.87</v>
      </c>
      <c r="M69" s="10">
        <f t="shared" si="2"/>
        <v>0</v>
      </c>
      <c r="N69" s="10">
        <f t="shared" si="3"/>
        <v>15250.02</v>
      </c>
      <c r="O69" s="10">
        <f t="shared" si="4"/>
        <v>-206.85</v>
      </c>
      <c r="P69" s="10">
        <f t="shared" si="5"/>
        <v>726.81818181818176</v>
      </c>
    </row>
    <row r="70" spans="1:16" ht="38.25">
      <c r="A70" s="5" t="s">
        <v>374</v>
      </c>
      <c r="B70" s="6" t="s">
        <v>336</v>
      </c>
      <c r="C70" s="7">
        <v>0</v>
      </c>
      <c r="D70" s="7">
        <v>2200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2200</v>
      </c>
      <c r="M70" s="7">
        <f t="shared" ref="M70:M133" si="8">IF(E70=0,0,(F70/E70)*100)</f>
        <v>0</v>
      </c>
      <c r="N70" s="7">
        <f t="shared" ref="N70:N133" si="9">D70-H70</f>
        <v>2200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318</v>
      </c>
      <c r="B71" s="9" t="s">
        <v>317</v>
      </c>
      <c r="C71" s="10">
        <v>0</v>
      </c>
      <c r="D71" s="10">
        <v>2200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2200</v>
      </c>
      <c r="M71" s="10">
        <f t="shared" si="8"/>
        <v>0</v>
      </c>
      <c r="N71" s="10">
        <f t="shared" si="9"/>
        <v>2200</v>
      </c>
      <c r="O71" s="10">
        <f t="shared" si="10"/>
        <v>0</v>
      </c>
      <c r="P71" s="10">
        <f t="shared" si="11"/>
        <v>0</v>
      </c>
    </row>
    <row r="72" spans="1:16">
      <c r="A72" s="5" t="s">
        <v>373</v>
      </c>
      <c r="B72" s="6" t="s">
        <v>319</v>
      </c>
      <c r="C72" s="7">
        <v>0</v>
      </c>
      <c r="D72" s="7">
        <v>10461.5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10461.5</v>
      </c>
      <c r="M72" s="7">
        <f t="shared" si="8"/>
        <v>0</v>
      </c>
      <c r="N72" s="7">
        <f t="shared" si="9"/>
        <v>10461.5</v>
      </c>
      <c r="O72" s="7">
        <f t="shared" si="10"/>
        <v>0</v>
      </c>
      <c r="P72" s="7">
        <f t="shared" si="11"/>
        <v>0</v>
      </c>
    </row>
    <row r="73" spans="1:16" ht="25.5">
      <c r="A73" s="8" t="s">
        <v>318</v>
      </c>
      <c r="B73" s="9" t="s">
        <v>317</v>
      </c>
      <c r="C73" s="10">
        <v>0</v>
      </c>
      <c r="D73" s="10">
        <v>10461.5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10461.5</v>
      </c>
      <c r="M73" s="10">
        <f t="shared" si="8"/>
        <v>0</v>
      </c>
      <c r="N73" s="10">
        <f t="shared" si="9"/>
        <v>10461.5</v>
      </c>
      <c r="O73" s="10">
        <f t="shared" si="10"/>
        <v>0</v>
      </c>
      <c r="P73" s="10">
        <f t="shared" si="11"/>
        <v>0</v>
      </c>
    </row>
    <row r="74" spans="1:16" ht="25.5">
      <c r="A74" s="5" t="s">
        <v>372</v>
      </c>
      <c r="B74" s="6" t="s">
        <v>371</v>
      </c>
      <c r="C74" s="7">
        <v>0</v>
      </c>
      <c r="D74" s="7">
        <v>2039.348</v>
      </c>
      <c r="E74" s="7">
        <v>11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11</v>
      </c>
      <c r="L74" s="7">
        <f t="shared" si="7"/>
        <v>2039.348</v>
      </c>
      <c r="M74" s="7">
        <f t="shared" si="8"/>
        <v>0</v>
      </c>
      <c r="N74" s="7">
        <f t="shared" si="9"/>
        <v>2039.348</v>
      </c>
      <c r="O74" s="7">
        <f t="shared" si="10"/>
        <v>11</v>
      </c>
      <c r="P74" s="7">
        <f t="shared" si="11"/>
        <v>0</v>
      </c>
    </row>
    <row r="75" spans="1:16" ht="25.5">
      <c r="A75" s="8" t="s">
        <v>310</v>
      </c>
      <c r="B75" s="9" t="s">
        <v>309</v>
      </c>
      <c r="C75" s="10">
        <v>0</v>
      </c>
      <c r="D75" s="10">
        <v>2039.348</v>
      </c>
      <c r="E75" s="10">
        <v>11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11</v>
      </c>
      <c r="L75" s="10">
        <f t="shared" si="7"/>
        <v>2039.348</v>
      </c>
      <c r="M75" s="10">
        <f t="shared" si="8"/>
        <v>0</v>
      </c>
      <c r="N75" s="10">
        <f t="shared" si="9"/>
        <v>2039.348</v>
      </c>
      <c r="O75" s="10">
        <f t="shared" si="10"/>
        <v>11</v>
      </c>
      <c r="P75" s="10">
        <f t="shared" si="11"/>
        <v>0</v>
      </c>
    </row>
    <row r="76" spans="1:16" ht="25.5">
      <c r="A76" s="5" t="s">
        <v>133</v>
      </c>
      <c r="B76" s="6" t="s">
        <v>134</v>
      </c>
      <c r="C76" s="7">
        <v>28.8</v>
      </c>
      <c r="D76" s="7">
        <v>9206.6370000000006</v>
      </c>
      <c r="E76" s="7">
        <v>2802.4</v>
      </c>
      <c r="F76" s="7">
        <v>0</v>
      </c>
      <c r="G76" s="7">
        <v>0</v>
      </c>
      <c r="H76" s="7">
        <v>0</v>
      </c>
      <c r="I76" s="7">
        <v>7.1999999999999994E-4</v>
      </c>
      <c r="J76" s="7">
        <v>0</v>
      </c>
      <c r="K76" s="7">
        <f t="shared" si="6"/>
        <v>2802.4</v>
      </c>
      <c r="L76" s="7">
        <f t="shared" si="7"/>
        <v>9206.6370000000006</v>
      </c>
      <c r="M76" s="7">
        <f t="shared" si="8"/>
        <v>0</v>
      </c>
      <c r="N76" s="7">
        <f t="shared" si="9"/>
        <v>9206.6370000000006</v>
      </c>
      <c r="O76" s="7">
        <f t="shared" si="10"/>
        <v>2802.4</v>
      </c>
      <c r="P76" s="7">
        <f t="shared" si="11"/>
        <v>0</v>
      </c>
    </row>
    <row r="77" spans="1:16" ht="51">
      <c r="A77" s="5" t="s">
        <v>145</v>
      </c>
      <c r="B77" s="6" t="s">
        <v>146</v>
      </c>
      <c r="C77" s="7">
        <v>28.8</v>
      </c>
      <c r="D77" s="7">
        <v>28.8</v>
      </c>
      <c r="E77" s="7">
        <v>2.4000000000000004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2.4000000000000004</v>
      </c>
      <c r="L77" s="7">
        <f t="shared" si="7"/>
        <v>28.8</v>
      </c>
      <c r="M77" s="7">
        <f t="shared" si="8"/>
        <v>0</v>
      </c>
      <c r="N77" s="7">
        <f t="shared" si="9"/>
        <v>28.8</v>
      </c>
      <c r="O77" s="7">
        <f t="shared" si="10"/>
        <v>2.4000000000000004</v>
      </c>
      <c r="P77" s="7">
        <f t="shared" si="11"/>
        <v>0</v>
      </c>
    </row>
    <row r="78" spans="1:16">
      <c r="A78" s="8" t="s">
        <v>27</v>
      </c>
      <c r="B78" s="9" t="s">
        <v>28</v>
      </c>
      <c r="C78" s="10">
        <v>15</v>
      </c>
      <c r="D78" s="10">
        <v>15</v>
      </c>
      <c r="E78" s="10">
        <v>1.25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1.25</v>
      </c>
      <c r="L78" s="10">
        <f t="shared" si="7"/>
        <v>15</v>
      </c>
      <c r="M78" s="10">
        <f t="shared" si="8"/>
        <v>0</v>
      </c>
      <c r="N78" s="10">
        <f t="shared" si="9"/>
        <v>15</v>
      </c>
      <c r="O78" s="10">
        <f t="shared" si="10"/>
        <v>1.25</v>
      </c>
      <c r="P78" s="10">
        <f t="shared" si="11"/>
        <v>0</v>
      </c>
    </row>
    <row r="79" spans="1:16">
      <c r="A79" s="8" t="s">
        <v>84</v>
      </c>
      <c r="B79" s="9" t="s">
        <v>85</v>
      </c>
      <c r="C79" s="10">
        <v>13.8</v>
      </c>
      <c r="D79" s="10">
        <v>13.8</v>
      </c>
      <c r="E79" s="10">
        <v>1.1500000000000001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1.1500000000000001</v>
      </c>
      <c r="L79" s="10">
        <f t="shared" si="7"/>
        <v>13.8</v>
      </c>
      <c r="M79" s="10">
        <f t="shared" si="8"/>
        <v>0</v>
      </c>
      <c r="N79" s="10">
        <f t="shared" si="9"/>
        <v>13.8</v>
      </c>
      <c r="O79" s="10">
        <f t="shared" si="10"/>
        <v>1.1500000000000001</v>
      </c>
      <c r="P79" s="10">
        <f t="shared" si="11"/>
        <v>0</v>
      </c>
    </row>
    <row r="80" spans="1:16" ht="25.5">
      <c r="A80" s="5" t="s">
        <v>147</v>
      </c>
      <c r="B80" s="6" t="s">
        <v>148</v>
      </c>
      <c r="C80" s="7">
        <v>0</v>
      </c>
      <c r="D80" s="7">
        <v>22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22</v>
      </c>
      <c r="M80" s="7">
        <f t="shared" si="8"/>
        <v>0</v>
      </c>
      <c r="N80" s="7">
        <f t="shared" si="9"/>
        <v>22</v>
      </c>
      <c r="O80" s="7">
        <f t="shared" si="10"/>
        <v>0</v>
      </c>
      <c r="P80" s="7">
        <f t="shared" si="11"/>
        <v>0</v>
      </c>
    </row>
    <row r="81" spans="1:16" ht="25.5">
      <c r="A81" s="8" t="s">
        <v>314</v>
      </c>
      <c r="B81" s="9" t="s">
        <v>313</v>
      </c>
      <c r="C81" s="10">
        <v>0</v>
      </c>
      <c r="D81" s="10">
        <v>22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22</v>
      </c>
      <c r="M81" s="10">
        <f t="shared" si="8"/>
        <v>0</v>
      </c>
      <c r="N81" s="10">
        <f t="shared" si="9"/>
        <v>22</v>
      </c>
      <c r="O81" s="10">
        <f t="shared" si="10"/>
        <v>0</v>
      </c>
      <c r="P81" s="10">
        <f t="shared" si="11"/>
        <v>0</v>
      </c>
    </row>
    <row r="82" spans="1:16" ht="63.75">
      <c r="A82" s="5" t="s">
        <v>370</v>
      </c>
      <c r="B82" s="6" t="s">
        <v>369</v>
      </c>
      <c r="C82" s="7">
        <v>0</v>
      </c>
      <c r="D82" s="7">
        <v>6355.8370000000004</v>
      </c>
      <c r="E82" s="7">
        <v>0</v>
      </c>
      <c r="F82" s="7">
        <v>0</v>
      </c>
      <c r="G82" s="7">
        <v>0</v>
      </c>
      <c r="H82" s="7">
        <v>0</v>
      </c>
      <c r="I82" s="7">
        <v>7.1999999999999994E-4</v>
      </c>
      <c r="J82" s="7">
        <v>0</v>
      </c>
      <c r="K82" s="7">
        <f t="shared" si="6"/>
        <v>0</v>
      </c>
      <c r="L82" s="7">
        <f t="shared" si="7"/>
        <v>6355.8370000000004</v>
      </c>
      <c r="M82" s="7">
        <f t="shared" si="8"/>
        <v>0</v>
      </c>
      <c r="N82" s="7">
        <f t="shared" si="9"/>
        <v>6355.8370000000004</v>
      </c>
      <c r="O82" s="7">
        <f t="shared" si="10"/>
        <v>0</v>
      </c>
      <c r="P82" s="7">
        <f t="shared" si="11"/>
        <v>0</v>
      </c>
    </row>
    <row r="83" spans="1:16">
      <c r="A83" s="8" t="s">
        <v>368</v>
      </c>
      <c r="B83" s="9" t="s">
        <v>367</v>
      </c>
      <c r="C83" s="10">
        <v>0</v>
      </c>
      <c r="D83" s="10">
        <v>6355.8370000000004</v>
      </c>
      <c r="E83" s="10">
        <v>0</v>
      </c>
      <c r="F83" s="10">
        <v>0</v>
      </c>
      <c r="G83" s="10">
        <v>0</v>
      </c>
      <c r="H83" s="10">
        <v>0</v>
      </c>
      <c r="I83" s="10">
        <v>7.1999999999999994E-4</v>
      </c>
      <c r="J83" s="10">
        <v>0</v>
      </c>
      <c r="K83" s="10">
        <f t="shared" si="6"/>
        <v>0</v>
      </c>
      <c r="L83" s="10">
        <f t="shared" si="7"/>
        <v>6355.8370000000004</v>
      </c>
      <c r="M83" s="10">
        <f t="shared" si="8"/>
        <v>0</v>
      </c>
      <c r="N83" s="10">
        <f t="shared" si="9"/>
        <v>6355.8370000000004</v>
      </c>
      <c r="O83" s="10">
        <f t="shared" si="10"/>
        <v>0</v>
      </c>
      <c r="P83" s="10">
        <f t="shared" si="11"/>
        <v>0</v>
      </c>
    </row>
    <row r="84" spans="1:16" ht="38.25">
      <c r="A84" s="5" t="s">
        <v>366</v>
      </c>
      <c r="B84" s="6" t="s">
        <v>336</v>
      </c>
      <c r="C84" s="7">
        <v>0</v>
      </c>
      <c r="D84" s="7">
        <v>2800</v>
      </c>
      <c r="E84" s="7">
        <v>2800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2800</v>
      </c>
      <c r="L84" s="7">
        <f t="shared" si="7"/>
        <v>2800</v>
      </c>
      <c r="M84" s="7">
        <f t="shared" si="8"/>
        <v>0</v>
      </c>
      <c r="N84" s="7">
        <f t="shared" si="9"/>
        <v>2800</v>
      </c>
      <c r="O84" s="7">
        <f t="shared" si="10"/>
        <v>2800</v>
      </c>
      <c r="P84" s="7">
        <f t="shared" si="11"/>
        <v>0</v>
      </c>
    </row>
    <row r="85" spans="1:16" ht="25.5">
      <c r="A85" s="8" t="s">
        <v>314</v>
      </c>
      <c r="B85" s="9" t="s">
        <v>313</v>
      </c>
      <c r="C85" s="10">
        <v>0</v>
      </c>
      <c r="D85" s="10">
        <v>2800</v>
      </c>
      <c r="E85" s="10">
        <v>2800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2800</v>
      </c>
      <c r="L85" s="10">
        <f t="shared" si="7"/>
        <v>2800</v>
      </c>
      <c r="M85" s="10">
        <f t="shared" si="8"/>
        <v>0</v>
      </c>
      <c r="N85" s="10">
        <f t="shared" si="9"/>
        <v>2800</v>
      </c>
      <c r="O85" s="10">
        <f t="shared" si="10"/>
        <v>2800</v>
      </c>
      <c r="P85" s="10">
        <f t="shared" si="11"/>
        <v>0</v>
      </c>
    </row>
    <row r="86" spans="1:16">
      <c r="A86" s="5" t="s">
        <v>160</v>
      </c>
      <c r="B86" s="6" t="s">
        <v>161</v>
      </c>
      <c r="C86" s="7">
        <v>6164.3999999999987</v>
      </c>
      <c r="D86" s="7">
        <v>6418.3999999999987</v>
      </c>
      <c r="E86" s="7">
        <v>500.78333333333336</v>
      </c>
      <c r="F86" s="7">
        <v>53</v>
      </c>
      <c r="G86" s="7">
        <v>0</v>
      </c>
      <c r="H86" s="7">
        <v>77.950909999999993</v>
      </c>
      <c r="I86" s="7">
        <v>0</v>
      </c>
      <c r="J86" s="7">
        <v>0</v>
      </c>
      <c r="K86" s="7">
        <f t="shared" si="6"/>
        <v>447.78333333333336</v>
      </c>
      <c r="L86" s="7">
        <f t="shared" si="7"/>
        <v>6365.3999999999987</v>
      </c>
      <c r="M86" s="7">
        <f t="shared" si="8"/>
        <v>10.583419309748061</v>
      </c>
      <c r="N86" s="7">
        <f t="shared" si="9"/>
        <v>6340.4490899999992</v>
      </c>
      <c r="O86" s="7">
        <f t="shared" si="10"/>
        <v>422.8324233333334</v>
      </c>
      <c r="P86" s="7">
        <f t="shared" si="11"/>
        <v>15.565795586913833</v>
      </c>
    </row>
    <row r="87" spans="1:16">
      <c r="A87" s="5" t="s">
        <v>163</v>
      </c>
      <c r="B87" s="6" t="s">
        <v>164</v>
      </c>
      <c r="C87" s="7">
        <v>5649.3999999999987</v>
      </c>
      <c r="D87" s="7">
        <v>5649.3999999999987</v>
      </c>
      <c r="E87" s="7">
        <v>470.78333333333342</v>
      </c>
      <c r="F87" s="7">
        <v>0</v>
      </c>
      <c r="G87" s="7">
        <v>0</v>
      </c>
      <c r="H87" s="7">
        <v>24.590910000000001</v>
      </c>
      <c r="I87" s="7">
        <v>0</v>
      </c>
      <c r="J87" s="7">
        <v>0</v>
      </c>
      <c r="K87" s="7">
        <f t="shared" si="6"/>
        <v>470.78333333333342</v>
      </c>
      <c r="L87" s="7">
        <f t="shared" si="7"/>
        <v>5649.3999999999987</v>
      </c>
      <c r="M87" s="7">
        <f t="shared" si="8"/>
        <v>0</v>
      </c>
      <c r="N87" s="7">
        <f t="shared" si="9"/>
        <v>5624.8090899999988</v>
      </c>
      <c r="O87" s="7">
        <f t="shared" si="10"/>
        <v>446.19242333333341</v>
      </c>
      <c r="P87" s="7">
        <f t="shared" si="11"/>
        <v>5.2234028392395642</v>
      </c>
    </row>
    <row r="88" spans="1:16">
      <c r="A88" s="8" t="s">
        <v>23</v>
      </c>
      <c r="B88" s="9" t="s">
        <v>24</v>
      </c>
      <c r="C88" s="10">
        <v>4253.8999999999996</v>
      </c>
      <c r="D88" s="10">
        <v>4253.8999999999996</v>
      </c>
      <c r="E88" s="10">
        <v>354.49166666666667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354.49166666666667</v>
      </c>
      <c r="L88" s="10">
        <f t="shared" si="7"/>
        <v>4253.8999999999996</v>
      </c>
      <c r="M88" s="10">
        <f t="shared" si="8"/>
        <v>0</v>
      </c>
      <c r="N88" s="10">
        <f t="shared" si="9"/>
        <v>4253.8999999999996</v>
      </c>
      <c r="O88" s="10">
        <f t="shared" si="10"/>
        <v>354.49166666666667</v>
      </c>
      <c r="P88" s="10">
        <f t="shared" si="11"/>
        <v>0</v>
      </c>
    </row>
    <row r="89" spans="1:16">
      <c r="A89" s="8" t="s">
        <v>25</v>
      </c>
      <c r="B89" s="9" t="s">
        <v>26</v>
      </c>
      <c r="C89" s="10">
        <v>893.2</v>
      </c>
      <c r="D89" s="10">
        <v>893.2</v>
      </c>
      <c r="E89" s="10">
        <v>74.433333333333337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74.433333333333337</v>
      </c>
      <c r="L89" s="10">
        <f t="shared" si="7"/>
        <v>893.2</v>
      </c>
      <c r="M89" s="10">
        <f t="shared" si="8"/>
        <v>0</v>
      </c>
      <c r="N89" s="10">
        <f t="shared" si="9"/>
        <v>893.2</v>
      </c>
      <c r="O89" s="10">
        <f t="shared" si="10"/>
        <v>74.433333333333337</v>
      </c>
      <c r="P89" s="10">
        <f t="shared" si="11"/>
        <v>0</v>
      </c>
    </row>
    <row r="90" spans="1:16">
      <c r="A90" s="8" t="s">
        <v>27</v>
      </c>
      <c r="B90" s="9" t="s">
        <v>28</v>
      </c>
      <c r="C90" s="10">
        <v>63.1</v>
      </c>
      <c r="D90" s="10">
        <v>63.1</v>
      </c>
      <c r="E90" s="10">
        <v>5.2583333333333329</v>
      </c>
      <c r="F90" s="10">
        <v>0</v>
      </c>
      <c r="G90" s="10">
        <v>0</v>
      </c>
      <c r="H90" s="10">
        <v>1.18</v>
      </c>
      <c r="I90" s="10">
        <v>0</v>
      </c>
      <c r="J90" s="10">
        <v>0</v>
      </c>
      <c r="K90" s="10">
        <f t="shared" si="6"/>
        <v>5.2583333333333329</v>
      </c>
      <c r="L90" s="10">
        <f t="shared" si="7"/>
        <v>63.1</v>
      </c>
      <c r="M90" s="10">
        <f t="shared" si="8"/>
        <v>0</v>
      </c>
      <c r="N90" s="10">
        <f t="shared" si="9"/>
        <v>61.92</v>
      </c>
      <c r="O90" s="10">
        <f t="shared" si="10"/>
        <v>4.0783333333333331</v>
      </c>
      <c r="P90" s="10">
        <f t="shared" si="11"/>
        <v>22.440570522979396</v>
      </c>
    </row>
    <row r="91" spans="1:16">
      <c r="A91" s="8" t="s">
        <v>29</v>
      </c>
      <c r="B91" s="9" t="s">
        <v>30</v>
      </c>
      <c r="C91" s="10">
        <v>99.100000000000009</v>
      </c>
      <c r="D91" s="10">
        <v>99.100000000000009</v>
      </c>
      <c r="E91" s="10">
        <v>8.2583333333333346</v>
      </c>
      <c r="F91" s="10">
        <v>0</v>
      </c>
      <c r="G91" s="10">
        <v>0</v>
      </c>
      <c r="H91" s="10">
        <v>23.026</v>
      </c>
      <c r="I91" s="10">
        <v>0</v>
      </c>
      <c r="J91" s="10">
        <v>0</v>
      </c>
      <c r="K91" s="10">
        <f t="shared" si="6"/>
        <v>8.2583333333333346</v>
      </c>
      <c r="L91" s="10">
        <f t="shared" si="7"/>
        <v>99.100000000000009</v>
      </c>
      <c r="M91" s="10">
        <f t="shared" si="8"/>
        <v>0</v>
      </c>
      <c r="N91" s="10">
        <f t="shared" si="9"/>
        <v>76.074000000000012</v>
      </c>
      <c r="O91" s="10">
        <f t="shared" si="10"/>
        <v>-14.767666666666665</v>
      </c>
      <c r="P91" s="10">
        <f t="shared" si="11"/>
        <v>278.82139253279507</v>
      </c>
    </row>
    <row r="92" spans="1:16">
      <c r="A92" s="8" t="s">
        <v>33</v>
      </c>
      <c r="B92" s="9" t="s">
        <v>34</v>
      </c>
      <c r="C92" s="10">
        <v>89.9</v>
      </c>
      <c r="D92" s="10">
        <v>89.9</v>
      </c>
      <c r="E92" s="10">
        <v>7.4916666666666671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7.4916666666666671</v>
      </c>
      <c r="L92" s="10">
        <f t="shared" si="7"/>
        <v>89.9</v>
      </c>
      <c r="M92" s="10">
        <f t="shared" si="8"/>
        <v>0</v>
      </c>
      <c r="N92" s="10">
        <f t="shared" si="9"/>
        <v>89.9</v>
      </c>
      <c r="O92" s="10">
        <f t="shared" si="10"/>
        <v>7.4916666666666671</v>
      </c>
      <c r="P92" s="10">
        <f t="shared" si="11"/>
        <v>0</v>
      </c>
    </row>
    <row r="93" spans="1:16">
      <c r="A93" s="8" t="s">
        <v>35</v>
      </c>
      <c r="B93" s="9" t="s">
        <v>36</v>
      </c>
      <c r="C93" s="10">
        <v>5.7</v>
      </c>
      <c r="D93" s="10">
        <v>5.7</v>
      </c>
      <c r="E93" s="10">
        <v>0.47500000000000003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0.47500000000000003</v>
      </c>
      <c r="L93" s="10">
        <f t="shared" si="7"/>
        <v>5.7</v>
      </c>
      <c r="M93" s="10">
        <f t="shared" si="8"/>
        <v>0</v>
      </c>
      <c r="N93" s="10">
        <f t="shared" si="9"/>
        <v>5.7</v>
      </c>
      <c r="O93" s="10">
        <f t="shared" si="10"/>
        <v>0.47500000000000003</v>
      </c>
      <c r="P93" s="10">
        <f t="shared" si="11"/>
        <v>0</v>
      </c>
    </row>
    <row r="94" spans="1:16">
      <c r="A94" s="8" t="s">
        <v>37</v>
      </c>
      <c r="B94" s="9" t="s">
        <v>38</v>
      </c>
      <c r="C94" s="10">
        <v>46.9</v>
      </c>
      <c r="D94" s="10">
        <v>46.9</v>
      </c>
      <c r="E94" s="10">
        <v>3.9083333333333337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3.9083333333333337</v>
      </c>
      <c r="L94" s="10">
        <f t="shared" si="7"/>
        <v>46.9</v>
      </c>
      <c r="M94" s="10">
        <f t="shared" si="8"/>
        <v>0</v>
      </c>
      <c r="N94" s="10">
        <f t="shared" si="9"/>
        <v>46.9</v>
      </c>
      <c r="O94" s="10">
        <f t="shared" si="10"/>
        <v>3.9083333333333337</v>
      </c>
      <c r="P94" s="10">
        <f t="shared" si="11"/>
        <v>0</v>
      </c>
    </row>
    <row r="95" spans="1:16">
      <c r="A95" s="8" t="s">
        <v>39</v>
      </c>
      <c r="B95" s="9" t="s">
        <v>40</v>
      </c>
      <c r="C95" s="10">
        <v>21.400000000000002</v>
      </c>
      <c r="D95" s="10">
        <v>21.400000000000002</v>
      </c>
      <c r="E95" s="10">
        <v>1.7833333333333332</v>
      </c>
      <c r="F95" s="10">
        <v>0</v>
      </c>
      <c r="G95" s="10">
        <v>0</v>
      </c>
      <c r="H95" s="10">
        <v>0.38491000000000003</v>
      </c>
      <c r="I95" s="10">
        <v>0</v>
      </c>
      <c r="J95" s="10">
        <v>0</v>
      </c>
      <c r="K95" s="10">
        <f t="shared" si="6"/>
        <v>1.7833333333333332</v>
      </c>
      <c r="L95" s="10">
        <f t="shared" si="7"/>
        <v>21.400000000000002</v>
      </c>
      <c r="M95" s="10">
        <f t="shared" si="8"/>
        <v>0</v>
      </c>
      <c r="N95" s="10">
        <f t="shared" si="9"/>
        <v>21.015090000000001</v>
      </c>
      <c r="O95" s="10">
        <f t="shared" si="10"/>
        <v>1.3984233333333331</v>
      </c>
      <c r="P95" s="10">
        <f t="shared" si="11"/>
        <v>21.58373831775701</v>
      </c>
    </row>
    <row r="96" spans="1:16" ht="25.5">
      <c r="A96" s="8" t="s">
        <v>314</v>
      </c>
      <c r="B96" s="9" t="s">
        <v>313</v>
      </c>
      <c r="C96" s="10">
        <v>176.20000000000002</v>
      </c>
      <c r="D96" s="10">
        <v>176.20000000000002</v>
      </c>
      <c r="E96" s="10">
        <v>14.683333333333334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14.683333333333334</v>
      </c>
      <c r="L96" s="10">
        <f t="shared" si="7"/>
        <v>176.20000000000002</v>
      </c>
      <c r="M96" s="10">
        <f t="shared" si="8"/>
        <v>0</v>
      </c>
      <c r="N96" s="10">
        <f t="shared" si="9"/>
        <v>176.20000000000002</v>
      </c>
      <c r="O96" s="10">
        <f t="shared" si="10"/>
        <v>14.683333333333334</v>
      </c>
      <c r="P96" s="10">
        <f t="shared" si="11"/>
        <v>0</v>
      </c>
    </row>
    <row r="97" spans="1:16">
      <c r="A97" s="5" t="s">
        <v>165</v>
      </c>
      <c r="B97" s="6" t="s">
        <v>166</v>
      </c>
      <c r="C97" s="7">
        <v>60</v>
      </c>
      <c r="D97" s="7">
        <v>60</v>
      </c>
      <c r="E97" s="7">
        <v>5</v>
      </c>
      <c r="F97" s="7">
        <v>0</v>
      </c>
      <c r="G97" s="7">
        <v>0</v>
      </c>
      <c r="H97" s="7">
        <v>0.36</v>
      </c>
      <c r="I97" s="7">
        <v>0</v>
      </c>
      <c r="J97" s="7">
        <v>0</v>
      </c>
      <c r="K97" s="7">
        <f t="shared" si="6"/>
        <v>5</v>
      </c>
      <c r="L97" s="7">
        <f t="shared" si="7"/>
        <v>60</v>
      </c>
      <c r="M97" s="7">
        <f t="shared" si="8"/>
        <v>0</v>
      </c>
      <c r="N97" s="7">
        <f t="shared" si="9"/>
        <v>59.64</v>
      </c>
      <c r="O97" s="7">
        <f t="shared" si="10"/>
        <v>4.6399999999999997</v>
      </c>
      <c r="P97" s="7">
        <f t="shared" si="11"/>
        <v>7.1999999999999993</v>
      </c>
    </row>
    <row r="98" spans="1:16">
      <c r="A98" s="8" t="s">
        <v>27</v>
      </c>
      <c r="B98" s="9" t="s">
        <v>28</v>
      </c>
      <c r="C98" s="10">
        <v>40</v>
      </c>
      <c r="D98" s="10">
        <v>40</v>
      </c>
      <c r="E98" s="10">
        <v>3.3333333333333335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3.3333333333333335</v>
      </c>
      <c r="L98" s="10">
        <f t="shared" si="7"/>
        <v>40</v>
      </c>
      <c r="M98" s="10">
        <f t="shared" si="8"/>
        <v>0</v>
      </c>
      <c r="N98" s="10">
        <f t="shared" si="9"/>
        <v>40</v>
      </c>
      <c r="O98" s="10">
        <f t="shared" si="10"/>
        <v>3.3333333333333335</v>
      </c>
      <c r="P98" s="10">
        <f t="shared" si="11"/>
        <v>0</v>
      </c>
    </row>
    <row r="99" spans="1:16">
      <c r="A99" s="8" t="s">
        <v>29</v>
      </c>
      <c r="B99" s="9" t="s">
        <v>30</v>
      </c>
      <c r="C99" s="10">
        <v>14</v>
      </c>
      <c r="D99" s="10">
        <v>14</v>
      </c>
      <c r="E99" s="10">
        <v>1.1666666666666667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1.1666666666666667</v>
      </c>
      <c r="L99" s="10">
        <f t="shared" si="7"/>
        <v>14</v>
      </c>
      <c r="M99" s="10">
        <f t="shared" si="8"/>
        <v>0</v>
      </c>
      <c r="N99" s="10">
        <f t="shared" si="9"/>
        <v>14</v>
      </c>
      <c r="O99" s="10">
        <f t="shared" si="10"/>
        <v>1.1666666666666667</v>
      </c>
      <c r="P99" s="10">
        <f t="shared" si="11"/>
        <v>0</v>
      </c>
    </row>
    <row r="100" spans="1:16">
      <c r="A100" s="8" t="s">
        <v>31</v>
      </c>
      <c r="B100" s="9" t="s">
        <v>32</v>
      </c>
      <c r="C100" s="10">
        <v>5</v>
      </c>
      <c r="D100" s="10">
        <v>5</v>
      </c>
      <c r="E100" s="10">
        <v>0.41666666666666669</v>
      </c>
      <c r="F100" s="10">
        <v>0</v>
      </c>
      <c r="G100" s="10">
        <v>0</v>
      </c>
      <c r="H100" s="10">
        <v>0.36</v>
      </c>
      <c r="I100" s="10">
        <v>0</v>
      </c>
      <c r="J100" s="10">
        <v>0</v>
      </c>
      <c r="K100" s="10">
        <f t="shared" si="6"/>
        <v>0.41666666666666669</v>
      </c>
      <c r="L100" s="10">
        <f t="shared" si="7"/>
        <v>5</v>
      </c>
      <c r="M100" s="10">
        <f t="shared" si="8"/>
        <v>0</v>
      </c>
      <c r="N100" s="10">
        <f t="shared" si="9"/>
        <v>4.6399999999999997</v>
      </c>
      <c r="O100" s="10">
        <f t="shared" si="10"/>
        <v>5.6666666666666698E-2</v>
      </c>
      <c r="P100" s="10">
        <f t="shared" si="11"/>
        <v>86.399999999999991</v>
      </c>
    </row>
    <row r="101" spans="1:16">
      <c r="A101" s="8" t="s">
        <v>37</v>
      </c>
      <c r="B101" s="9" t="s">
        <v>38</v>
      </c>
      <c r="C101" s="10">
        <v>1</v>
      </c>
      <c r="D101" s="10">
        <v>1</v>
      </c>
      <c r="E101" s="10">
        <v>8.3333333333333329E-2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8.3333333333333329E-2</v>
      </c>
      <c r="L101" s="10">
        <f t="shared" si="7"/>
        <v>1</v>
      </c>
      <c r="M101" s="10">
        <f t="shared" si="8"/>
        <v>0</v>
      </c>
      <c r="N101" s="10">
        <f t="shared" si="9"/>
        <v>1</v>
      </c>
      <c r="O101" s="10">
        <f t="shared" si="10"/>
        <v>8.3333333333333329E-2</v>
      </c>
      <c r="P101" s="10">
        <f t="shared" si="11"/>
        <v>0</v>
      </c>
    </row>
    <row r="102" spans="1:16" ht="25.5">
      <c r="A102" s="5" t="s">
        <v>167</v>
      </c>
      <c r="B102" s="6" t="s">
        <v>168</v>
      </c>
      <c r="C102" s="7">
        <v>405</v>
      </c>
      <c r="D102" s="7">
        <v>405</v>
      </c>
      <c r="E102" s="7">
        <v>24.999999999999996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24.999999999999996</v>
      </c>
      <c r="L102" s="7">
        <f t="shared" si="7"/>
        <v>405</v>
      </c>
      <c r="M102" s="7">
        <f t="shared" si="8"/>
        <v>0</v>
      </c>
      <c r="N102" s="7">
        <f t="shared" si="9"/>
        <v>405</v>
      </c>
      <c r="O102" s="7">
        <f t="shared" si="10"/>
        <v>24.999999999999996</v>
      </c>
      <c r="P102" s="7">
        <f t="shared" si="11"/>
        <v>0</v>
      </c>
    </row>
    <row r="103" spans="1:16">
      <c r="A103" s="8" t="s">
        <v>23</v>
      </c>
      <c r="B103" s="9" t="s">
        <v>24</v>
      </c>
      <c r="C103" s="10">
        <v>180</v>
      </c>
      <c r="D103" s="10">
        <v>180</v>
      </c>
      <c r="E103" s="10">
        <v>15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15</v>
      </c>
      <c r="L103" s="10">
        <f t="shared" si="7"/>
        <v>180</v>
      </c>
      <c r="M103" s="10">
        <f t="shared" si="8"/>
        <v>0</v>
      </c>
      <c r="N103" s="10">
        <f t="shared" si="9"/>
        <v>180</v>
      </c>
      <c r="O103" s="10">
        <f t="shared" si="10"/>
        <v>15</v>
      </c>
      <c r="P103" s="10">
        <f t="shared" si="11"/>
        <v>0</v>
      </c>
    </row>
    <row r="104" spans="1:16">
      <c r="A104" s="8" t="s">
        <v>25</v>
      </c>
      <c r="B104" s="9" t="s">
        <v>26</v>
      </c>
      <c r="C104" s="10">
        <v>40</v>
      </c>
      <c r="D104" s="10">
        <v>40</v>
      </c>
      <c r="E104" s="10">
        <v>3.3333333333333335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3.3333333333333335</v>
      </c>
      <c r="L104" s="10">
        <f t="shared" si="7"/>
        <v>40</v>
      </c>
      <c r="M104" s="10">
        <f t="shared" si="8"/>
        <v>0</v>
      </c>
      <c r="N104" s="10">
        <f t="shared" si="9"/>
        <v>40</v>
      </c>
      <c r="O104" s="10">
        <f t="shared" si="10"/>
        <v>3.3333333333333335</v>
      </c>
      <c r="P104" s="10">
        <f t="shared" si="11"/>
        <v>0</v>
      </c>
    </row>
    <row r="105" spans="1:16">
      <c r="A105" s="8" t="s">
        <v>27</v>
      </c>
      <c r="B105" s="9" t="s">
        <v>28</v>
      </c>
      <c r="C105" s="10">
        <v>22</v>
      </c>
      <c r="D105" s="10">
        <v>22</v>
      </c>
      <c r="E105" s="10">
        <v>1.8333333333333333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1.8333333333333333</v>
      </c>
      <c r="L105" s="10">
        <f t="shared" si="7"/>
        <v>22</v>
      </c>
      <c r="M105" s="10">
        <f t="shared" si="8"/>
        <v>0</v>
      </c>
      <c r="N105" s="10">
        <f t="shared" si="9"/>
        <v>22</v>
      </c>
      <c r="O105" s="10">
        <f t="shared" si="10"/>
        <v>1.8333333333333333</v>
      </c>
      <c r="P105" s="10">
        <f t="shared" si="11"/>
        <v>0</v>
      </c>
    </row>
    <row r="106" spans="1:16">
      <c r="A106" s="8" t="s">
        <v>29</v>
      </c>
      <c r="B106" s="9" t="s">
        <v>30</v>
      </c>
      <c r="C106" s="10">
        <v>14.5</v>
      </c>
      <c r="D106" s="10">
        <v>14.5</v>
      </c>
      <c r="E106" s="10">
        <v>1.2083333333333333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1.2083333333333333</v>
      </c>
      <c r="L106" s="10">
        <f t="shared" si="7"/>
        <v>14.5</v>
      </c>
      <c r="M106" s="10">
        <f t="shared" si="8"/>
        <v>0</v>
      </c>
      <c r="N106" s="10">
        <f t="shared" si="9"/>
        <v>14.5</v>
      </c>
      <c r="O106" s="10">
        <f t="shared" si="10"/>
        <v>1.2083333333333333</v>
      </c>
      <c r="P106" s="10">
        <f t="shared" si="11"/>
        <v>0</v>
      </c>
    </row>
    <row r="107" spans="1:16">
      <c r="A107" s="8" t="s">
        <v>31</v>
      </c>
      <c r="B107" s="9" t="s">
        <v>32</v>
      </c>
      <c r="C107" s="10">
        <v>2</v>
      </c>
      <c r="D107" s="10">
        <v>2</v>
      </c>
      <c r="E107" s="10">
        <v>0.16666666666666666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0.16666666666666666</v>
      </c>
      <c r="L107" s="10">
        <f t="shared" si="7"/>
        <v>2</v>
      </c>
      <c r="M107" s="10">
        <f t="shared" si="8"/>
        <v>0</v>
      </c>
      <c r="N107" s="10">
        <f t="shared" si="9"/>
        <v>2</v>
      </c>
      <c r="O107" s="10">
        <f t="shared" si="10"/>
        <v>0.16666666666666666</v>
      </c>
      <c r="P107" s="10">
        <f t="shared" si="11"/>
        <v>0</v>
      </c>
    </row>
    <row r="108" spans="1:16">
      <c r="A108" s="8" t="s">
        <v>33</v>
      </c>
      <c r="B108" s="9" t="s">
        <v>34</v>
      </c>
      <c r="C108" s="10">
        <v>11.6</v>
      </c>
      <c r="D108" s="10">
        <v>11.6</v>
      </c>
      <c r="E108" s="10">
        <v>0.96666666666666667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0.96666666666666667</v>
      </c>
      <c r="L108" s="10">
        <f t="shared" si="7"/>
        <v>11.6</v>
      </c>
      <c r="M108" s="10">
        <f t="shared" si="8"/>
        <v>0</v>
      </c>
      <c r="N108" s="10">
        <f t="shared" si="9"/>
        <v>11.6</v>
      </c>
      <c r="O108" s="10">
        <f t="shared" si="10"/>
        <v>0.96666666666666667</v>
      </c>
      <c r="P108" s="10">
        <f t="shared" si="11"/>
        <v>0</v>
      </c>
    </row>
    <row r="109" spans="1:16">
      <c r="A109" s="8" t="s">
        <v>35</v>
      </c>
      <c r="B109" s="9" t="s">
        <v>36</v>
      </c>
      <c r="C109" s="10">
        <v>1.2</v>
      </c>
      <c r="D109" s="10">
        <v>1.2</v>
      </c>
      <c r="E109" s="10">
        <v>0.1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0.1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0.1</v>
      </c>
      <c r="P109" s="10">
        <f t="shared" si="11"/>
        <v>0</v>
      </c>
    </row>
    <row r="110" spans="1:16">
      <c r="A110" s="8" t="s">
        <v>37</v>
      </c>
      <c r="B110" s="9" t="s">
        <v>38</v>
      </c>
      <c r="C110" s="10">
        <v>3.7</v>
      </c>
      <c r="D110" s="10">
        <v>3.7</v>
      </c>
      <c r="E110" s="10">
        <v>0.30833333333333335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0.30833333333333335</v>
      </c>
      <c r="L110" s="10">
        <f t="shared" si="7"/>
        <v>3.7</v>
      </c>
      <c r="M110" s="10">
        <f t="shared" si="8"/>
        <v>0</v>
      </c>
      <c r="N110" s="10">
        <f t="shared" si="9"/>
        <v>3.7</v>
      </c>
      <c r="O110" s="10">
        <f t="shared" si="10"/>
        <v>0.30833333333333335</v>
      </c>
      <c r="P110" s="10">
        <f t="shared" si="11"/>
        <v>0</v>
      </c>
    </row>
    <row r="111" spans="1:16" ht="25.5">
      <c r="A111" s="8" t="s">
        <v>314</v>
      </c>
      <c r="B111" s="9" t="s">
        <v>313</v>
      </c>
      <c r="C111" s="10">
        <v>130</v>
      </c>
      <c r="D111" s="10">
        <v>130</v>
      </c>
      <c r="E111" s="10">
        <v>2.0833333333333335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2.0833333333333335</v>
      </c>
      <c r="L111" s="10">
        <f t="shared" si="7"/>
        <v>130</v>
      </c>
      <c r="M111" s="10">
        <f t="shared" si="8"/>
        <v>0</v>
      </c>
      <c r="N111" s="10">
        <f t="shared" si="9"/>
        <v>130</v>
      </c>
      <c r="O111" s="10">
        <f t="shared" si="10"/>
        <v>2.0833333333333335</v>
      </c>
      <c r="P111" s="10">
        <f t="shared" si="11"/>
        <v>0</v>
      </c>
    </row>
    <row r="112" spans="1:16">
      <c r="A112" s="5" t="s">
        <v>173</v>
      </c>
      <c r="B112" s="6" t="s">
        <v>174</v>
      </c>
      <c r="C112" s="7">
        <v>50</v>
      </c>
      <c r="D112" s="7">
        <v>50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6"/>
        <v>0</v>
      </c>
      <c r="L112" s="7">
        <f t="shared" si="7"/>
        <v>50</v>
      </c>
      <c r="M112" s="7">
        <f t="shared" si="8"/>
        <v>0</v>
      </c>
      <c r="N112" s="7">
        <f t="shared" si="9"/>
        <v>50</v>
      </c>
      <c r="O112" s="7">
        <f t="shared" si="10"/>
        <v>0</v>
      </c>
      <c r="P112" s="7">
        <f t="shared" si="11"/>
        <v>0</v>
      </c>
    </row>
    <row r="113" spans="1:16" ht="25.5">
      <c r="A113" s="8" t="s">
        <v>318</v>
      </c>
      <c r="B113" s="9" t="s">
        <v>317</v>
      </c>
      <c r="C113" s="10">
        <v>50</v>
      </c>
      <c r="D113" s="10">
        <v>50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50</v>
      </c>
      <c r="M113" s="10">
        <f t="shared" si="8"/>
        <v>0</v>
      </c>
      <c r="N113" s="10">
        <f t="shared" si="9"/>
        <v>50</v>
      </c>
      <c r="O113" s="10">
        <f t="shared" si="10"/>
        <v>0</v>
      </c>
      <c r="P113" s="10">
        <f t="shared" si="11"/>
        <v>0</v>
      </c>
    </row>
    <row r="114" spans="1:16">
      <c r="A114" s="5" t="s">
        <v>175</v>
      </c>
      <c r="B114" s="6" t="s">
        <v>176</v>
      </c>
      <c r="C114" s="7">
        <v>0</v>
      </c>
      <c r="D114" s="7">
        <v>53</v>
      </c>
      <c r="E114" s="7">
        <v>0</v>
      </c>
      <c r="F114" s="7">
        <v>53</v>
      </c>
      <c r="G114" s="7">
        <v>0</v>
      </c>
      <c r="H114" s="7">
        <v>53</v>
      </c>
      <c r="I114" s="7">
        <v>0</v>
      </c>
      <c r="J114" s="7">
        <v>0</v>
      </c>
      <c r="K114" s="7">
        <f t="shared" si="6"/>
        <v>-53</v>
      </c>
      <c r="L114" s="7">
        <f t="shared" si="7"/>
        <v>0</v>
      </c>
      <c r="M114" s="7">
        <f t="shared" si="8"/>
        <v>0</v>
      </c>
      <c r="N114" s="7">
        <f t="shared" si="9"/>
        <v>0</v>
      </c>
      <c r="O114" s="7">
        <f t="shared" si="10"/>
        <v>-53</v>
      </c>
      <c r="P114" s="7">
        <f t="shared" si="11"/>
        <v>0</v>
      </c>
    </row>
    <row r="115" spans="1:16" ht="25.5">
      <c r="A115" s="8" t="s">
        <v>318</v>
      </c>
      <c r="B115" s="9" t="s">
        <v>317</v>
      </c>
      <c r="C115" s="10">
        <v>0</v>
      </c>
      <c r="D115" s="10">
        <v>53</v>
      </c>
      <c r="E115" s="10">
        <v>0</v>
      </c>
      <c r="F115" s="10">
        <v>53</v>
      </c>
      <c r="G115" s="10">
        <v>0</v>
      </c>
      <c r="H115" s="10">
        <v>53</v>
      </c>
      <c r="I115" s="10">
        <v>0</v>
      </c>
      <c r="J115" s="10">
        <v>0</v>
      </c>
      <c r="K115" s="10">
        <f t="shared" si="6"/>
        <v>-53</v>
      </c>
      <c r="L115" s="10">
        <f t="shared" si="7"/>
        <v>0</v>
      </c>
      <c r="M115" s="10">
        <f t="shared" si="8"/>
        <v>0</v>
      </c>
      <c r="N115" s="10">
        <f t="shared" si="9"/>
        <v>0</v>
      </c>
      <c r="O115" s="10">
        <f t="shared" si="10"/>
        <v>-53</v>
      </c>
      <c r="P115" s="10">
        <f t="shared" si="11"/>
        <v>0</v>
      </c>
    </row>
    <row r="116" spans="1:16">
      <c r="A116" s="5" t="s">
        <v>365</v>
      </c>
      <c r="B116" s="6" t="s">
        <v>236</v>
      </c>
      <c r="C116" s="7">
        <v>0</v>
      </c>
      <c r="D116" s="7">
        <v>111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0</v>
      </c>
      <c r="L116" s="7">
        <f t="shared" si="7"/>
        <v>111</v>
      </c>
      <c r="M116" s="7">
        <f t="shared" si="8"/>
        <v>0</v>
      </c>
      <c r="N116" s="7">
        <f t="shared" si="9"/>
        <v>111</v>
      </c>
      <c r="O116" s="7">
        <f t="shared" si="10"/>
        <v>0</v>
      </c>
      <c r="P116" s="7">
        <f t="shared" si="11"/>
        <v>0</v>
      </c>
    </row>
    <row r="117" spans="1:16" ht="25.5">
      <c r="A117" s="8" t="s">
        <v>318</v>
      </c>
      <c r="B117" s="9" t="s">
        <v>317</v>
      </c>
      <c r="C117" s="10">
        <v>0</v>
      </c>
      <c r="D117" s="10">
        <v>111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111</v>
      </c>
      <c r="M117" s="10">
        <f t="shared" si="8"/>
        <v>0</v>
      </c>
      <c r="N117" s="10">
        <f t="shared" si="9"/>
        <v>111</v>
      </c>
      <c r="O117" s="10">
        <f t="shared" si="10"/>
        <v>0</v>
      </c>
      <c r="P117" s="10">
        <f t="shared" si="11"/>
        <v>0</v>
      </c>
    </row>
    <row r="118" spans="1:16">
      <c r="A118" s="5" t="s">
        <v>364</v>
      </c>
      <c r="B118" s="6" t="s">
        <v>357</v>
      </c>
      <c r="C118" s="7">
        <v>0</v>
      </c>
      <c r="D118" s="7">
        <v>90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90</v>
      </c>
      <c r="M118" s="7">
        <f t="shared" si="8"/>
        <v>0</v>
      </c>
      <c r="N118" s="7">
        <f t="shared" si="9"/>
        <v>90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57</v>
      </c>
      <c r="B119" s="9" t="s">
        <v>58</v>
      </c>
      <c r="C119" s="10">
        <v>0</v>
      </c>
      <c r="D119" s="10">
        <v>90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90</v>
      </c>
      <c r="M119" s="10">
        <f t="shared" si="8"/>
        <v>0</v>
      </c>
      <c r="N119" s="10">
        <f t="shared" si="9"/>
        <v>90</v>
      </c>
      <c r="O119" s="10">
        <f t="shared" si="10"/>
        <v>0</v>
      </c>
      <c r="P119" s="10">
        <f t="shared" si="11"/>
        <v>0</v>
      </c>
    </row>
    <row r="120" spans="1:16" ht="25.5">
      <c r="A120" s="5" t="s">
        <v>178</v>
      </c>
      <c r="B120" s="6" t="s">
        <v>179</v>
      </c>
      <c r="C120" s="7">
        <v>4808.5</v>
      </c>
      <c r="D120" s="7">
        <v>4973.5</v>
      </c>
      <c r="E120" s="7">
        <v>138.6</v>
      </c>
      <c r="F120" s="7">
        <v>395.06299999999999</v>
      </c>
      <c r="G120" s="7">
        <v>0</v>
      </c>
      <c r="H120" s="7">
        <v>411.07691</v>
      </c>
      <c r="I120" s="7">
        <v>0</v>
      </c>
      <c r="J120" s="7">
        <v>14.9</v>
      </c>
      <c r="K120" s="7">
        <f t="shared" si="6"/>
        <v>-256.46299999999997</v>
      </c>
      <c r="L120" s="7">
        <f t="shared" si="7"/>
        <v>4578.4369999999999</v>
      </c>
      <c r="M120" s="7">
        <f t="shared" si="8"/>
        <v>285.03823953823957</v>
      </c>
      <c r="N120" s="7">
        <f t="shared" si="9"/>
        <v>4562.4230900000002</v>
      </c>
      <c r="O120" s="7">
        <f t="shared" si="10"/>
        <v>-272.47690999999998</v>
      </c>
      <c r="P120" s="7">
        <f t="shared" si="11"/>
        <v>296.59228715728716</v>
      </c>
    </row>
    <row r="121" spans="1:16" ht="25.5">
      <c r="A121" s="5" t="s">
        <v>180</v>
      </c>
      <c r="B121" s="6" t="s">
        <v>181</v>
      </c>
      <c r="C121" s="7">
        <v>0</v>
      </c>
      <c r="D121" s="7">
        <v>145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145</v>
      </c>
      <c r="M121" s="7">
        <f t="shared" si="8"/>
        <v>0</v>
      </c>
      <c r="N121" s="7">
        <f t="shared" si="9"/>
        <v>145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314</v>
      </c>
      <c r="B122" s="9" t="s">
        <v>313</v>
      </c>
      <c r="C122" s="10">
        <v>0</v>
      </c>
      <c r="D122" s="10">
        <v>145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145</v>
      </c>
      <c r="M122" s="10">
        <f t="shared" si="8"/>
        <v>0</v>
      </c>
      <c r="N122" s="10">
        <f t="shared" si="9"/>
        <v>145</v>
      </c>
      <c r="O122" s="10">
        <f t="shared" si="10"/>
        <v>0</v>
      </c>
      <c r="P122" s="10">
        <f t="shared" si="11"/>
        <v>0</v>
      </c>
    </row>
    <row r="123" spans="1:16">
      <c r="A123" s="5" t="s">
        <v>188</v>
      </c>
      <c r="B123" s="6" t="s">
        <v>189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14.9</v>
      </c>
      <c r="K123" s="7">
        <f t="shared" si="6"/>
        <v>0</v>
      </c>
      <c r="L123" s="7">
        <f t="shared" si="7"/>
        <v>0</v>
      </c>
      <c r="M123" s="7">
        <f t="shared" si="8"/>
        <v>0</v>
      </c>
      <c r="N123" s="7">
        <f t="shared" si="9"/>
        <v>0</v>
      </c>
      <c r="O123" s="7">
        <f t="shared" si="10"/>
        <v>0</v>
      </c>
      <c r="P123" s="7">
        <f t="shared" si="11"/>
        <v>0</v>
      </c>
    </row>
    <row r="124" spans="1:16">
      <c r="A124" s="8" t="s">
        <v>29</v>
      </c>
      <c r="B124" s="9" t="s">
        <v>30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14.9</v>
      </c>
      <c r="K124" s="10">
        <f t="shared" si="6"/>
        <v>0</v>
      </c>
      <c r="L124" s="10">
        <f t="shared" si="7"/>
        <v>0</v>
      </c>
      <c r="M124" s="10">
        <f t="shared" si="8"/>
        <v>0</v>
      </c>
      <c r="N124" s="10">
        <f t="shared" si="9"/>
        <v>0</v>
      </c>
      <c r="O124" s="10">
        <f t="shared" si="10"/>
        <v>0</v>
      </c>
      <c r="P124" s="10">
        <f t="shared" si="11"/>
        <v>0</v>
      </c>
    </row>
    <row r="125" spans="1:16">
      <c r="A125" s="5" t="s">
        <v>190</v>
      </c>
      <c r="B125" s="6" t="s">
        <v>191</v>
      </c>
      <c r="C125" s="7">
        <v>0</v>
      </c>
      <c r="D125" s="7">
        <v>20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20</v>
      </c>
      <c r="M125" s="7">
        <f t="shared" si="8"/>
        <v>0</v>
      </c>
      <c r="N125" s="7">
        <f t="shared" si="9"/>
        <v>20</v>
      </c>
      <c r="O125" s="7">
        <f t="shared" si="10"/>
        <v>0</v>
      </c>
      <c r="P125" s="7">
        <f t="shared" si="11"/>
        <v>0</v>
      </c>
    </row>
    <row r="126" spans="1:16" ht="25.5">
      <c r="A126" s="8" t="s">
        <v>314</v>
      </c>
      <c r="B126" s="9" t="s">
        <v>313</v>
      </c>
      <c r="C126" s="10">
        <v>0</v>
      </c>
      <c r="D126" s="10">
        <v>20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20</v>
      </c>
      <c r="M126" s="10">
        <f t="shared" si="8"/>
        <v>0</v>
      </c>
      <c r="N126" s="10">
        <f t="shared" si="9"/>
        <v>20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200</v>
      </c>
      <c r="B127" s="6" t="s">
        <v>107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16.013909999999999</v>
      </c>
      <c r="I127" s="7">
        <v>0</v>
      </c>
      <c r="J127" s="7">
        <v>0</v>
      </c>
      <c r="K127" s="7">
        <f t="shared" si="6"/>
        <v>0</v>
      </c>
      <c r="L127" s="7">
        <f t="shared" si="7"/>
        <v>0</v>
      </c>
      <c r="M127" s="7">
        <f t="shared" si="8"/>
        <v>0</v>
      </c>
      <c r="N127" s="7">
        <f t="shared" si="9"/>
        <v>-16.013909999999999</v>
      </c>
      <c r="O127" s="7">
        <f t="shared" si="10"/>
        <v>-16.013909999999999</v>
      </c>
      <c r="P127" s="7">
        <f t="shared" si="11"/>
        <v>0</v>
      </c>
    </row>
    <row r="128" spans="1:16">
      <c r="A128" s="8" t="s">
        <v>29</v>
      </c>
      <c r="B128" s="9" t="s">
        <v>30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15.5</v>
      </c>
      <c r="I128" s="10">
        <v>0</v>
      </c>
      <c r="J128" s="10">
        <v>0</v>
      </c>
      <c r="K128" s="10">
        <f t="shared" si="6"/>
        <v>0</v>
      </c>
      <c r="L128" s="10">
        <f t="shared" si="7"/>
        <v>0</v>
      </c>
      <c r="M128" s="10">
        <f t="shared" si="8"/>
        <v>0</v>
      </c>
      <c r="N128" s="10">
        <f t="shared" si="9"/>
        <v>-15.5</v>
      </c>
      <c r="O128" s="10">
        <f t="shared" si="10"/>
        <v>-15.5</v>
      </c>
      <c r="P128" s="10">
        <f t="shared" si="11"/>
        <v>0</v>
      </c>
    </row>
    <row r="129" spans="1:16">
      <c r="A129" s="8" t="s">
        <v>86</v>
      </c>
      <c r="B129" s="9" t="s">
        <v>87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0.49391000000000002</v>
      </c>
      <c r="I129" s="10">
        <v>0</v>
      </c>
      <c r="J129" s="10">
        <v>0</v>
      </c>
      <c r="K129" s="10">
        <f t="shared" si="6"/>
        <v>0</v>
      </c>
      <c r="L129" s="10">
        <f t="shared" si="7"/>
        <v>0</v>
      </c>
      <c r="M129" s="10">
        <f t="shared" si="8"/>
        <v>0</v>
      </c>
      <c r="N129" s="10">
        <f t="shared" si="9"/>
        <v>-0.49391000000000002</v>
      </c>
      <c r="O129" s="10">
        <f t="shared" si="10"/>
        <v>-0.49391000000000002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0.02</v>
      </c>
      <c r="I130" s="10">
        <v>0</v>
      </c>
      <c r="J130" s="10">
        <v>0</v>
      </c>
      <c r="K130" s="10">
        <f t="shared" si="6"/>
        <v>0</v>
      </c>
      <c r="L130" s="10">
        <f t="shared" si="7"/>
        <v>0</v>
      </c>
      <c r="M130" s="10">
        <f t="shared" si="8"/>
        <v>0</v>
      </c>
      <c r="N130" s="10">
        <f t="shared" si="9"/>
        <v>-0.02</v>
      </c>
      <c r="O130" s="10">
        <f t="shared" si="10"/>
        <v>-0.02</v>
      </c>
      <c r="P130" s="10">
        <f t="shared" si="11"/>
        <v>0</v>
      </c>
    </row>
    <row r="131" spans="1:16">
      <c r="A131" s="5" t="s">
        <v>363</v>
      </c>
      <c r="B131" s="6" t="s">
        <v>319</v>
      </c>
      <c r="C131" s="7">
        <v>4808.5</v>
      </c>
      <c r="D131" s="7">
        <v>4808.5</v>
      </c>
      <c r="E131" s="7">
        <v>138.6</v>
      </c>
      <c r="F131" s="7">
        <v>395.06299999999999</v>
      </c>
      <c r="G131" s="7">
        <v>0</v>
      </c>
      <c r="H131" s="7">
        <v>395.06299999999999</v>
      </c>
      <c r="I131" s="7">
        <v>0</v>
      </c>
      <c r="J131" s="7">
        <v>0</v>
      </c>
      <c r="K131" s="7">
        <f t="shared" si="6"/>
        <v>-256.46299999999997</v>
      </c>
      <c r="L131" s="7">
        <f t="shared" si="7"/>
        <v>4413.4369999999999</v>
      </c>
      <c r="M131" s="7">
        <f t="shared" si="8"/>
        <v>285.03823953823957</v>
      </c>
      <c r="N131" s="7">
        <f t="shared" si="9"/>
        <v>4413.4369999999999</v>
      </c>
      <c r="O131" s="7">
        <f t="shared" si="10"/>
        <v>-256.46299999999997</v>
      </c>
      <c r="P131" s="7">
        <f t="shared" si="11"/>
        <v>285.03823953823957</v>
      </c>
    </row>
    <row r="132" spans="1:16" ht="25.5">
      <c r="A132" s="8" t="s">
        <v>318</v>
      </c>
      <c r="B132" s="9" t="s">
        <v>317</v>
      </c>
      <c r="C132" s="10">
        <v>4808.5</v>
      </c>
      <c r="D132" s="10">
        <v>4808.5</v>
      </c>
      <c r="E132" s="10">
        <v>138.6</v>
      </c>
      <c r="F132" s="10">
        <v>395.06299999999999</v>
      </c>
      <c r="G132" s="10">
        <v>0</v>
      </c>
      <c r="H132" s="10">
        <v>395.06299999999999</v>
      </c>
      <c r="I132" s="10">
        <v>0</v>
      </c>
      <c r="J132" s="10">
        <v>0</v>
      </c>
      <c r="K132" s="10">
        <f t="shared" si="6"/>
        <v>-256.46299999999997</v>
      </c>
      <c r="L132" s="10">
        <f t="shared" si="7"/>
        <v>4413.4369999999999</v>
      </c>
      <c r="M132" s="10">
        <f t="shared" si="8"/>
        <v>285.03823953823957</v>
      </c>
      <c r="N132" s="10">
        <f t="shared" si="9"/>
        <v>4413.4369999999999</v>
      </c>
      <c r="O132" s="10">
        <f t="shared" si="10"/>
        <v>-256.46299999999997</v>
      </c>
      <c r="P132" s="10">
        <f t="shared" si="11"/>
        <v>285.03823953823957</v>
      </c>
    </row>
    <row r="133" spans="1:16" ht="25.5">
      <c r="A133" s="5" t="s">
        <v>205</v>
      </c>
      <c r="B133" s="6" t="s">
        <v>206</v>
      </c>
      <c r="C133" s="7">
        <v>15488.82603</v>
      </c>
      <c r="D133" s="7">
        <v>19297.199280000001</v>
      </c>
      <c r="E133" s="7">
        <v>470.97892999999999</v>
      </c>
      <c r="F133" s="7">
        <v>268.66973999999999</v>
      </c>
      <c r="G133" s="7">
        <v>20.010000000000002</v>
      </c>
      <c r="H133" s="7">
        <v>268.66973999999999</v>
      </c>
      <c r="I133" s="7">
        <v>0</v>
      </c>
      <c r="J133" s="7">
        <v>0</v>
      </c>
      <c r="K133" s="7">
        <f t="shared" si="6"/>
        <v>202.30919</v>
      </c>
      <c r="L133" s="7">
        <f t="shared" si="7"/>
        <v>19028.52954</v>
      </c>
      <c r="M133" s="7">
        <f t="shared" si="8"/>
        <v>57.044959527170356</v>
      </c>
      <c r="N133" s="7">
        <f t="shared" si="9"/>
        <v>19028.52954</v>
      </c>
      <c r="O133" s="7">
        <f t="shared" si="10"/>
        <v>202.30919</v>
      </c>
      <c r="P133" s="7">
        <f t="shared" si="11"/>
        <v>57.044959527170356</v>
      </c>
    </row>
    <row r="134" spans="1:16" ht="25.5">
      <c r="A134" s="5" t="s">
        <v>214</v>
      </c>
      <c r="B134" s="6" t="s">
        <v>215</v>
      </c>
      <c r="C134" s="7">
        <v>0</v>
      </c>
      <c r="D134" s="7">
        <v>1006.61125</v>
      </c>
      <c r="E134" s="7">
        <v>0</v>
      </c>
      <c r="F134" s="7">
        <v>145.9</v>
      </c>
      <c r="G134" s="7">
        <v>20.010000000000002</v>
      </c>
      <c r="H134" s="7">
        <v>145.9</v>
      </c>
      <c r="I134" s="7">
        <v>0</v>
      </c>
      <c r="J134" s="7">
        <v>0</v>
      </c>
      <c r="K134" s="7">
        <f t="shared" ref="K134:K197" si="12">E134-F134</f>
        <v>-145.9</v>
      </c>
      <c r="L134" s="7">
        <f t="shared" ref="L134:L197" si="13">D134-F134</f>
        <v>860.71125000000006</v>
      </c>
      <c r="M134" s="7">
        <f t="shared" ref="M134:M197" si="14">IF(E134=0,0,(F134/E134)*100)</f>
        <v>0</v>
      </c>
      <c r="N134" s="7">
        <f t="shared" ref="N134:N197" si="15">D134-H134</f>
        <v>860.71125000000006</v>
      </c>
      <c r="O134" s="7">
        <f t="shared" ref="O134:O197" si="16">E134-H134</f>
        <v>-145.9</v>
      </c>
      <c r="P134" s="7">
        <f t="shared" ref="P134:P197" si="17">IF(E134=0,0,(H134/E134)*100)</f>
        <v>0</v>
      </c>
    </row>
    <row r="135" spans="1:16" ht="25.5">
      <c r="A135" s="8" t="s">
        <v>314</v>
      </c>
      <c r="B135" s="9" t="s">
        <v>313</v>
      </c>
      <c r="C135" s="10">
        <v>0</v>
      </c>
      <c r="D135" s="10">
        <v>422.86725000000001</v>
      </c>
      <c r="E135" s="10">
        <v>0</v>
      </c>
      <c r="F135" s="10">
        <v>145.9</v>
      </c>
      <c r="G135" s="10">
        <v>0</v>
      </c>
      <c r="H135" s="10">
        <v>145.9</v>
      </c>
      <c r="I135" s="10">
        <v>0</v>
      </c>
      <c r="J135" s="10">
        <v>0</v>
      </c>
      <c r="K135" s="10">
        <f t="shared" si="12"/>
        <v>-145.9</v>
      </c>
      <c r="L135" s="10">
        <f t="shared" si="13"/>
        <v>276.96725000000004</v>
      </c>
      <c r="M135" s="10">
        <f t="shared" si="14"/>
        <v>0</v>
      </c>
      <c r="N135" s="10">
        <f t="shared" si="15"/>
        <v>276.96725000000004</v>
      </c>
      <c r="O135" s="10">
        <f t="shared" si="16"/>
        <v>-145.9</v>
      </c>
      <c r="P135" s="10">
        <f t="shared" si="17"/>
        <v>0</v>
      </c>
    </row>
    <row r="136" spans="1:16" ht="25.5">
      <c r="A136" s="8" t="s">
        <v>318</v>
      </c>
      <c r="B136" s="9" t="s">
        <v>317</v>
      </c>
      <c r="C136" s="10">
        <v>0</v>
      </c>
      <c r="D136" s="10">
        <v>583.74400000000003</v>
      </c>
      <c r="E136" s="10">
        <v>0</v>
      </c>
      <c r="F136" s="10">
        <v>0</v>
      </c>
      <c r="G136" s="10">
        <v>20.010000000000002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583.74400000000003</v>
      </c>
      <c r="M136" s="10">
        <f t="shared" si="14"/>
        <v>0</v>
      </c>
      <c r="N136" s="10">
        <f t="shared" si="15"/>
        <v>583.74400000000003</v>
      </c>
      <c r="O136" s="10">
        <f t="shared" si="16"/>
        <v>0</v>
      </c>
      <c r="P136" s="10">
        <f t="shared" si="17"/>
        <v>0</v>
      </c>
    </row>
    <row r="137" spans="1:16">
      <c r="A137" s="5" t="s">
        <v>362</v>
      </c>
      <c r="B137" s="6" t="s">
        <v>353</v>
      </c>
      <c r="C137" s="7">
        <v>14588.82603</v>
      </c>
      <c r="D137" s="7">
        <v>17390.588029999999</v>
      </c>
      <c r="E137" s="7">
        <v>444.97892999999999</v>
      </c>
      <c r="F137" s="7">
        <v>122.76974</v>
      </c>
      <c r="G137" s="7">
        <v>0</v>
      </c>
      <c r="H137" s="7">
        <v>122.76974</v>
      </c>
      <c r="I137" s="7">
        <v>0</v>
      </c>
      <c r="J137" s="7">
        <v>0</v>
      </c>
      <c r="K137" s="7">
        <f t="shared" si="12"/>
        <v>322.20918999999998</v>
      </c>
      <c r="L137" s="7">
        <f t="shared" si="13"/>
        <v>17267.818289999999</v>
      </c>
      <c r="M137" s="7">
        <f t="shared" si="14"/>
        <v>27.590011958543748</v>
      </c>
      <c r="N137" s="7">
        <f t="shared" si="15"/>
        <v>17267.818289999999</v>
      </c>
      <c r="O137" s="7">
        <f t="shared" si="16"/>
        <v>322.20918999999998</v>
      </c>
      <c r="P137" s="7">
        <f t="shared" si="17"/>
        <v>27.590011958543748</v>
      </c>
    </row>
    <row r="138" spans="1:16">
      <c r="A138" s="8" t="s">
        <v>312</v>
      </c>
      <c r="B138" s="9" t="s">
        <v>311</v>
      </c>
      <c r="C138" s="10">
        <v>0</v>
      </c>
      <c r="D138" s="10">
        <v>25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25</v>
      </c>
      <c r="M138" s="10">
        <f t="shared" si="14"/>
        <v>0</v>
      </c>
      <c r="N138" s="10">
        <f t="shared" si="15"/>
        <v>25</v>
      </c>
      <c r="O138" s="10">
        <f t="shared" si="16"/>
        <v>0</v>
      </c>
      <c r="P138" s="10">
        <f t="shared" si="17"/>
        <v>0</v>
      </c>
    </row>
    <row r="139" spans="1:16">
      <c r="A139" s="8" t="s">
        <v>352</v>
      </c>
      <c r="B139" s="9" t="s">
        <v>351</v>
      </c>
      <c r="C139" s="10">
        <v>239.90334000000001</v>
      </c>
      <c r="D139" s="10">
        <v>599.90333999999996</v>
      </c>
      <c r="E139" s="10">
        <v>0</v>
      </c>
      <c r="F139" s="10">
        <v>116.375</v>
      </c>
      <c r="G139" s="10">
        <v>0</v>
      </c>
      <c r="H139" s="10">
        <v>116.375</v>
      </c>
      <c r="I139" s="10">
        <v>0</v>
      </c>
      <c r="J139" s="10">
        <v>0</v>
      </c>
      <c r="K139" s="10">
        <f t="shared" si="12"/>
        <v>-116.375</v>
      </c>
      <c r="L139" s="10">
        <f t="shared" si="13"/>
        <v>483.52833999999996</v>
      </c>
      <c r="M139" s="10">
        <f t="shared" si="14"/>
        <v>0</v>
      </c>
      <c r="N139" s="10">
        <f t="shared" si="15"/>
        <v>483.52833999999996</v>
      </c>
      <c r="O139" s="10">
        <f t="shared" si="16"/>
        <v>-116.375</v>
      </c>
      <c r="P139" s="10">
        <f t="shared" si="17"/>
        <v>0</v>
      </c>
    </row>
    <row r="140" spans="1:16">
      <c r="A140" s="8" t="s">
        <v>329</v>
      </c>
      <c r="B140" s="9" t="s">
        <v>328</v>
      </c>
      <c r="C140" s="10">
        <v>10056.177019999999</v>
      </c>
      <c r="D140" s="10">
        <v>9282.9030199999997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9282.9030199999997</v>
      </c>
      <c r="M140" s="10">
        <f t="shared" si="14"/>
        <v>0</v>
      </c>
      <c r="N140" s="10">
        <f t="shared" si="15"/>
        <v>9282.9030199999997</v>
      </c>
      <c r="O140" s="10">
        <f t="shared" si="16"/>
        <v>0</v>
      </c>
      <c r="P140" s="10">
        <f t="shared" si="17"/>
        <v>0</v>
      </c>
    </row>
    <row r="141" spans="1:16">
      <c r="A141" s="8" t="s">
        <v>335</v>
      </c>
      <c r="B141" s="9" t="s">
        <v>334</v>
      </c>
      <c r="C141" s="10">
        <v>150.44972000000001</v>
      </c>
      <c r="D141" s="10">
        <v>235.42865</v>
      </c>
      <c r="E141" s="10">
        <v>84.978929999999991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84.978929999999991</v>
      </c>
      <c r="L141" s="10">
        <f t="shared" si="13"/>
        <v>235.42865</v>
      </c>
      <c r="M141" s="10">
        <f t="shared" si="14"/>
        <v>0</v>
      </c>
      <c r="N141" s="10">
        <f t="shared" si="15"/>
        <v>235.42865</v>
      </c>
      <c r="O141" s="10">
        <f t="shared" si="16"/>
        <v>84.978929999999991</v>
      </c>
      <c r="P141" s="10">
        <f t="shared" si="17"/>
        <v>0</v>
      </c>
    </row>
    <row r="142" spans="1:16" ht="25.5">
      <c r="A142" s="8" t="s">
        <v>318</v>
      </c>
      <c r="B142" s="9" t="s">
        <v>317</v>
      </c>
      <c r="C142" s="10">
        <v>4142.2959499999997</v>
      </c>
      <c r="D142" s="10">
        <v>7247.3530199999996</v>
      </c>
      <c r="E142" s="10">
        <v>360</v>
      </c>
      <c r="F142" s="10">
        <v>6.3947399999999996</v>
      </c>
      <c r="G142" s="10">
        <v>0</v>
      </c>
      <c r="H142" s="10">
        <v>6.3947399999999996</v>
      </c>
      <c r="I142" s="10">
        <v>0</v>
      </c>
      <c r="J142" s="10">
        <v>0</v>
      </c>
      <c r="K142" s="10">
        <f t="shared" si="12"/>
        <v>353.60525999999999</v>
      </c>
      <c r="L142" s="10">
        <f t="shared" si="13"/>
        <v>7240.9582799999998</v>
      </c>
      <c r="M142" s="10">
        <f t="shared" si="14"/>
        <v>1.7763166666666668</v>
      </c>
      <c r="N142" s="10">
        <f t="shared" si="15"/>
        <v>7240.9582799999998</v>
      </c>
      <c r="O142" s="10">
        <f t="shared" si="16"/>
        <v>353.60525999999999</v>
      </c>
      <c r="P142" s="10">
        <f t="shared" si="17"/>
        <v>1.7763166666666668</v>
      </c>
    </row>
    <row r="143" spans="1:16">
      <c r="A143" s="5" t="s">
        <v>361</v>
      </c>
      <c r="B143" s="6" t="s">
        <v>357</v>
      </c>
      <c r="C143" s="7">
        <v>900</v>
      </c>
      <c r="D143" s="7">
        <v>900</v>
      </c>
      <c r="E143" s="7">
        <v>26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26</v>
      </c>
      <c r="L143" s="7">
        <f t="shared" si="13"/>
        <v>900</v>
      </c>
      <c r="M143" s="7">
        <f t="shared" si="14"/>
        <v>0</v>
      </c>
      <c r="N143" s="7">
        <f t="shared" si="15"/>
        <v>900</v>
      </c>
      <c r="O143" s="7">
        <f t="shared" si="16"/>
        <v>26</v>
      </c>
      <c r="P143" s="7">
        <f t="shared" si="17"/>
        <v>0</v>
      </c>
    </row>
    <row r="144" spans="1:16" ht="25.5">
      <c r="A144" s="8" t="s">
        <v>57</v>
      </c>
      <c r="B144" s="9" t="s">
        <v>58</v>
      </c>
      <c r="C144" s="10">
        <v>900</v>
      </c>
      <c r="D144" s="10">
        <v>900</v>
      </c>
      <c r="E144" s="10">
        <v>26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26</v>
      </c>
      <c r="L144" s="10">
        <f t="shared" si="13"/>
        <v>900</v>
      </c>
      <c r="M144" s="10">
        <f t="shared" si="14"/>
        <v>0</v>
      </c>
      <c r="N144" s="10">
        <f t="shared" si="15"/>
        <v>900</v>
      </c>
      <c r="O144" s="10">
        <f t="shared" si="16"/>
        <v>26</v>
      </c>
      <c r="P144" s="10">
        <f t="shared" si="17"/>
        <v>0</v>
      </c>
    </row>
    <row r="145" spans="1:16" ht="25.5">
      <c r="A145" s="5" t="s">
        <v>222</v>
      </c>
      <c r="B145" s="6" t="s">
        <v>223</v>
      </c>
      <c r="C145" s="7">
        <v>18749.195110000001</v>
      </c>
      <c r="D145" s="7">
        <v>40643.907249999989</v>
      </c>
      <c r="E145" s="7">
        <v>180</v>
      </c>
      <c r="F145" s="7">
        <v>3188.3786800000003</v>
      </c>
      <c r="G145" s="7">
        <v>119.99900000000001</v>
      </c>
      <c r="H145" s="7">
        <v>2982.0477900000001</v>
      </c>
      <c r="I145" s="7">
        <v>206.33089000000001</v>
      </c>
      <c r="J145" s="7">
        <v>206.33089000000001</v>
      </c>
      <c r="K145" s="7">
        <f t="shared" si="12"/>
        <v>-3008.3786800000003</v>
      </c>
      <c r="L145" s="7">
        <f t="shared" si="13"/>
        <v>37455.528569999988</v>
      </c>
      <c r="M145" s="7">
        <f t="shared" si="14"/>
        <v>1771.3214888888892</v>
      </c>
      <c r="N145" s="7">
        <f t="shared" si="15"/>
        <v>37661.859459999992</v>
      </c>
      <c r="O145" s="7">
        <f t="shared" si="16"/>
        <v>-2802.0477900000001</v>
      </c>
      <c r="P145" s="7">
        <f t="shared" si="17"/>
        <v>1656.6932166666668</v>
      </c>
    </row>
    <row r="146" spans="1:16" ht="25.5">
      <c r="A146" s="5" t="s">
        <v>225</v>
      </c>
      <c r="B146" s="6" t="s">
        <v>226</v>
      </c>
      <c r="C146" s="7">
        <v>10.948920000000001</v>
      </c>
      <c r="D146" s="7">
        <v>10.948920000000001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10.948920000000001</v>
      </c>
      <c r="M146" s="7">
        <f t="shared" si="14"/>
        <v>0</v>
      </c>
      <c r="N146" s="7">
        <f t="shared" si="15"/>
        <v>10.948920000000001</v>
      </c>
      <c r="O146" s="7">
        <f t="shared" si="16"/>
        <v>0</v>
      </c>
      <c r="P146" s="7">
        <f t="shared" si="17"/>
        <v>0</v>
      </c>
    </row>
    <row r="147" spans="1:16" ht="25.5">
      <c r="A147" s="8" t="s">
        <v>318</v>
      </c>
      <c r="B147" s="9" t="s">
        <v>317</v>
      </c>
      <c r="C147" s="10">
        <v>10.948920000000001</v>
      </c>
      <c r="D147" s="10">
        <v>10.948920000000001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10.948920000000001</v>
      </c>
      <c r="M147" s="10">
        <f t="shared" si="14"/>
        <v>0</v>
      </c>
      <c r="N147" s="10">
        <f t="shared" si="15"/>
        <v>10.948920000000001</v>
      </c>
      <c r="O147" s="10">
        <f t="shared" si="16"/>
        <v>0</v>
      </c>
      <c r="P147" s="10">
        <f t="shared" si="17"/>
        <v>0</v>
      </c>
    </row>
    <row r="148" spans="1:16">
      <c r="A148" s="5" t="s">
        <v>229</v>
      </c>
      <c r="B148" s="6" t="s">
        <v>176</v>
      </c>
      <c r="C148" s="7">
        <v>0</v>
      </c>
      <c r="D148" s="7">
        <v>180</v>
      </c>
      <c r="E148" s="7">
        <v>180</v>
      </c>
      <c r="F148" s="7">
        <v>0</v>
      </c>
      <c r="G148" s="7">
        <v>119.99900000000001</v>
      </c>
      <c r="H148" s="7">
        <v>0</v>
      </c>
      <c r="I148" s="7">
        <v>0</v>
      </c>
      <c r="J148" s="7">
        <v>0</v>
      </c>
      <c r="K148" s="7">
        <f t="shared" si="12"/>
        <v>180</v>
      </c>
      <c r="L148" s="7">
        <f t="shared" si="13"/>
        <v>180</v>
      </c>
      <c r="M148" s="7">
        <f t="shared" si="14"/>
        <v>0</v>
      </c>
      <c r="N148" s="7">
        <f t="shared" si="15"/>
        <v>180</v>
      </c>
      <c r="O148" s="7">
        <f t="shared" si="16"/>
        <v>180</v>
      </c>
      <c r="P148" s="7">
        <f t="shared" si="17"/>
        <v>0</v>
      </c>
    </row>
    <row r="149" spans="1:16" ht="25.5">
      <c r="A149" s="8" t="s">
        <v>318</v>
      </c>
      <c r="B149" s="9" t="s">
        <v>317</v>
      </c>
      <c r="C149" s="10">
        <v>0</v>
      </c>
      <c r="D149" s="10">
        <v>180</v>
      </c>
      <c r="E149" s="10">
        <v>180</v>
      </c>
      <c r="F149" s="10">
        <v>0</v>
      </c>
      <c r="G149" s="10">
        <v>119.99900000000001</v>
      </c>
      <c r="H149" s="10">
        <v>0</v>
      </c>
      <c r="I149" s="10">
        <v>0</v>
      </c>
      <c r="J149" s="10">
        <v>0</v>
      </c>
      <c r="K149" s="10">
        <f t="shared" si="12"/>
        <v>180</v>
      </c>
      <c r="L149" s="10">
        <f t="shared" si="13"/>
        <v>180</v>
      </c>
      <c r="M149" s="10">
        <f t="shared" si="14"/>
        <v>0</v>
      </c>
      <c r="N149" s="10">
        <f t="shared" si="15"/>
        <v>180</v>
      </c>
      <c r="O149" s="10">
        <f t="shared" si="16"/>
        <v>180</v>
      </c>
      <c r="P149" s="10">
        <f t="shared" si="17"/>
        <v>0</v>
      </c>
    </row>
    <row r="150" spans="1:16">
      <c r="A150" s="5" t="s">
        <v>360</v>
      </c>
      <c r="B150" s="6" t="s">
        <v>353</v>
      </c>
      <c r="C150" s="7">
        <v>2066.7180600000002</v>
      </c>
      <c r="D150" s="7">
        <v>3038.0302000000001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3038.0302000000001</v>
      </c>
      <c r="M150" s="7">
        <f t="shared" si="14"/>
        <v>0</v>
      </c>
      <c r="N150" s="7">
        <f t="shared" si="15"/>
        <v>3038.0302000000001</v>
      </c>
      <c r="O150" s="7">
        <f t="shared" si="16"/>
        <v>0</v>
      </c>
      <c r="P150" s="7">
        <f t="shared" si="17"/>
        <v>0</v>
      </c>
    </row>
    <row r="151" spans="1:16">
      <c r="A151" s="8" t="s">
        <v>312</v>
      </c>
      <c r="B151" s="9" t="s">
        <v>311</v>
      </c>
      <c r="C151" s="10">
        <v>231.87628000000001</v>
      </c>
      <c r="D151" s="10">
        <v>1031.87628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1031.87628</v>
      </c>
      <c r="M151" s="10">
        <f t="shared" si="14"/>
        <v>0</v>
      </c>
      <c r="N151" s="10">
        <f t="shared" si="15"/>
        <v>1031.87628</v>
      </c>
      <c r="O151" s="10">
        <f t="shared" si="16"/>
        <v>0</v>
      </c>
      <c r="P151" s="10">
        <f t="shared" si="17"/>
        <v>0</v>
      </c>
    </row>
    <row r="152" spans="1:16">
      <c r="A152" s="8" t="s">
        <v>329</v>
      </c>
      <c r="B152" s="9" t="s">
        <v>328</v>
      </c>
      <c r="C152" s="10">
        <v>815.76171999999997</v>
      </c>
      <c r="D152" s="10">
        <v>411.46386000000001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411.46386000000001</v>
      </c>
      <c r="M152" s="10">
        <f t="shared" si="14"/>
        <v>0</v>
      </c>
      <c r="N152" s="10">
        <f t="shared" si="15"/>
        <v>411.46386000000001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318</v>
      </c>
      <c r="B153" s="9" t="s">
        <v>317</v>
      </c>
      <c r="C153" s="10">
        <v>1019.08006</v>
      </c>
      <c r="D153" s="10">
        <v>1594.6900600000001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1594.6900600000001</v>
      </c>
      <c r="M153" s="10">
        <f t="shared" si="14"/>
        <v>0</v>
      </c>
      <c r="N153" s="10">
        <f t="shared" si="15"/>
        <v>1594.6900600000001</v>
      </c>
      <c r="O153" s="10">
        <f t="shared" si="16"/>
        <v>0</v>
      </c>
      <c r="P153" s="10">
        <f t="shared" si="17"/>
        <v>0</v>
      </c>
    </row>
    <row r="154" spans="1:16">
      <c r="A154" s="5" t="s">
        <v>359</v>
      </c>
      <c r="B154" s="6" t="s">
        <v>319</v>
      </c>
      <c r="C154" s="7">
        <v>16071.528129999999</v>
      </c>
      <c r="D154" s="7">
        <v>36716.928129999993</v>
      </c>
      <c r="E154" s="7">
        <v>0</v>
      </c>
      <c r="F154" s="7">
        <v>3188.3786800000003</v>
      </c>
      <c r="G154" s="7">
        <v>0</v>
      </c>
      <c r="H154" s="7">
        <v>2982.0477900000001</v>
      </c>
      <c r="I154" s="7">
        <v>206.33089000000001</v>
      </c>
      <c r="J154" s="7">
        <v>206.33089000000001</v>
      </c>
      <c r="K154" s="7">
        <f t="shared" si="12"/>
        <v>-3188.3786800000003</v>
      </c>
      <c r="L154" s="7">
        <f t="shared" si="13"/>
        <v>33528.549449999991</v>
      </c>
      <c r="M154" s="7">
        <f t="shared" si="14"/>
        <v>0</v>
      </c>
      <c r="N154" s="7">
        <f t="shared" si="15"/>
        <v>33734.880339999996</v>
      </c>
      <c r="O154" s="7">
        <f t="shared" si="16"/>
        <v>-2982.0477900000001</v>
      </c>
      <c r="P154" s="7">
        <f t="shared" si="17"/>
        <v>0</v>
      </c>
    </row>
    <row r="155" spans="1:16" ht="25.5">
      <c r="A155" s="8" t="s">
        <v>318</v>
      </c>
      <c r="B155" s="9" t="s">
        <v>317</v>
      </c>
      <c r="C155" s="10">
        <v>16071.528129999999</v>
      </c>
      <c r="D155" s="10">
        <v>36716.928129999993</v>
      </c>
      <c r="E155" s="10">
        <v>0</v>
      </c>
      <c r="F155" s="10">
        <v>3188.3786800000003</v>
      </c>
      <c r="G155" s="10">
        <v>0</v>
      </c>
      <c r="H155" s="10">
        <v>2982.0477900000001</v>
      </c>
      <c r="I155" s="10">
        <v>206.33089000000001</v>
      </c>
      <c r="J155" s="10">
        <v>206.33089000000001</v>
      </c>
      <c r="K155" s="10">
        <f t="shared" si="12"/>
        <v>-3188.3786800000003</v>
      </c>
      <c r="L155" s="10">
        <f t="shared" si="13"/>
        <v>33528.549449999991</v>
      </c>
      <c r="M155" s="10">
        <f t="shared" si="14"/>
        <v>0</v>
      </c>
      <c r="N155" s="10">
        <f t="shared" si="15"/>
        <v>33734.880339999996</v>
      </c>
      <c r="O155" s="10">
        <f t="shared" si="16"/>
        <v>-2982.0477900000001</v>
      </c>
      <c r="P155" s="10">
        <f t="shared" si="17"/>
        <v>0</v>
      </c>
    </row>
    <row r="156" spans="1:16">
      <c r="A156" s="5" t="s">
        <v>358</v>
      </c>
      <c r="B156" s="6" t="s">
        <v>357</v>
      </c>
      <c r="C156" s="7">
        <v>600</v>
      </c>
      <c r="D156" s="7">
        <v>698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698</v>
      </c>
      <c r="M156" s="7">
        <f t="shared" si="14"/>
        <v>0</v>
      </c>
      <c r="N156" s="7">
        <f t="shared" si="15"/>
        <v>698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57</v>
      </c>
      <c r="B157" s="9" t="s">
        <v>58</v>
      </c>
      <c r="C157" s="10">
        <v>0</v>
      </c>
      <c r="D157" s="10">
        <v>198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198</v>
      </c>
      <c r="M157" s="10">
        <f t="shared" si="14"/>
        <v>0</v>
      </c>
      <c r="N157" s="10">
        <f t="shared" si="15"/>
        <v>198</v>
      </c>
      <c r="O157" s="10">
        <f t="shared" si="16"/>
        <v>0</v>
      </c>
      <c r="P157" s="10">
        <f t="shared" si="17"/>
        <v>0</v>
      </c>
    </row>
    <row r="158" spans="1:16" ht="25.5">
      <c r="A158" s="8" t="s">
        <v>318</v>
      </c>
      <c r="B158" s="9" t="s">
        <v>317</v>
      </c>
      <c r="C158" s="10">
        <v>600</v>
      </c>
      <c r="D158" s="10">
        <v>500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500</v>
      </c>
      <c r="M158" s="10">
        <f t="shared" si="14"/>
        <v>0</v>
      </c>
      <c r="N158" s="10">
        <f t="shared" si="15"/>
        <v>500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238</v>
      </c>
      <c r="B159" s="6" t="s">
        <v>239</v>
      </c>
      <c r="C159" s="7">
        <v>70790.301720000003</v>
      </c>
      <c r="D159" s="7">
        <v>184072.36955800001</v>
      </c>
      <c r="E159" s="7">
        <v>8640.7097599999997</v>
      </c>
      <c r="F159" s="7">
        <v>5742.8443400000006</v>
      </c>
      <c r="G159" s="7">
        <v>0</v>
      </c>
      <c r="H159" s="7">
        <v>6373.3077300000004</v>
      </c>
      <c r="I159" s="7">
        <v>32.4</v>
      </c>
      <c r="J159" s="7">
        <v>0</v>
      </c>
      <c r="K159" s="7">
        <f t="shared" si="12"/>
        <v>2897.8654199999992</v>
      </c>
      <c r="L159" s="7">
        <f t="shared" si="13"/>
        <v>178329.525218</v>
      </c>
      <c r="M159" s="7">
        <f t="shared" si="14"/>
        <v>66.462646003746812</v>
      </c>
      <c r="N159" s="7">
        <f t="shared" si="15"/>
        <v>177699.06182800001</v>
      </c>
      <c r="O159" s="7">
        <f t="shared" si="16"/>
        <v>2267.4020299999993</v>
      </c>
      <c r="P159" s="7">
        <f t="shared" si="17"/>
        <v>73.759076592337721</v>
      </c>
    </row>
    <row r="160" spans="1:16" ht="25.5">
      <c r="A160" s="5" t="s">
        <v>356</v>
      </c>
      <c r="B160" s="6" t="s">
        <v>355</v>
      </c>
      <c r="C160" s="7">
        <v>0</v>
      </c>
      <c r="D160" s="7">
        <v>3904.8809999999999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3904.8809999999999</v>
      </c>
      <c r="M160" s="7">
        <f t="shared" si="14"/>
        <v>0</v>
      </c>
      <c r="N160" s="7">
        <f t="shared" si="15"/>
        <v>3904.8809999999999</v>
      </c>
      <c r="O160" s="7">
        <f t="shared" si="16"/>
        <v>0</v>
      </c>
      <c r="P160" s="7">
        <f t="shared" si="17"/>
        <v>0</v>
      </c>
    </row>
    <row r="161" spans="1:16">
      <c r="A161" s="8" t="s">
        <v>329</v>
      </c>
      <c r="B161" s="9" t="s">
        <v>328</v>
      </c>
      <c r="C161" s="10">
        <v>0</v>
      </c>
      <c r="D161" s="10">
        <v>3904.8809999999999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3904.8809999999999</v>
      </c>
      <c r="M161" s="10">
        <f t="shared" si="14"/>
        <v>0</v>
      </c>
      <c r="N161" s="10">
        <f t="shared" si="15"/>
        <v>3904.8809999999999</v>
      </c>
      <c r="O161" s="10">
        <f t="shared" si="16"/>
        <v>0</v>
      </c>
      <c r="P161" s="10">
        <f t="shared" si="17"/>
        <v>0</v>
      </c>
    </row>
    <row r="162" spans="1:16">
      <c r="A162" s="5" t="s">
        <v>354</v>
      </c>
      <c r="B162" s="6" t="s">
        <v>353</v>
      </c>
      <c r="C162" s="7">
        <v>1522.19992</v>
      </c>
      <c r="D162" s="7">
        <v>27549.96041</v>
      </c>
      <c r="E162" s="7">
        <v>2069.5693999999999</v>
      </c>
      <c r="F162" s="7">
        <v>5604.2003400000003</v>
      </c>
      <c r="G162" s="7">
        <v>0</v>
      </c>
      <c r="H162" s="7">
        <v>5604.2003400000003</v>
      </c>
      <c r="I162" s="7">
        <v>0</v>
      </c>
      <c r="J162" s="7">
        <v>0</v>
      </c>
      <c r="K162" s="7">
        <f t="shared" si="12"/>
        <v>-3534.6309400000005</v>
      </c>
      <c r="L162" s="7">
        <f t="shared" si="13"/>
        <v>21945.76007</v>
      </c>
      <c r="M162" s="7">
        <f t="shared" si="14"/>
        <v>270.79064562898935</v>
      </c>
      <c r="N162" s="7">
        <f t="shared" si="15"/>
        <v>21945.76007</v>
      </c>
      <c r="O162" s="7">
        <f t="shared" si="16"/>
        <v>-3534.6309400000005</v>
      </c>
      <c r="P162" s="7">
        <f t="shared" si="17"/>
        <v>270.79064562898935</v>
      </c>
    </row>
    <row r="163" spans="1:16">
      <c r="A163" s="8" t="s">
        <v>352</v>
      </c>
      <c r="B163" s="9" t="s">
        <v>351</v>
      </c>
      <c r="C163" s="10">
        <v>4.05</v>
      </c>
      <c r="D163" s="10">
        <v>4.05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4.05</v>
      </c>
      <c r="M163" s="10">
        <f t="shared" si="14"/>
        <v>0</v>
      </c>
      <c r="N163" s="10">
        <f t="shared" si="15"/>
        <v>4.05</v>
      </c>
      <c r="O163" s="10">
        <f t="shared" si="16"/>
        <v>0</v>
      </c>
      <c r="P163" s="10">
        <f t="shared" si="17"/>
        <v>0</v>
      </c>
    </row>
    <row r="164" spans="1:16">
      <c r="A164" s="8" t="s">
        <v>329</v>
      </c>
      <c r="B164" s="9" t="s">
        <v>328</v>
      </c>
      <c r="C164" s="10">
        <v>1518.1499200000001</v>
      </c>
      <c r="D164" s="10">
        <v>8976.3410100000001</v>
      </c>
      <c r="E164" s="10">
        <v>0</v>
      </c>
      <c r="F164" s="10">
        <v>269.65260000000001</v>
      </c>
      <c r="G164" s="10">
        <v>0</v>
      </c>
      <c r="H164" s="10">
        <v>269.65260000000001</v>
      </c>
      <c r="I164" s="10">
        <v>0</v>
      </c>
      <c r="J164" s="10">
        <v>0</v>
      </c>
      <c r="K164" s="10">
        <f t="shared" si="12"/>
        <v>-269.65260000000001</v>
      </c>
      <c r="L164" s="10">
        <f t="shared" si="13"/>
        <v>8706.6884100000007</v>
      </c>
      <c r="M164" s="10">
        <f t="shared" si="14"/>
        <v>0</v>
      </c>
      <c r="N164" s="10">
        <f t="shared" si="15"/>
        <v>8706.6884100000007</v>
      </c>
      <c r="O164" s="10">
        <f t="shared" si="16"/>
        <v>-269.65260000000001</v>
      </c>
      <c r="P164" s="10">
        <f t="shared" si="17"/>
        <v>0</v>
      </c>
    </row>
    <row r="165" spans="1:16">
      <c r="A165" s="8" t="s">
        <v>335</v>
      </c>
      <c r="B165" s="9" t="s">
        <v>334</v>
      </c>
      <c r="C165" s="10">
        <v>0</v>
      </c>
      <c r="D165" s="10">
        <v>18569.5694</v>
      </c>
      <c r="E165" s="10">
        <v>2069.5693999999999</v>
      </c>
      <c r="F165" s="10">
        <v>5334.54774</v>
      </c>
      <c r="G165" s="10">
        <v>0</v>
      </c>
      <c r="H165" s="10">
        <v>5334.54774</v>
      </c>
      <c r="I165" s="10">
        <v>0</v>
      </c>
      <c r="J165" s="10">
        <v>0</v>
      </c>
      <c r="K165" s="10">
        <f t="shared" si="12"/>
        <v>-3264.9783400000001</v>
      </c>
      <c r="L165" s="10">
        <f t="shared" si="13"/>
        <v>13235.02166</v>
      </c>
      <c r="M165" s="10">
        <f t="shared" si="14"/>
        <v>257.76123960858718</v>
      </c>
      <c r="N165" s="10">
        <f t="shared" si="15"/>
        <v>13235.02166</v>
      </c>
      <c r="O165" s="10">
        <f t="shared" si="16"/>
        <v>-3264.9783400000001</v>
      </c>
      <c r="P165" s="10">
        <f t="shared" si="17"/>
        <v>257.76123960858718</v>
      </c>
    </row>
    <row r="166" spans="1:16">
      <c r="A166" s="5" t="s">
        <v>350</v>
      </c>
      <c r="B166" s="6" t="s">
        <v>349</v>
      </c>
      <c r="C166" s="7">
        <v>6111.7718700000005</v>
      </c>
      <c r="D166" s="7">
        <v>15901.371830000002</v>
      </c>
      <c r="E166" s="7">
        <v>1049</v>
      </c>
      <c r="F166" s="7">
        <v>1.35</v>
      </c>
      <c r="G166" s="7">
        <v>0</v>
      </c>
      <c r="H166" s="7">
        <v>1.35</v>
      </c>
      <c r="I166" s="7">
        <v>0</v>
      </c>
      <c r="J166" s="7">
        <v>0</v>
      </c>
      <c r="K166" s="7">
        <f t="shared" si="12"/>
        <v>1047.6500000000001</v>
      </c>
      <c r="L166" s="7">
        <f t="shared" si="13"/>
        <v>15900.021830000002</v>
      </c>
      <c r="M166" s="7">
        <f t="shared" si="14"/>
        <v>0.12869399428026693</v>
      </c>
      <c r="N166" s="7">
        <f t="shared" si="15"/>
        <v>15900.021830000002</v>
      </c>
      <c r="O166" s="7">
        <f t="shared" si="16"/>
        <v>1047.6500000000001</v>
      </c>
      <c r="P166" s="7">
        <f t="shared" si="17"/>
        <v>0.12869399428026693</v>
      </c>
    </row>
    <row r="167" spans="1:16">
      <c r="A167" s="8" t="s">
        <v>312</v>
      </c>
      <c r="B167" s="9" t="s">
        <v>311</v>
      </c>
      <c r="C167" s="10">
        <v>29.459330000000001</v>
      </c>
      <c r="D167" s="10">
        <v>77.82159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77.82159</v>
      </c>
      <c r="M167" s="10">
        <f t="shared" si="14"/>
        <v>0</v>
      </c>
      <c r="N167" s="10">
        <f t="shared" si="15"/>
        <v>77.82159</v>
      </c>
      <c r="O167" s="10">
        <f t="shared" si="16"/>
        <v>0</v>
      </c>
      <c r="P167" s="10">
        <f t="shared" si="17"/>
        <v>0</v>
      </c>
    </row>
    <row r="168" spans="1:16">
      <c r="A168" s="8" t="s">
        <v>329</v>
      </c>
      <c r="B168" s="9" t="s">
        <v>328</v>
      </c>
      <c r="C168" s="10">
        <v>5186.4967800000004</v>
      </c>
      <c r="D168" s="10">
        <v>10878.956870000002</v>
      </c>
      <c r="E168" s="10">
        <v>1049</v>
      </c>
      <c r="F168" s="10">
        <v>1.35</v>
      </c>
      <c r="G168" s="10">
        <v>0</v>
      </c>
      <c r="H168" s="10">
        <v>1.35</v>
      </c>
      <c r="I168" s="10">
        <v>0</v>
      </c>
      <c r="J168" s="10">
        <v>0</v>
      </c>
      <c r="K168" s="10">
        <f t="shared" si="12"/>
        <v>1047.6500000000001</v>
      </c>
      <c r="L168" s="10">
        <f t="shared" si="13"/>
        <v>10877.606870000001</v>
      </c>
      <c r="M168" s="10">
        <f t="shared" si="14"/>
        <v>0.12869399428026693</v>
      </c>
      <c r="N168" s="10">
        <f t="shared" si="15"/>
        <v>10877.606870000001</v>
      </c>
      <c r="O168" s="10">
        <f t="shared" si="16"/>
        <v>1047.6500000000001</v>
      </c>
      <c r="P168" s="10">
        <f t="shared" si="17"/>
        <v>0.12869399428026693</v>
      </c>
    </row>
    <row r="169" spans="1:16">
      <c r="A169" s="8" t="s">
        <v>335</v>
      </c>
      <c r="B169" s="9" t="s">
        <v>334</v>
      </c>
      <c r="C169" s="10">
        <v>895.81576000000007</v>
      </c>
      <c r="D169" s="10">
        <v>4944.5933700000005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4944.5933700000005</v>
      </c>
      <c r="M169" s="10">
        <f t="shared" si="14"/>
        <v>0</v>
      </c>
      <c r="N169" s="10">
        <f t="shared" si="15"/>
        <v>4944.5933700000005</v>
      </c>
      <c r="O169" s="10">
        <f t="shared" si="16"/>
        <v>0</v>
      </c>
      <c r="P169" s="10">
        <f t="shared" si="17"/>
        <v>0</v>
      </c>
    </row>
    <row r="170" spans="1:16">
      <c r="A170" s="5" t="s">
        <v>348</v>
      </c>
      <c r="B170" s="6" t="s">
        <v>347</v>
      </c>
      <c r="C170" s="7">
        <v>138.23683999999997</v>
      </c>
      <c r="D170" s="7">
        <v>154.33483999999999</v>
      </c>
      <c r="E170" s="7">
        <v>0</v>
      </c>
      <c r="F170" s="7">
        <v>25.92</v>
      </c>
      <c r="G170" s="7">
        <v>0</v>
      </c>
      <c r="H170" s="7">
        <v>688.78339000000005</v>
      </c>
      <c r="I170" s="7">
        <v>0</v>
      </c>
      <c r="J170" s="7">
        <v>0</v>
      </c>
      <c r="K170" s="7">
        <f t="shared" si="12"/>
        <v>-25.92</v>
      </c>
      <c r="L170" s="7">
        <f t="shared" si="13"/>
        <v>128.41483999999997</v>
      </c>
      <c r="M170" s="7">
        <f t="shared" si="14"/>
        <v>0</v>
      </c>
      <c r="N170" s="7">
        <f t="shared" si="15"/>
        <v>-534.44855000000007</v>
      </c>
      <c r="O170" s="7">
        <f t="shared" si="16"/>
        <v>-688.78339000000005</v>
      </c>
      <c r="P170" s="7">
        <f t="shared" si="17"/>
        <v>0</v>
      </c>
    </row>
    <row r="171" spans="1:16">
      <c r="A171" s="8" t="s">
        <v>329</v>
      </c>
      <c r="B171" s="9" t="s">
        <v>328</v>
      </c>
      <c r="C171" s="10">
        <v>4.6738599999999995</v>
      </c>
      <c r="D171" s="10">
        <v>4.6738599999999995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4.6738599999999995</v>
      </c>
      <c r="M171" s="10">
        <f t="shared" si="14"/>
        <v>0</v>
      </c>
      <c r="N171" s="10">
        <f t="shared" si="15"/>
        <v>4.6738599999999995</v>
      </c>
      <c r="O171" s="10">
        <f t="shared" si="16"/>
        <v>0</v>
      </c>
      <c r="P171" s="10">
        <f t="shared" si="17"/>
        <v>0</v>
      </c>
    </row>
    <row r="172" spans="1:16">
      <c r="A172" s="8" t="s">
        <v>335</v>
      </c>
      <c r="B172" s="9" t="s">
        <v>334</v>
      </c>
      <c r="C172" s="10">
        <v>133.56297999999998</v>
      </c>
      <c r="D172" s="10">
        <v>149.66098</v>
      </c>
      <c r="E172" s="10">
        <v>0</v>
      </c>
      <c r="F172" s="10">
        <v>25.92</v>
      </c>
      <c r="G172" s="10">
        <v>0</v>
      </c>
      <c r="H172" s="10">
        <v>688.78339000000005</v>
      </c>
      <c r="I172" s="10">
        <v>0</v>
      </c>
      <c r="J172" s="10">
        <v>0</v>
      </c>
      <c r="K172" s="10">
        <f t="shared" si="12"/>
        <v>-25.92</v>
      </c>
      <c r="L172" s="10">
        <f t="shared" si="13"/>
        <v>123.74097999999999</v>
      </c>
      <c r="M172" s="10">
        <f t="shared" si="14"/>
        <v>0</v>
      </c>
      <c r="N172" s="10">
        <f t="shared" si="15"/>
        <v>-539.12241000000006</v>
      </c>
      <c r="O172" s="10">
        <f t="shared" si="16"/>
        <v>-688.78339000000005</v>
      </c>
      <c r="P172" s="10">
        <f t="shared" si="17"/>
        <v>0</v>
      </c>
    </row>
    <row r="173" spans="1:16">
      <c r="A173" s="5" t="s">
        <v>346</v>
      </c>
      <c r="B173" s="6" t="s">
        <v>345</v>
      </c>
      <c r="C173" s="7">
        <v>0</v>
      </c>
      <c r="D173" s="7">
        <v>49.274999999999999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49.274999999999999</v>
      </c>
      <c r="M173" s="7">
        <f t="shared" si="14"/>
        <v>0</v>
      </c>
      <c r="N173" s="7">
        <f t="shared" si="15"/>
        <v>49.274999999999999</v>
      </c>
      <c r="O173" s="7">
        <f t="shared" si="16"/>
        <v>0</v>
      </c>
      <c r="P173" s="7">
        <f t="shared" si="17"/>
        <v>0</v>
      </c>
    </row>
    <row r="174" spans="1:16">
      <c r="A174" s="8" t="s">
        <v>344</v>
      </c>
      <c r="B174" s="9" t="s">
        <v>343</v>
      </c>
      <c r="C174" s="10">
        <v>0</v>
      </c>
      <c r="D174" s="10">
        <v>49.274999999999999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49.274999999999999</v>
      </c>
      <c r="M174" s="10">
        <f t="shared" si="14"/>
        <v>0</v>
      </c>
      <c r="N174" s="10">
        <f t="shared" si="15"/>
        <v>49.274999999999999</v>
      </c>
      <c r="O174" s="10">
        <f t="shared" si="16"/>
        <v>0</v>
      </c>
      <c r="P174" s="10">
        <f t="shared" si="17"/>
        <v>0</v>
      </c>
    </row>
    <row r="175" spans="1:16" ht="25.5">
      <c r="A175" s="5" t="s">
        <v>342</v>
      </c>
      <c r="B175" s="6" t="s">
        <v>341</v>
      </c>
      <c r="C175" s="7">
        <v>15424.846809999999</v>
      </c>
      <c r="D175" s="7">
        <v>2457.6347000000001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2457.6347000000001</v>
      </c>
      <c r="M175" s="7">
        <f t="shared" si="14"/>
        <v>0</v>
      </c>
      <c r="N175" s="7">
        <f t="shared" si="15"/>
        <v>2457.6347000000001</v>
      </c>
      <c r="O175" s="7">
        <f t="shared" si="16"/>
        <v>0</v>
      </c>
      <c r="P175" s="7">
        <f t="shared" si="17"/>
        <v>0</v>
      </c>
    </row>
    <row r="176" spans="1:16">
      <c r="A176" s="8" t="s">
        <v>312</v>
      </c>
      <c r="B176" s="9" t="s">
        <v>311</v>
      </c>
      <c r="C176" s="10">
        <v>15342.8586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0</v>
      </c>
      <c r="M176" s="10">
        <f t="shared" si="14"/>
        <v>0</v>
      </c>
      <c r="N176" s="10">
        <f t="shared" si="15"/>
        <v>0</v>
      </c>
      <c r="O176" s="10">
        <f t="shared" si="16"/>
        <v>0</v>
      </c>
      <c r="P176" s="10">
        <f t="shared" si="17"/>
        <v>0</v>
      </c>
    </row>
    <row r="177" spans="1:16">
      <c r="A177" s="8" t="s">
        <v>335</v>
      </c>
      <c r="B177" s="9" t="s">
        <v>334</v>
      </c>
      <c r="C177" s="10">
        <v>81.988210000000009</v>
      </c>
      <c r="D177" s="10">
        <v>2457.6347000000001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2457.6347000000001</v>
      </c>
      <c r="M177" s="10">
        <f t="shared" si="14"/>
        <v>0</v>
      </c>
      <c r="N177" s="10">
        <f t="shared" si="15"/>
        <v>2457.6347000000001</v>
      </c>
      <c r="O177" s="10">
        <f t="shared" si="16"/>
        <v>0</v>
      </c>
      <c r="P177" s="10">
        <f t="shared" si="17"/>
        <v>0</v>
      </c>
    </row>
    <row r="178" spans="1:16">
      <c r="A178" s="5" t="s">
        <v>340</v>
      </c>
      <c r="B178" s="6" t="s">
        <v>324</v>
      </c>
      <c r="C178" s="7">
        <v>18546.341850000001</v>
      </c>
      <c r="D178" s="7">
        <v>4999.6274699999985</v>
      </c>
      <c r="E178" s="7">
        <v>1500</v>
      </c>
      <c r="F178" s="7">
        <v>78.974000000000004</v>
      </c>
      <c r="G178" s="7">
        <v>0</v>
      </c>
      <c r="H178" s="7">
        <v>78.974000000000004</v>
      </c>
      <c r="I178" s="7">
        <v>0</v>
      </c>
      <c r="J178" s="7">
        <v>0</v>
      </c>
      <c r="K178" s="7">
        <f t="shared" si="12"/>
        <v>1421.0260000000001</v>
      </c>
      <c r="L178" s="7">
        <f t="shared" si="13"/>
        <v>4920.6534699999984</v>
      </c>
      <c r="M178" s="7">
        <f t="shared" si="14"/>
        <v>5.2649333333333335</v>
      </c>
      <c r="N178" s="7">
        <f t="shared" si="15"/>
        <v>4920.6534699999984</v>
      </c>
      <c r="O178" s="7">
        <f t="shared" si="16"/>
        <v>1421.0260000000001</v>
      </c>
      <c r="P178" s="7">
        <f t="shared" si="17"/>
        <v>5.2649333333333335</v>
      </c>
    </row>
    <row r="179" spans="1:16">
      <c r="A179" s="8" t="s">
        <v>312</v>
      </c>
      <c r="B179" s="9" t="s">
        <v>311</v>
      </c>
      <c r="C179" s="10">
        <v>52.080640000000002</v>
      </c>
      <c r="D179" s="10">
        <v>1552.0806399999999</v>
      </c>
      <c r="E179" s="10">
        <v>1500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1500</v>
      </c>
      <c r="L179" s="10">
        <f t="shared" si="13"/>
        <v>1552.0806399999999</v>
      </c>
      <c r="M179" s="10">
        <f t="shared" si="14"/>
        <v>0</v>
      </c>
      <c r="N179" s="10">
        <f t="shared" si="15"/>
        <v>1552.0806399999999</v>
      </c>
      <c r="O179" s="10">
        <f t="shared" si="16"/>
        <v>1500</v>
      </c>
      <c r="P179" s="10">
        <f t="shared" si="17"/>
        <v>0</v>
      </c>
    </row>
    <row r="180" spans="1:16">
      <c r="A180" s="8" t="s">
        <v>329</v>
      </c>
      <c r="B180" s="9" t="s">
        <v>328</v>
      </c>
      <c r="C180" s="10">
        <v>27.701000000000001</v>
      </c>
      <c r="D180" s="10">
        <v>1414.5910000000001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1414.5910000000001</v>
      </c>
      <c r="M180" s="10">
        <f t="shared" si="14"/>
        <v>0</v>
      </c>
      <c r="N180" s="10">
        <f t="shared" si="15"/>
        <v>1414.5910000000001</v>
      </c>
      <c r="O180" s="10">
        <f t="shared" si="16"/>
        <v>0</v>
      </c>
      <c r="P180" s="10">
        <f t="shared" si="17"/>
        <v>0</v>
      </c>
    </row>
    <row r="181" spans="1:16">
      <c r="A181" s="8" t="s">
        <v>335</v>
      </c>
      <c r="B181" s="9" t="s">
        <v>334</v>
      </c>
      <c r="C181" s="10">
        <v>18466.56021</v>
      </c>
      <c r="D181" s="10">
        <v>2032.9558299999983</v>
      </c>
      <c r="E181" s="10">
        <v>0</v>
      </c>
      <c r="F181" s="10">
        <v>78.974000000000004</v>
      </c>
      <c r="G181" s="10">
        <v>0</v>
      </c>
      <c r="H181" s="10">
        <v>78.974000000000004</v>
      </c>
      <c r="I181" s="10">
        <v>0</v>
      </c>
      <c r="J181" s="10">
        <v>0</v>
      </c>
      <c r="K181" s="10">
        <f t="shared" si="12"/>
        <v>-78.974000000000004</v>
      </c>
      <c r="L181" s="10">
        <f t="shared" si="13"/>
        <v>1953.9818299999984</v>
      </c>
      <c r="M181" s="10">
        <f t="shared" si="14"/>
        <v>0</v>
      </c>
      <c r="N181" s="10">
        <f t="shared" si="15"/>
        <v>1953.9818299999984</v>
      </c>
      <c r="O181" s="10">
        <f t="shared" si="16"/>
        <v>-78.974000000000004</v>
      </c>
      <c r="P181" s="10">
        <f t="shared" si="17"/>
        <v>0</v>
      </c>
    </row>
    <row r="182" spans="1:16" ht="38.25">
      <c r="A182" s="5" t="s">
        <v>339</v>
      </c>
      <c r="B182" s="6" t="s">
        <v>338</v>
      </c>
      <c r="C182" s="7">
        <v>0</v>
      </c>
      <c r="D182" s="7">
        <v>6944.86049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6944.86049</v>
      </c>
      <c r="M182" s="7">
        <f t="shared" si="14"/>
        <v>0</v>
      </c>
      <c r="N182" s="7">
        <f t="shared" si="15"/>
        <v>6944.86049</v>
      </c>
      <c r="O182" s="7">
        <f t="shared" si="16"/>
        <v>0</v>
      </c>
      <c r="P182" s="7">
        <f t="shared" si="17"/>
        <v>0</v>
      </c>
    </row>
    <row r="183" spans="1:16">
      <c r="A183" s="8" t="s">
        <v>335</v>
      </c>
      <c r="B183" s="9" t="s">
        <v>334</v>
      </c>
      <c r="C183" s="10">
        <v>0</v>
      </c>
      <c r="D183" s="10">
        <v>6944.86049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6944.86049</v>
      </c>
      <c r="M183" s="10">
        <f t="shared" si="14"/>
        <v>0</v>
      </c>
      <c r="N183" s="10">
        <f t="shared" si="15"/>
        <v>6944.86049</v>
      </c>
      <c r="O183" s="10">
        <f t="shared" si="16"/>
        <v>0</v>
      </c>
      <c r="P183" s="10">
        <f t="shared" si="17"/>
        <v>0</v>
      </c>
    </row>
    <row r="184" spans="1:16" ht="38.25">
      <c r="A184" s="5" t="s">
        <v>337</v>
      </c>
      <c r="B184" s="6" t="s">
        <v>336</v>
      </c>
      <c r="C184" s="7">
        <v>0</v>
      </c>
      <c r="D184" s="7">
        <v>34368.636237999999</v>
      </c>
      <c r="E184" s="7">
        <v>964.63200000000006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964.63200000000006</v>
      </c>
      <c r="L184" s="7">
        <f t="shared" si="13"/>
        <v>34368.636237999999</v>
      </c>
      <c r="M184" s="7">
        <f t="shared" si="14"/>
        <v>0</v>
      </c>
      <c r="N184" s="7">
        <f t="shared" si="15"/>
        <v>34368.636237999999</v>
      </c>
      <c r="O184" s="7">
        <f t="shared" si="16"/>
        <v>964.63200000000006</v>
      </c>
      <c r="P184" s="7">
        <f t="shared" si="17"/>
        <v>0</v>
      </c>
    </row>
    <row r="185" spans="1:16">
      <c r="A185" s="8" t="s">
        <v>335</v>
      </c>
      <c r="B185" s="9" t="s">
        <v>334</v>
      </c>
      <c r="C185" s="10">
        <v>0</v>
      </c>
      <c r="D185" s="10">
        <v>34368.636237999999</v>
      </c>
      <c r="E185" s="10">
        <v>964.63200000000006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964.63200000000006</v>
      </c>
      <c r="L185" s="10">
        <f t="shared" si="13"/>
        <v>34368.636237999999</v>
      </c>
      <c r="M185" s="10">
        <f t="shared" si="14"/>
        <v>0</v>
      </c>
      <c r="N185" s="10">
        <f t="shared" si="15"/>
        <v>34368.636237999999</v>
      </c>
      <c r="O185" s="10">
        <f t="shared" si="16"/>
        <v>964.63200000000006</v>
      </c>
      <c r="P185" s="10">
        <f t="shared" si="17"/>
        <v>0</v>
      </c>
    </row>
    <row r="186" spans="1:16" ht="25.5">
      <c r="A186" s="5" t="s">
        <v>333</v>
      </c>
      <c r="B186" s="6" t="s">
        <v>264</v>
      </c>
      <c r="C186" s="7">
        <v>28319.04736</v>
      </c>
      <c r="D186" s="7">
        <v>38080.959310000006</v>
      </c>
      <c r="E186" s="7">
        <v>3057.5083599999998</v>
      </c>
      <c r="F186" s="7">
        <v>32.4</v>
      </c>
      <c r="G186" s="7">
        <v>0</v>
      </c>
      <c r="H186" s="7">
        <v>0</v>
      </c>
      <c r="I186" s="7">
        <v>32.4</v>
      </c>
      <c r="J186" s="7">
        <v>0</v>
      </c>
      <c r="K186" s="7">
        <f t="shared" si="12"/>
        <v>3025.1083599999997</v>
      </c>
      <c r="L186" s="7">
        <f t="shared" si="13"/>
        <v>38048.559310000004</v>
      </c>
      <c r="M186" s="7">
        <f t="shared" si="14"/>
        <v>1.0596863911763761</v>
      </c>
      <c r="N186" s="7">
        <f t="shared" si="15"/>
        <v>38080.959310000006</v>
      </c>
      <c r="O186" s="7">
        <f t="shared" si="16"/>
        <v>3057.5083599999998</v>
      </c>
      <c r="P186" s="7">
        <f t="shared" si="17"/>
        <v>0</v>
      </c>
    </row>
    <row r="187" spans="1:16">
      <c r="A187" s="8" t="s">
        <v>329</v>
      </c>
      <c r="B187" s="9" t="s">
        <v>328</v>
      </c>
      <c r="C187" s="10">
        <v>28319.04736</v>
      </c>
      <c r="D187" s="10">
        <v>38080.959310000006</v>
      </c>
      <c r="E187" s="10">
        <v>3057.5083599999998</v>
      </c>
      <c r="F187" s="10">
        <v>32.4</v>
      </c>
      <c r="G187" s="10">
        <v>0</v>
      </c>
      <c r="H187" s="10">
        <v>0</v>
      </c>
      <c r="I187" s="10">
        <v>32.4</v>
      </c>
      <c r="J187" s="10">
        <v>0</v>
      </c>
      <c r="K187" s="10">
        <f t="shared" si="12"/>
        <v>3025.1083599999997</v>
      </c>
      <c r="L187" s="10">
        <f t="shared" si="13"/>
        <v>38048.559310000004</v>
      </c>
      <c r="M187" s="10">
        <f t="shared" si="14"/>
        <v>1.0596863911763761</v>
      </c>
      <c r="N187" s="10">
        <f t="shared" si="15"/>
        <v>38080.959310000006</v>
      </c>
      <c r="O187" s="10">
        <f t="shared" si="16"/>
        <v>3057.5083599999998</v>
      </c>
      <c r="P187" s="10">
        <f t="shared" si="17"/>
        <v>0</v>
      </c>
    </row>
    <row r="188" spans="1:16" ht="38.25">
      <c r="A188" s="5" t="s">
        <v>332</v>
      </c>
      <c r="B188" s="6" t="s">
        <v>331</v>
      </c>
      <c r="C188" s="7">
        <v>0</v>
      </c>
      <c r="D188" s="7">
        <v>27069.8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27069.8</v>
      </c>
      <c r="M188" s="7">
        <f t="shared" si="14"/>
        <v>0</v>
      </c>
      <c r="N188" s="7">
        <f t="shared" si="15"/>
        <v>27069.8</v>
      </c>
      <c r="O188" s="7">
        <f t="shared" si="16"/>
        <v>0</v>
      </c>
      <c r="P188" s="7">
        <f t="shared" si="17"/>
        <v>0</v>
      </c>
    </row>
    <row r="189" spans="1:16">
      <c r="A189" s="8" t="s">
        <v>329</v>
      </c>
      <c r="B189" s="9" t="s">
        <v>328</v>
      </c>
      <c r="C189" s="10">
        <v>0</v>
      </c>
      <c r="D189" s="10">
        <v>27069.8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27069.8</v>
      </c>
      <c r="M189" s="10">
        <f t="shared" si="14"/>
        <v>0</v>
      </c>
      <c r="N189" s="10">
        <f t="shared" si="15"/>
        <v>27069.8</v>
      </c>
      <c r="O189" s="10">
        <f t="shared" si="16"/>
        <v>0</v>
      </c>
      <c r="P189" s="10">
        <f t="shared" si="17"/>
        <v>0</v>
      </c>
    </row>
    <row r="190" spans="1:16">
      <c r="A190" s="5" t="s">
        <v>330</v>
      </c>
      <c r="B190" s="6" t="s">
        <v>70</v>
      </c>
      <c r="C190" s="7">
        <v>727.85706999999991</v>
      </c>
      <c r="D190" s="7">
        <v>291.26826999999997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291.26826999999997</v>
      </c>
      <c r="M190" s="7">
        <f t="shared" si="14"/>
        <v>0</v>
      </c>
      <c r="N190" s="7">
        <f t="shared" si="15"/>
        <v>291.26826999999997</v>
      </c>
      <c r="O190" s="7">
        <f t="shared" si="16"/>
        <v>0</v>
      </c>
      <c r="P190" s="7">
        <f t="shared" si="17"/>
        <v>0</v>
      </c>
    </row>
    <row r="191" spans="1:16">
      <c r="A191" s="8" t="s">
        <v>329</v>
      </c>
      <c r="B191" s="9" t="s">
        <v>328</v>
      </c>
      <c r="C191" s="10">
        <v>727.85706999999991</v>
      </c>
      <c r="D191" s="10">
        <v>291.26826999999997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291.26826999999997</v>
      </c>
      <c r="M191" s="10">
        <f t="shared" si="14"/>
        <v>0</v>
      </c>
      <c r="N191" s="10">
        <f t="shared" si="15"/>
        <v>291.26826999999997</v>
      </c>
      <c r="O191" s="10">
        <f t="shared" si="16"/>
        <v>0</v>
      </c>
      <c r="P191" s="10">
        <f t="shared" si="17"/>
        <v>0</v>
      </c>
    </row>
    <row r="192" spans="1:16" ht="63.75">
      <c r="A192" s="5" t="s">
        <v>327</v>
      </c>
      <c r="B192" s="6" t="s">
        <v>326</v>
      </c>
      <c r="C192" s="7">
        <v>0</v>
      </c>
      <c r="D192" s="7">
        <v>22299.760000000002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22299.760000000002</v>
      </c>
      <c r="M192" s="7">
        <f t="shared" si="14"/>
        <v>0</v>
      </c>
      <c r="N192" s="7">
        <f t="shared" si="15"/>
        <v>22299.760000000002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310</v>
      </c>
      <c r="B193" s="9" t="s">
        <v>309</v>
      </c>
      <c r="C193" s="10">
        <v>0</v>
      </c>
      <c r="D193" s="10">
        <v>22299.760000000002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22299.760000000002</v>
      </c>
      <c r="M193" s="10">
        <f t="shared" si="14"/>
        <v>0</v>
      </c>
      <c r="N193" s="10">
        <f t="shared" si="15"/>
        <v>22299.760000000002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243</v>
      </c>
      <c r="B194" s="6" t="s">
        <v>244</v>
      </c>
      <c r="C194" s="7">
        <v>78</v>
      </c>
      <c r="D194" s="7">
        <v>628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628</v>
      </c>
      <c r="M194" s="7">
        <f t="shared" si="14"/>
        <v>0</v>
      </c>
      <c r="N194" s="7">
        <f t="shared" si="15"/>
        <v>628</v>
      </c>
      <c r="O194" s="7">
        <f t="shared" si="16"/>
        <v>0</v>
      </c>
      <c r="P194" s="7">
        <f t="shared" si="17"/>
        <v>0</v>
      </c>
    </row>
    <row r="195" spans="1:16">
      <c r="A195" s="5" t="s">
        <v>246</v>
      </c>
      <c r="B195" s="6" t="s">
        <v>174</v>
      </c>
      <c r="C195" s="7">
        <v>50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0</v>
      </c>
      <c r="M195" s="7">
        <f t="shared" si="14"/>
        <v>0</v>
      </c>
      <c r="N195" s="7">
        <f t="shared" si="15"/>
        <v>0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248</v>
      </c>
      <c r="B196" s="9" t="s">
        <v>249</v>
      </c>
      <c r="C196" s="10">
        <v>50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0</v>
      </c>
      <c r="M196" s="10">
        <f t="shared" si="14"/>
        <v>0</v>
      </c>
      <c r="N196" s="10">
        <f t="shared" si="15"/>
        <v>0</v>
      </c>
      <c r="O196" s="10">
        <f t="shared" si="16"/>
        <v>0</v>
      </c>
      <c r="P196" s="10">
        <f t="shared" si="17"/>
        <v>0</v>
      </c>
    </row>
    <row r="197" spans="1:16">
      <c r="A197" s="5" t="s">
        <v>247</v>
      </c>
      <c r="B197" s="6" t="s">
        <v>62</v>
      </c>
      <c r="C197" s="7">
        <v>0</v>
      </c>
      <c r="D197" s="7">
        <v>500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500</v>
      </c>
      <c r="M197" s="7">
        <f t="shared" si="14"/>
        <v>0</v>
      </c>
      <c r="N197" s="7">
        <f t="shared" si="15"/>
        <v>500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248</v>
      </c>
      <c r="B198" s="9" t="s">
        <v>249</v>
      </c>
      <c r="C198" s="10">
        <v>0</v>
      </c>
      <c r="D198" s="10">
        <v>500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25" si="18">E198-F198</f>
        <v>0</v>
      </c>
      <c r="L198" s="10">
        <f t="shared" ref="L198:L225" si="19">D198-F198</f>
        <v>500</v>
      </c>
      <c r="M198" s="10">
        <f t="shared" ref="M198:M225" si="20">IF(E198=0,0,(F198/E198)*100)</f>
        <v>0</v>
      </c>
      <c r="N198" s="10">
        <f t="shared" ref="N198:N225" si="21">D198-H198</f>
        <v>500</v>
      </c>
      <c r="O198" s="10">
        <f t="shared" ref="O198:O225" si="22">E198-H198</f>
        <v>0</v>
      </c>
      <c r="P198" s="10">
        <f t="shared" ref="P198:P225" si="23">IF(E198=0,0,(H198/E198)*100)</f>
        <v>0</v>
      </c>
    </row>
    <row r="199" spans="1:16">
      <c r="A199" s="5" t="s">
        <v>325</v>
      </c>
      <c r="B199" s="6" t="s">
        <v>324</v>
      </c>
      <c r="C199" s="7">
        <v>0</v>
      </c>
      <c r="D199" s="7">
        <v>100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100</v>
      </c>
      <c r="M199" s="7">
        <f t="shared" si="20"/>
        <v>0</v>
      </c>
      <c r="N199" s="7">
        <f t="shared" si="21"/>
        <v>100</v>
      </c>
      <c r="O199" s="7">
        <f t="shared" si="22"/>
        <v>0</v>
      </c>
      <c r="P199" s="7">
        <f t="shared" si="23"/>
        <v>0</v>
      </c>
    </row>
    <row r="200" spans="1:16">
      <c r="A200" s="8" t="s">
        <v>312</v>
      </c>
      <c r="B200" s="9" t="s">
        <v>311</v>
      </c>
      <c r="C200" s="10">
        <v>0</v>
      </c>
      <c r="D200" s="10">
        <v>100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100</v>
      </c>
      <c r="M200" s="10">
        <f t="shared" si="20"/>
        <v>0</v>
      </c>
      <c r="N200" s="10">
        <f t="shared" si="21"/>
        <v>100</v>
      </c>
      <c r="O200" s="10">
        <f t="shared" si="22"/>
        <v>0</v>
      </c>
      <c r="P200" s="10">
        <f t="shared" si="23"/>
        <v>0</v>
      </c>
    </row>
    <row r="201" spans="1:16" ht="38.25">
      <c r="A201" s="5" t="s">
        <v>323</v>
      </c>
      <c r="B201" s="6" t="s">
        <v>322</v>
      </c>
      <c r="C201" s="7">
        <v>28</v>
      </c>
      <c r="D201" s="7">
        <v>28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28</v>
      </c>
      <c r="M201" s="7">
        <f t="shared" si="20"/>
        <v>0</v>
      </c>
      <c r="N201" s="7">
        <f t="shared" si="21"/>
        <v>28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248</v>
      </c>
      <c r="B202" s="9" t="s">
        <v>249</v>
      </c>
      <c r="C202" s="10">
        <v>28</v>
      </c>
      <c r="D202" s="10">
        <v>28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28</v>
      </c>
      <c r="M202" s="10">
        <f t="shared" si="20"/>
        <v>0</v>
      </c>
      <c r="N202" s="10">
        <f t="shared" si="21"/>
        <v>28</v>
      </c>
      <c r="O202" s="10">
        <f t="shared" si="22"/>
        <v>0</v>
      </c>
      <c r="P202" s="10">
        <f t="shared" si="23"/>
        <v>0</v>
      </c>
    </row>
    <row r="203" spans="1:16">
      <c r="A203" s="5" t="s">
        <v>253</v>
      </c>
      <c r="B203" s="6" t="s">
        <v>254</v>
      </c>
      <c r="C203" s="7">
        <v>3681.67002</v>
      </c>
      <c r="D203" s="7">
        <v>4622.5546300000005</v>
      </c>
      <c r="E203" s="7">
        <v>190.10499999999999</v>
      </c>
      <c r="F203" s="7">
        <v>208.65720000000002</v>
      </c>
      <c r="G203" s="7">
        <v>0</v>
      </c>
      <c r="H203" s="7">
        <v>208.65720000000002</v>
      </c>
      <c r="I203" s="7">
        <v>103.67134</v>
      </c>
      <c r="J203" s="7">
        <v>0</v>
      </c>
      <c r="K203" s="7">
        <f t="shared" si="18"/>
        <v>-18.552200000000028</v>
      </c>
      <c r="L203" s="7">
        <f t="shared" si="19"/>
        <v>4413.8974300000009</v>
      </c>
      <c r="M203" s="7">
        <f t="shared" si="20"/>
        <v>109.75892270061283</v>
      </c>
      <c r="N203" s="7">
        <f t="shared" si="21"/>
        <v>4413.8974300000009</v>
      </c>
      <c r="O203" s="7">
        <f t="shared" si="22"/>
        <v>-18.552200000000028</v>
      </c>
      <c r="P203" s="7">
        <f t="shared" si="23"/>
        <v>109.75892270061283</v>
      </c>
    </row>
    <row r="204" spans="1:16" ht="25.5">
      <c r="A204" s="5" t="s">
        <v>321</v>
      </c>
      <c r="B204" s="6" t="s">
        <v>64</v>
      </c>
      <c r="C204" s="7">
        <v>750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0</v>
      </c>
      <c r="M204" s="7">
        <f t="shared" si="20"/>
        <v>0</v>
      </c>
      <c r="N204" s="7">
        <f t="shared" si="21"/>
        <v>0</v>
      </c>
      <c r="O204" s="7">
        <f t="shared" si="22"/>
        <v>0</v>
      </c>
      <c r="P204" s="7">
        <f t="shared" si="23"/>
        <v>0</v>
      </c>
    </row>
    <row r="205" spans="1:16" ht="25.5">
      <c r="A205" s="8" t="s">
        <v>318</v>
      </c>
      <c r="B205" s="9" t="s">
        <v>317</v>
      </c>
      <c r="C205" s="10">
        <v>750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0</v>
      </c>
      <c r="M205" s="10">
        <f t="shared" si="20"/>
        <v>0</v>
      </c>
      <c r="N205" s="10">
        <f t="shared" si="21"/>
        <v>0</v>
      </c>
      <c r="O205" s="10">
        <f t="shared" si="22"/>
        <v>0</v>
      </c>
      <c r="P205" s="10">
        <f t="shared" si="23"/>
        <v>0</v>
      </c>
    </row>
    <row r="206" spans="1:16" ht="25.5">
      <c r="A206" s="5" t="s">
        <v>261</v>
      </c>
      <c r="B206" s="6" t="s">
        <v>262</v>
      </c>
      <c r="C206" s="7">
        <v>48.4</v>
      </c>
      <c r="D206" s="7">
        <v>573.4</v>
      </c>
      <c r="E206" s="7">
        <v>0</v>
      </c>
      <c r="F206" s="7">
        <v>0</v>
      </c>
      <c r="G206" s="7">
        <v>0</v>
      </c>
      <c r="H206" s="7">
        <v>0</v>
      </c>
      <c r="I206" s="7">
        <v>103.67134</v>
      </c>
      <c r="J206" s="7">
        <v>0</v>
      </c>
      <c r="K206" s="7">
        <f t="shared" si="18"/>
        <v>0</v>
      </c>
      <c r="L206" s="7">
        <f t="shared" si="19"/>
        <v>573.4</v>
      </c>
      <c r="M206" s="7">
        <f t="shared" si="20"/>
        <v>0</v>
      </c>
      <c r="N206" s="7">
        <f t="shared" si="21"/>
        <v>573.4</v>
      </c>
      <c r="O206" s="7">
        <f t="shared" si="22"/>
        <v>0</v>
      </c>
      <c r="P206" s="7">
        <f t="shared" si="23"/>
        <v>0</v>
      </c>
    </row>
    <row r="207" spans="1:16" ht="25.5">
      <c r="A207" s="8" t="s">
        <v>318</v>
      </c>
      <c r="B207" s="9" t="s">
        <v>317</v>
      </c>
      <c r="C207" s="10">
        <v>48.4</v>
      </c>
      <c r="D207" s="10">
        <v>573.4</v>
      </c>
      <c r="E207" s="10">
        <v>0</v>
      </c>
      <c r="F207" s="10">
        <v>0</v>
      </c>
      <c r="G207" s="10">
        <v>0</v>
      </c>
      <c r="H207" s="10">
        <v>0</v>
      </c>
      <c r="I207" s="10">
        <v>103.67134</v>
      </c>
      <c r="J207" s="10">
        <v>0</v>
      </c>
      <c r="K207" s="10">
        <f t="shared" si="18"/>
        <v>0</v>
      </c>
      <c r="L207" s="10">
        <f t="shared" si="19"/>
        <v>573.4</v>
      </c>
      <c r="M207" s="10">
        <f t="shared" si="20"/>
        <v>0</v>
      </c>
      <c r="N207" s="10">
        <f t="shared" si="21"/>
        <v>573.4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263</v>
      </c>
      <c r="B208" s="6" t="s">
        <v>264</v>
      </c>
      <c r="C208" s="7">
        <v>0</v>
      </c>
      <c r="D208" s="7">
        <v>43.387720000000002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43.387720000000002</v>
      </c>
      <c r="M208" s="7">
        <f t="shared" si="20"/>
        <v>0</v>
      </c>
      <c r="N208" s="7">
        <f t="shared" si="21"/>
        <v>43.387720000000002</v>
      </c>
      <c r="O208" s="7">
        <f t="shared" si="22"/>
        <v>0</v>
      </c>
      <c r="P208" s="7">
        <f t="shared" si="23"/>
        <v>0</v>
      </c>
    </row>
    <row r="209" spans="1:16" ht="25.5">
      <c r="A209" s="8" t="s">
        <v>57</v>
      </c>
      <c r="B209" s="9" t="s">
        <v>58</v>
      </c>
      <c r="C209" s="10">
        <v>0</v>
      </c>
      <c r="D209" s="10">
        <v>43.387720000000002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43.387720000000002</v>
      </c>
      <c r="M209" s="10">
        <f t="shared" si="20"/>
        <v>0</v>
      </c>
      <c r="N209" s="10">
        <f t="shared" si="21"/>
        <v>43.387720000000002</v>
      </c>
      <c r="O209" s="10">
        <f t="shared" si="22"/>
        <v>0</v>
      </c>
      <c r="P209" s="10">
        <f t="shared" si="23"/>
        <v>0</v>
      </c>
    </row>
    <row r="210" spans="1:16">
      <c r="A210" s="5" t="s">
        <v>320</v>
      </c>
      <c r="B210" s="6" t="s">
        <v>319</v>
      </c>
      <c r="C210" s="7">
        <v>684.27002000000005</v>
      </c>
      <c r="D210" s="7">
        <v>1434.2700200000002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1434.2700200000002</v>
      </c>
      <c r="M210" s="7">
        <f t="shared" si="20"/>
        <v>0</v>
      </c>
      <c r="N210" s="7">
        <f t="shared" si="21"/>
        <v>1434.2700200000002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318</v>
      </c>
      <c r="B211" s="9" t="s">
        <v>317</v>
      </c>
      <c r="C211" s="10">
        <v>684.27002000000005</v>
      </c>
      <c r="D211" s="10">
        <v>1434.2700200000002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1434.2700200000002</v>
      </c>
      <c r="M211" s="10">
        <f t="shared" si="20"/>
        <v>0</v>
      </c>
      <c r="N211" s="10">
        <f t="shared" si="21"/>
        <v>1434.2700200000002</v>
      </c>
      <c r="O211" s="10">
        <f t="shared" si="22"/>
        <v>0</v>
      </c>
      <c r="P211" s="10">
        <f t="shared" si="23"/>
        <v>0</v>
      </c>
    </row>
    <row r="212" spans="1:16" ht="63.75">
      <c r="A212" s="5" t="s">
        <v>316</v>
      </c>
      <c r="B212" s="6" t="s">
        <v>315</v>
      </c>
      <c r="C212" s="7">
        <v>2199</v>
      </c>
      <c r="D212" s="7">
        <v>2571.4968900000003</v>
      </c>
      <c r="E212" s="7">
        <v>190.10499999999999</v>
      </c>
      <c r="F212" s="7">
        <v>208.65720000000002</v>
      </c>
      <c r="G212" s="7">
        <v>0</v>
      </c>
      <c r="H212" s="7">
        <v>208.65720000000002</v>
      </c>
      <c r="I212" s="7">
        <v>0</v>
      </c>
      <c r="J212" s="7">
        <v>0</v>
      </c>
      <c r="K212" s="7">
        <f t="shared" si="18"/>
        <v>-18.552200000000028</v>
      </c>
      <c r="L212" s="7">
        <f t="shared" si="19"/>
        <v>2362.8396900000002</v>
      </c>
      <c r="M212" s="7">
        <f t="shared" si="20"/>
        <v>109.75892270061283</v>
      </c>
      <c r="N212" s="7">
        <f t="shared" si="21"/>
        <v>2362.8396900000002</v>
      </c>
      <c r="O212" s="7">
        <f t="shared" si="22"/>
        <v>-18.552200000000028</v>
      </c>
      <c r="P212" s="7">
        <f t="shared" si="23"/>
        <v>109.75892270061283</v>
      </c>
    </row>
    <row r="213" spans="1:16" ht="25.5">
      <c r="A213" s="8" t="s">
        <v>57</v>
      </c>
      <c r="B213" s="9" t="s">
        <v>58</v>
      </c>
      <c r="C213" s="10">
        <v>2199</v>
      </c>
      <c r="D213" s="10">
        <v>2571.4968900000003</v>
      </c>
      <c r="E213" s="10">
        <v>190.10499999999999</v>
      </c>
      <c r="F213" s="10">
        <v>208.65720000000002</v>
      </c>
      <c r="G213" s="10">
        <v>0</v>
      </c>
      <c r="H213" s="10">
        <v>208.65720000000002</v>
      </c>
      <c r="I213" s="10">
        <v>0</v>
      </c>
      <c r="J213" s="10">
        <v>0</v>
      </c>
      <c r="K213" s="10">
        <f t="shared" si="18"/>
        <v>-18.552200000000028</v>
      </c>
      <c r="L213" s="10">
        <f t="shared" si="19"/>
        <v>2362.8396900000002</v>
      </c>
      <c r="M213" s="10">
        <f t="shared" si="20"/>
        <v>109.75892270061283</v>
      </c>
      <c r="N213" s="10">
        <f t="shared" si="21"/>
        <v>2362.8396900000002</v>
      </c>
      <c r="O213" s="10">
        <f t="shared" si="22"/>
        <v>-18.552200000000028</v>
      </c>
      <c r="P213" s="10">
        <f t="shared" si="23"/>
        <v>109.75892270061283</v>
      </c>
    </row>
    <row r="214" spans="1:16" ht="25.5">
      <c r="A214" s="5" t="s">
        <v>266</v>
      </c>
      <c r="B214" s="6" t="s">
        <v>267</v>
      </c>
      <c r="C214" s="7">
        <v>0</v>
      </c>
      <c r="D214" s="7">
        <v>25.761000000000003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25.761000000000003</v>
      </c>
      <c r="M214" s="7">
        <f t="shared" si="20"/>
        <v>0</v>
      </c>
      <c r="N214" s="7">
        <f t="shared" si="21"/>
        <v>25.761000000000003</v>
      </c>
      <c r="O214" s="7">
        <f t="shared" si="22"/>
        <v>0</v>
      </c>
      <c r="P214" s="7">
        <f t="shared" si="23"/>
        <v>0</v>
      </c>
    </row>
    <row r="215" spans="1:16" ht="38.25">
      <c r="A215" s="5" t="s">
        <v>268</v>
      </c>
      <c r="B215" s="6" t="s">
        <v>46</v>
      </c>
      <c r="C215" s="7">
        <v>0</v>
      </c>
      <c r="D215" s="7">
        <v>15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15</v>
      </c>
      <c r="M215" s="7">
        <f t="shared" si="20"/>
        <v>0</v>
      </c>
      <c r="N215" s="7">
        <f t="shared" si="21"/>
        <v>15</v>
      </c>
      <c r="O215" s="7">
        <f t="shared" si="22"/>
        <v>0</v>
      </c>
      <c r="P215" s="7">
        <f t="shared" si="23"/>
        <v>0</v>
      </c>
    </row>
    <row r="216" spans="1:16" ht="25.5">
      <c r="A216" s="8" t="s">
        <v>314</v>
      </c>
      <c r="B216" s="9" t="s">
        <v>313</v>
      </c>
      <c r="C216" s="10">
        <v>0</v>
      </c>
      <c r="D216" s="10">
        <v>15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15</v>
      </c>
      <c r="M216" s="10">
        <f t="shared" si="20"/>
        <v>0</v>
      </c>
      <c r="N216" s="10">
        <f t="shared" si="21"/>
        <v>15</v>
      </c>
      <c r="O216" s="10">
        <f t="shared" si="22"/>
        <v>0</v>
      </c>
      <c r="P216" s="10">
        <f t="shared" si="23"/>
        <v>0</v>
      </c>
    </row>
    <row r="217" spans="1:16">
      <c r="A217" s="5" t="s">
        <v>274</v>
      </c>
      <c r="B217" s="6" t="s">
        <v>176</v>
      </c>
      <c r="C217" s="7">
        <v>0</v>
      </c>
      <c r="D217" s="7">
        <v>10.761000000000001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10.761000000000001</v>
      </c>
      <c r="M217" s="7">
        <f t="shared" si="20"/>
        <v>0</v>
      </c>
      <c r="N217" s="7">
        <f t="shared" si="21"/>
        <v>10.761000000000001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314</v>
      </c>
      <c r="B218" s="9" t="s">
        <v>313</v>
      </c>
      <c r="C218" s="10">
        <v>0</v>
      </c>
      <c r="D218" s="10">
        <v>10.761000000000001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10.761000000000001</v>
      </c>
      <c r="M218" s="10">
        <f t="shared" si="20"/>
        <v>0</v>
      </c>
      <c r="N218" s="10">
        <f t="shared" si="21"/>
        <v>10.761000000000001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276</v>
      </c>
      <c r="B219" s="6" t="s">
        <v>277</v>
      </c>
      <c r="C219" s="7">
        <v>0</v>
      </c>
      <c r="D219" s="7">
        <v>237.8</v>
      </c>
      <c r="E219" s="7">
        <v>237.8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237.8</v>
      </c>
      <c r="L219" s="7">
        <f t="shared" si="19"/>
        <v>237.8</v>
      </c>
      <c r="M219" s="7">
        <f t="shared" si="20"/>
        <v>0</v>
      </c>
      <c r="N219" s="7">
        <f t="shared" si="21"/>
        <v>237.8</v>
      </c>
      <c r="O219" s="7">
        <f t="shared" si="22"/>
        <v>237.8</v>
      </c>
      <c r="P219" s="7">
        <f t="shared" si="23"/>
        <v>0</v>
      </c>
    </row>
    <row r="220" spans="1:16">
      <c r="A220" s="5" t="s">
        <v>285</v>
      </c>
      <c r="B220" s="6" t="s">
        <v>286</v>
      </c>
      <c r="C220" s="7">
        <v>0</v>
      </c>
      <c r="D220" s="7">
        <v>237.8</v>
      </c>
      <c r="E220" s="7">
        <v>237.8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237.8</v>
      </c>
      <c r="L220" s="7">
        <f t="shared" si="19"/>
        <v>237.8</v>
      </c>
      <c r="M220" s="7">
        <f t="shared" si="20"/>
        <v>0</v>
      </c>
      <c r="N220" s="7">
        <f t="shared" si="21"/>
        <v>237.8</v>
      </c>
      <c r="O220" s="7">
        <f t="shared" si="22"/>
        <v>237.8</v>
      </c>
      <c r="P220" s="7">
        <f t="shared" si="23"/>
        <v>0</v>
      </c>
    </row>
    <row r="221" spans="1:16">
      <c r="A221" s="8" t="s">
        <v>312</v>
      </c>
      <c r="B221" s="9" t="s">
        <v>311</v>
      </c>
      <c r="C221" s="10">
        <v>0</v>
      </c>
      <c r="D221" s="10">
        <v>237.8</v>
      </c>
      <c r="E221" s="10">
        <v>237.8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237.8</v>
      </c>
      <c r="L221" s="10">
        <f t="shared" si="19"/>
        <v>237.8</v>
      </c>
      <c r="M221" s="10">
        <f t="shared" si="20"/>
        <v>0</v>
      </c>
      <c r="N221" s="10">
        <f t="shared" si="21"/>
        <v>237.8</v>
      </c>
      <c r="O221" s="10">
        <f t="shared" si="22"/>
        <v>237.8</v>
      </c>
      <c r="P221" s="10">
        <f t="shared" si="23"/>
        <v>0</v>
      </c>
    </row>
    <row r="222" spans="1:16" ht="25.5">
      <c r="A222" s="5" t="s">
        <v>287</v>
      </c>
      <c r="B222" s="6" t="s">
        <v>288</v>
      </c>
      <c r="C222" s="7">
        <v>186</v>
      </c>
      <c r="D222" s="7">
        <v>1526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1526</v>
      </c>
      <c r="M222" s="7">
        <f t="shared" si="20"/>
        <v>0</v>
      </c>
      <c r="N222" s="7">
        <f t="shared" si="21"/>
        <v>1526</v>
      </c>
      <c r="O222" s="7">
        <f t="shared" si="22"/>
        <v>0</v>
      </c>
      <c r="P222" s="7">
        <f t="shared" si="23"/>
        <v>0</v>
      </c>
    </row>
    <row r="223" spans="1:16" ht="38.25">
      <c r="A223" s="5" t="s">
        <v>304</v>
      </c>
      <c r="B223" s="6" t="s">
        <v>305</v>
      </c>
      <c r="C223" s="7">
        <v>186</v>
      </c>
      <c r="D223" s="7">
        <v>1526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1526</v>
      </c>
      <c r="M223" s="7">
        <f t="shared" si="20"/>
        <v>0</v>
      </c>
      <c r="N223" s="7">
        <f t="shared" si="21"/>
        <v>1526</v>
      </c>
      <c r="O223" s="7">
        <f t="shared" si="22"/>
        <v>0</v>
      </c>
      <c r="P223" s="7">
        <f t="shared" si="23"/>
        <v>0</v>
      </c>
    </row>
    <row r="224" spans="1:16" ht="25.5">
      <c r="A224" s="8" t="s">
        <v>310</v>
      </c>
      <c r="B224" s="9" t="s">
        <v>309</v>
      </c>
      <c r="C224" s="10">
        <v>186</v>
      </c>
      <c r="D224" s="10">
        <v>1526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1526</v>
      </c>
      <c r="M224" s="10">
        <f t="shared" si="20"/>
        <v>0</v>
      </c>
      <c r="N224" s="10">
        <f t="shared" si="21"/>
        <v>1526</v>
      </c>
      <c r="O224" s="10">
        <f t="shared" si="22"/>
        <v>0</v>
      </c>
      <c r="P224" s="10">
        <f t="shared" si="23"/>
        <v>0</v>
      </c>
    </row>
    <row r="225" spans="1:16">
      <c r="A225" s="5" t="s">
        <v>306</v>
      </c>
      <c r="B225" s="6" t="s">
        <v>307</v>
      </c>
      <c r="C225" s="7">
        <v>216083.72427999994</v>
      </c>
      <c r="D225" s="7">
        <v>388598.69457799994</v>
      </c>
      <c r="E225" s="7">
        <v>19572.393689999997</v>
      </c>
      <c r="F225" s="7">
        <v>10532.898439999999</v>
      </c>
      <c r="G225" s="7">
        <v>140.00900000000001</v>
      </c>
      <c r="H225" s="7">
        <v>11779.252660000002</v>
      </c>
      <c r="I225" s="7">
        <v>813.46894999999995</v>
      </c>
      <c r="J225" s="7">
        <v>857.95260000000007</v>
      </c>
      <c r="K225" s="7">
        <f t="shared" si="18"/>
        <v>9039.4952499999981</v>
      </c>
      <c r="L225" s="7">
        <f t="shared" si="19"/>
        <v>378065.79613799992</v>
      </c>
      <c r="M225" s="7">
        <f t="shared" si="20"/>
        <v>53.815075492690035</v>
      </c>
      <c r="N225" s="7">
        <f t="shared" si="21"/>
        <v>376819.44191799994</v>
      </c>
      <c r="O225" s="7">
        <f t="shared" si="22"/>
        <v>7793.1410299999952</v>
      </c>
      <c r="P225" s="7">
        <f t="shared" si="23"/>
        <v>60.182994714735905</v>
      </c>
    </row>
    <row r="226" spans="1:1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2020-10-15T12:07:50Z</dcterms:created>
  <dcterms:modified xsi:type="dcterms:W3CDTF">2020-10-15T12:16:59Z</dcterms:modified>
</cp:coreProperties>
</file>