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24" i="2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42" i="1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<sst xmlns="http://schemas.openxmlformats.org/spreadsheetml/2006/main" count="1752" uniqueCount="381">
  <si>
    <t>Бюджет Житомирської мiської об`єднаної територiальної громади</t>
  </si>
  <si>
    <t xml:space="preserve">Аналіз фінансування установ з 26.10.2020 по 30.10.2020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</si>
  <si>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</si>
  <si>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</si>
  <si>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</si>
  <si>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</si>
  <si>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</si>
  <si>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</si>
  <si>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</si>
  <si>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</si>
  <si>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</si>
  <si>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</si>
  <si>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</si>
  <si>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</si>
  <si>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</si>
  <si>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</si>
  <si>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</si>
  <si>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</si>
  <si>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</si>
  <si>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</si>
  <si>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</si>
  <si>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</si>
  <si>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</si>
  <si>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</si>
  <si>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</si>
  <si>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</si>
  <si>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</si>
  <si>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</si>
  <si>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</si>
  <si>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</si>
  <si>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</si>
  <si>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</si>
  <si>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</si>
  <si>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</si>
  <si>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</si>
  <si>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</si>
  <si>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</si>
  <si>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</si>
  <si>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</si>
  <si>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</si>
  <si>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</si>
  <si>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</si>
  <si>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</si>
  <si>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</si>
  <si>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</si>
  <si>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</si>
  <si>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</si>
  <si>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</si>
  <si>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</si>
  <si>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</si>
  <si>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</si>
  <si>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</si>
  <si>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</si>
  <si>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</si>
  <si>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</si>
  <si>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</si>
  <si>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</si>
  <si>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</si>
  <si>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</si>
  <si>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</si>
  <si>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</si>
  <si>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</si>
  <si>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</si>
  <si>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</si>
  <si>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</si>
  <si>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</si>
  <si>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</si>
  <si>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</si>
  <si>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</si>
  <si>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</si>
  <si>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</si>
  <si>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</si>
  <si>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</si>
  <si>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</si>
  <si>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</si>
  <si>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</si>
  <si>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</si>
  <si>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</si>
  <si>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</si>
  <si>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</si>
  <si>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</si>
  <si>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</si>
  <si>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</si>
  <si>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</si>
  <si>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</si>
  <si>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</si>
  <si>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</si>
  <si>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</si>
  <si>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</si>
  <si>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</si>
  <si>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</si>
  <si>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</si>
  <si>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</si>
  <si>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</si>
  <si>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</si>
  <si>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</si>
  <si>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</si>
  <si>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</si>
  <si>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</si>
  <si>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</si>
  <si>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</si>
  <si>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</si>
  <si>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</si>
  <si>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</si>
  <si>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</si>
  <si>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</si>
  <si>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</si>
  <si>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</si>
  <si>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</si>
  <si>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</si>
  <si>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</si>
  <si>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</si>
  <si>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</si>
  <si>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</si>
  <si>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</si>
  <si>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</si>
  <si>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</si>
  <si>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</si>
  <si>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</si>
  <si>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</si>
  <si>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</si>
  <si>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</si>
  <si>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</si>
  <si>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</si>
  <si>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</si>
  <si>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</si>
  <si>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</si>
  <si>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</si>
  <si>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</si>
  <si>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</si>
  <si>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</si>
  <si>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</si>
  <si>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</si>
  <si>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</si>
  <si>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</si>
  <si>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</si>
  <si>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</si>
  <si>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</si>
  <si>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</si>
  <si>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</si>
  <si>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</si>
  <si>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</si>
  <si>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</si>
  <si>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</si>
  <si>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</si>
  <si>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</si>
  <si>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</si>
  <si>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</si>
  <si>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</si>
  <si>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</si>
  <si>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</si>
  <si>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</si>
  <si>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</si>
  <si>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</si>
  <si>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</si>
  <si>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</si>
  <si>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</si>
  <si>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</si>
  <si>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</si>
  <si>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</si>
  <si>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</si>
  <si>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</si>
  <si>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</si>
  <si>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</si>
  <si>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</si>
  <si>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</si>
  <si>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</si>
  <si>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</si>
  <si>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</si>
  <si>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</si>
  <si>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</si>
  <si>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</si>
  <si>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</si>
  <si>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</si>
  <si>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</si>
  <si>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</si>
  <si>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</si>
  <si>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</si>
  <si>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</si>
  <si>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</si>
  <si>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</si>
  <si>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</si>
  <si>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</si>
  <si>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</si>
  <si>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</si>
  <si>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</si>
  <si>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</si>
  <si>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</si>
  <si>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</si>
  <si>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</si>
  <si>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</si>
  <si>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</si>
  <si>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</si>
  <si>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</si>
  <si>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</si>
  <si>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</si>
  <si>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</si>
  <si>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</si>
  <si>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</si>
  <si>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</si>
  <si>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</si>
  <si>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</si>
  <si>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</si>
  <si>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</si>
  <si>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</si>
  <si>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</si>
  <si>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</si>
  <si>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</si>
  <si>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</si>
  <si>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</si>
  <si>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</si>
  <si>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</si>
  <si>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</si>
  <si>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</si>
  <si>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</si>
  <si>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</si>
  <si>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</si>
  <si>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</si>
  <si>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</si>
  <si>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</si>
  <si>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</si>
  <si>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</si>
  <si>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</si>
  <si>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</si>
  <si>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</si>
  <si>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</si>
  <si>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</si>
  <si>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</si>
  <si>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</si>
  <si>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</si>
  <si>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</si>
  <si>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</si>
  <si>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</si>
  <si>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</si>
  <si>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</si>
  <si>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</si>
  <si>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</si>
  <si>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</si>
  <si>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</si>
  <si>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</si>
  <si>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</si>
  <si>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</si>
  <si>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</si>
  <si>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</si>
  <si>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</si>
  <si>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</si>
  <si>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</si>
  <si>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</si>
  <si>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</si>
  <si>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</si>
  <si>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</si>
  <si>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</si>
  <si>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</si>
  <si>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</si>
  <si>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</si>
  <si>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</si>
  <si>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</si>
  <si>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</si>
  <si>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</si>
  <si>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</si>
  <si>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</si>
  <si>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</si>
  <si>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</si>
  <si>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</si>
  <si>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</si>
  <si>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</si>
  <si>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</si>
  <si>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</si>
  <si>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</si>
  <si>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</si>
  <si>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</si>
  <si>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</si>
  <si>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</si>
  <si>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</si>
  <si>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</si>
  <si>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</si>
  <si>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</si>
  <si>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</si>
  <si>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</si>
  <si>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</si>
  <si>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</si>
  <si>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</si>
  <si>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</si>
  <si>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</si>
  <si>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</si>
  <si>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</si>
  <si>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</si>
  <si>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</si>
  <si>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</si>
  <si>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</si>
  <si>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</si>
  <si>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</si>
  <si>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</si>
  <si>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</si>
  <si>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</si>
  <si>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</si>
  <si>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</si>
  <si>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</si>
  <si>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</si>
  <si>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</si>
  <si>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</si>
  <si>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</si>
  <si>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</si>
  <si>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</si>
  <si>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</si>
  <si>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</si>
  <si>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</si>
  <si>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</si>
  <si>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</si>
  <si>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</si>
  <si>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</si>
  <si>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</si>
  <si>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</si>
  <si>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</si>
  <si>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</si>
  <si>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</si>
  <si>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</si>
  <si>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</si>
  <si>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</si>
  <si>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</si>
  <si>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</si>
  <si>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</si>
  <si>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</si>
  <si>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</si>
  <si>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</si>
  <si>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</si>
  <si>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</si>
  <si>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</si>
  <si>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</si>
  <si>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</si>
  <si>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</si>
  <si>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</si>
  <si>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</si>
  <si>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</si>
  <si>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</si>
  <si>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</si>
  <si>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</si>
  <si>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</si>
  <si>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</si>
  <si>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</si>
  <si>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</si>
  <si>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0817363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</si>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</sst>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3"/>
  <sheetViews>
    <sheetView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98786.586710000032</v>
      </c>
      <c r="E6" s="7">
        <v>13008.845859999998</v>
      </c>
      <c r="F6" s="7">
        <v>4135.3833599999998</v>
      </c>
      <c r="G6" s="7">
        <v>0</v>
      </c>
      <c r="H6" s="7">
        <v>4264.6419999999998</v>
      </c>
      <c r="I6" s="7">
        <v>152.63257999999999</v>
      </c>
      <c r="J6" s="7">
        <v>188.78471999999999</v>
      </c>
      <c r="K6" s="7">
        <f t="shared" ref="K6:K69" si="0">E6-F6</f>
        <v>8873.4624999999978</v>
      </c>
      <c r="L6" s="7">
        <f t="shared" ref="L6:L69" si="1">D6-F6</f>
        <v>94651.203350000025</v>
      </c>
      <c r="M6" s="7">
        <f t="shared" ref="M6:M69" si="2">IF(E6=0,0,(F6/E6)*100)</f>
        <v>31.78901037420702</v>
      </c>
      <c r="N6" s="7">
        <f t="shared" ref="N6:N69" si="3">D6-H6</f>
        <v>94521.94471000004</v>
      </c>
      <c r="O6" s="7">
        <f t="shared" ref="O6:O69" si="4">E6-H6</f>
        <v>8744.2038599999978</v>
      </c>
      <c r="P6" s="7">
        <f t="shared" ref="P6:P69" si="5">IF(E6=0,0,(H6/E6)*100)</f>
        <v>32.782631494720476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76483.294000000024</v>
      </c>
      <c r="E7" s="7">
        <v>9141.1742200000008</v>
      </c>
      <c r="F7" s="7">
        <v>3403.6232199999999</v>
      </c>
      <c r="G7" s="7">
        <v>0</v>
      </c>
      <c r="H7" s="7">
        <v>3436.3894399999999</v>
      </c>
      <c r="I7" s="7">
        <v>0</v>
      </c>
      <c r="J7" s="7">
        <v>0</v>
      </c>
      <c r="K7" s="7">
        <f t="shared" si="0"/>
        <v>5737.5510000000013</v>
      </c>
      <c r="L7" s="7">
        <f t="shared" si="1"/>
        <v>73079.670780000029</v>
      </c>
      <c r="M7" s="7">
        <f t="shared" si="2"/>
        <v>37.233982616294561</v>
      </c>
      <c r="N7" s="7">
        <f t="shared" si="3"/>
        <v>73046.904560000025</v>
      </c>
      <c r="O7" s="7">
        <f t="shared" si="4"/>
        <v>5704.7847800000009</v>
      </c>
      <c r="P7" s="7">
        <f t="shared" si="5"/>
        <v>37.592429126681708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7000</v>
      </c>
      <c r="F8" s="10">
        <v>2834.54484</v>
      </c>
      <c r="G8" s="10">
        <v>0</v>
      </c>
      <c r="H8" s="10">
        <v>2834.54484</v>
      </c>
      <c r="I8" s="10">
        <v>0</v>
      </c>
      <c r="J8" s="10">
        <v>0</v>
      </c>
      <c r="K8" s="10">
        <f t="shared" si="0"/>
        <v>4165.4551599999995</v>
      </c>
      <c r="L8" s="10">
        <f t="shared" si="1"/>
        <v>55488.625159999996</v>
      </c>
      <c r="M8" s="10">
        <f t="shared" si="2"/>
        <v>40.493497714285716</v>
      </c>
      <c r="N8" s="10">
        <f t="shared" si="3"/>
        <v>55488.625159999996</v>
      </c>
      <c r="O8" s="10">
        <f t="shared" si="4"/>
        <v>4165.4551599999995</v>
      </c>
      <c r="P8" s="10">
        <f t="shared" si="5"/>
        <v>40.493497714285716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1340</v>
      </c>
      <c r="F9" s="10">
        <v>551.10757999999998</v>
      </c>
      <c r="G9" s="10">
        <v>0</v>
      </c>
      <c r="H9" s="10">
        <v>551.10757999999998</v>
      </c>
      <c r="I9" s="10">
        <v>0</v>
      </c>
      <c r="J9" s="10">
        <v>0</v>
      </c>
      <c r="K9" s="10">
        <f t="shared" si="0"/>
        <v>788.89242000000002</v>
      </c>
      <c r="L9" s="10">
        <f t="shared" si="1"/>
        <v>11451.90142</v>
      </c>
      <c r="M9" s="10">
        <f t="shared" si="2"/>
        <v>41.127431343283583</v>
      </c>
      <c r="N9" s="10">
        <f t="shared" si="3"/>
        <v>11451.90142</v>
      </c>
      <c r="O9" s="10">
        <f t="shared" si="4"/>
        <v>788.89242000000002</v>
      </c>
      <c r="P9" s="10">
        <f t="shared" si="5"/>
        <v>41.127431343283583</v>
      </c>
    </row>
    <row r="10" spans="1:16">
      <c r="A10" s="8" t="s">
        <v>27</v>
      </c>
      <c r="B10" s="9" t="s">
        <v>28</v>
      </c>
      <c r="C10" s="10">
        <v>1747.761</v>
      </c>
      <c r="D10" s="10">
        <v>1650.261</v>
      </c>
      <c r="E10" s="10">
        <v>110</v>
      </c>
      <c r="F10" s="10">
        <v>9.5726399999999998</v>
      </c>
      <c r="G10" s="10">
        <v>0</v>
      </c>
      <c r="H10" s="10">
        <v>9.5726399999999998</v>
      </c>
      <c r="I10" s="10">
        <v>0</v>
      </c>
      <c r="J10" s="10">
        <v>0</v>
      </c>
      <c r="K10" s="10">
        <f t="shared" si="0"/>
        <v>100.42735999999999</v>
      </c>
      <c r="L10" s="10">
        <f t="shared" si="1"/>
        <v>1640.6883599999999</v>
      </c>
      <c r="M10" s="10">
        <f t="shared" si="2"/>
        <v>8.7024000000000008</v>
      </c>
      <c r="N10" s="10">
        <f t="shared" si="3"/>
        <v>1640.6883599999999</v>
      </c>
      <c r="O10" s="10">
        <f t="shared" si="4"/>
        <v>100.42735999999999</v>
      </c>
      <c r="P10" s="10">
        <f t="shared" si="5"/>
        <v>8.7024000000000008</v>
      </c>
    </row>
    <row r="11" spans="1:16">
      <c r="A11" s="8" t="s">
        <v>29</v>
      </c>
      <c r="B11" s="9" t="s">
        <v>30</v>
      </c>
      <c r="C11" s="10">
        <v>2421.52</v>
      </c>
      <c r="D11" s="10">
        <v>2121.52</v>
      </c>
      <c r="E11" s="10">
        <v>190</v>
      </c>
      <c r="F11" s="10">
        <v>7.9074399999999994</v>
      </c>
      <c r="G11" s="10">
        <v>0</v>
      </c>
      <c r="H11" s="10">
        <v>9.76</v>
      </c>
      <c r="I11" s="10">
        <v>0</v>
      </c>
      <c r="J11" s="10">
        <v>0</v>
      </c>
      <c r="K11" s="10">
        <f t="shared" si="0"/>
        <v>182.09255999999999</v>
      </c>
      <c r="L11" s="10">
        <f t="shared" si="1"/>
        <v>2113.61256</v>
      </c>
      <c r="M11" s="10">
        <f t="shared" si="2"/>
        <v>4.1618105263157892</v>
      </c>
      <c r="N11" s="10">
        <f t="shared" si="3"/>
        <v>2111.7599999999998</v>
      </c>
      <c r="O11" s="10">
        <f t="shared" si="4"/>
        <v>180.24</v>
      </c>
      <c r="P11" s="10">
        <f t="shared" si="5"/>
        <v>5.1368421052631579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0.82000000000000006</v>
      </c>
      <c r="G12" s="10">
        <v>0</v>
      </c>
      <c r="H12" s="10">
        <v>0.82000000000000006</v>
      </c>
      <c r="I12" s="10">
        <v>0</v>
      </c>
      <c r="J12" s="10">
        <v>0</v>
      </c>
      <c r="K12" s="10">
        <f t="shared" si="0"/>
        <v>9.18</v>
      </c>
      <c r="L12" s="10">
        <f t="shared" si="1"/>
        <v>125.742</v>
      </c>
      <c r="M12" s="10">
        <f t="shared" si="2"/>
        <v>8.2000000000000011</v>
      </c>
      <c r="N12" s="10">
        <f t="shared" si="3"/>
        <v>125.742</v>
      </c>
      <c r="O12" s="10">
        <f t="shared" si="4"/>
        <v>9.18</v>
      </c>
      <c r="P12" s="10">
        <f t="shared" si="5"/>
        <v>8.2000000000000011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412.72821999999996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412.72821999999996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412.72821999999996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57.445999999999998</v>
      </c>
      <c r="F15" s="10">
        <v>-0.32927999999999996</v>
      </c>
      <c r="G15" s="10">
        <v>0</v>
      </c>
      <c r="H15" s="10">
        <v>30.584380000000003</v>
      </c>
      <c r="I15" s="10">
        <v>0</v>
      </c>
      <c r="J15" s="10">
        <v>0</v>
      </c>
      <c r="K15" s="10">
        <f t="shared" si="0"/>
        <v>57.775279999999995</v>
      </c>
      <c r="L15" s="10">
        <f t="shared" si="1"/>
        <v>842.77528000000007</v>
      </c>
      <c r="M15" s="10">
        <f t="shared" si="2"/>
        <v>-0.57319917835880652</v>
      </c>
      <c r="N15" s="10">
        <f t="shared" si="3"/>
        <v>811.86162000000002</v>
      </c>
      <c r="O15" s="10">
        <f t="shared" si="4"/>
        <v>26.861619999999995</v>
      </c>
      <c r="P15" s="10">
        <f t="shared" si="5"/>
        <v>53.240225603175162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17.5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17.5</v>
      </c>
      <c r="L19" s="7">
        <f t="shared" si="1"/>
        <v>600</v>
      </c>
      <c r="M19" s="7">
        <f t="shared" si="2"/>
        <v>0</v>
      </c>
      <c r="N19" s="7">
        <f t="shared" si="3"/>
        <v>600</v>
      </c>
      <c r="O19" s="7">
        <f t="shared" si="4"/>
        <v>17.5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110.82000000000001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110.82000000000001</v>
      </c>
      <c r="M20" s="10">
        <f t="shared" si="2"/>
        <v>0</v>
      </c>
      <c r="N20" s="10">
        <f t="shared" si="3"/>
        <v>110.82000000000001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489.18</v>
      </c>
      <c r="E21" s="10">
        <v>17.5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17.5</v>
      </c>
      <c r="L21" s="10">
        <f t="shared" si="1"/>
        <v>489.18</v>
      </c>
      <c r="M21" s="10">
        <f t="shared" si="2"/>
        <v>0</v>
      </c>
      <c r="N21" s="10">
        <f t="shared" si="3"/>
        <v>489.18</v>
      </c>
      <c r="O21" s="10">
        <f t="shared" si="4"/>
        <v>17.5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190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190</v>
      </c>
      <c r="M22" s="7">
        <f t="shared" si="2"/>
        <v>0</v>
      </c>
      <c r="N22" s="7">
        <f t="shared" si="3"/>
        <v>190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190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190</v>
      </c>
      <c r="M23" s="10">
        <f t="shared" si="2"/>
        <v>0</v>
      </c>
      <c r="N23" s="10">
        <f t="shared" si="3"/>
        <v>190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118.98</v>
      </c>
      <c r="F24" s="7">
        <v>71.652320000000003</v>
      </c>
      <c r="G24" s="7">
        <v>0</v>
      </c>
      <c r="H24" s="7">
        <v>71.652320000000003</v>
      </c>
      <c r="I24" s="7">
        <v>0</v>
      </c>
      <c r="J24" s="7">
        <v>0</v>
      </c>
      <c r="K24" s="7">
        <f t="shared" si="0"/>
        <v>47.327680000000001</v>
      </c>
      <c r="L24" s="7">
        <f t="shared" si="1"/>
        <v>1519.2816800000001</v>
      </c>
      <c r="M24" s="7">
        <f t="shared" si="2"/>
        <v>60.222154984030929</v>
      </c>
      <c r="N24" s="7">
        <f t="shared" si="3"/>
        <v>1519.2816800000001</v>
      </c>
      <c r="O24" s="7">
        <f t="shared" si="4"/>
        <v>47.327680000000001</v>
      </c>
      <c r="P24" s="7">
        <f t="shared" si="5"/>
        <v>60.222154984030929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32.208460000000002</v>
      </c>
      <c r="G25" s="10">
        <v>0</v>
      </c>
      <c r="H25" s="10">
        <v>32.208460000000002</v>
      </c>
      <c r="I25" s="10">
        <v>0</v>
      </c>
      <c r="J25" s="10">
        <v>0</v>
      </c>
      <c r="K25" s="10">
        <f t="shared" si="0"/>
        <v>16.991540000000001</v>
      </c>
      <c r="L25" s="10">
        <f t="shared" si="1"/>
        <v>579.77854000000002</v>
      </c>
      <c r="M25" s="10">
        <f t="shared" si="2"/>
        <v>65.464349593495939</v>
      </c>
      <c r="N25" s="10">
        <f t="shared" si="3"/>
        <v>579.77854000000002</v>
      </c>
      <c r="O25" s="10">
        <f t="shared" si="4"/>
        <v>16.991540000000001</v>
      </c>
      <c r="P25" s="10">
        <f t="shared" si="5"/>
        <v>65.464349593495939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7.0898599999999998</v>
      </c>
      <c r="G26" s="10">
        <v>0</v>
      </c>
      <c r="H26" s="10">
        <v>7.0898599999999998</v>
      </c>
      <c r="I26" s="10">
        <v>0</v>
      </c>
      <c r="J26" s="10">
        <v>0</v>
      </c>
      <c r="K26" s="10">
        <f t="shared" si="0"/>
        <v>3.7101400000000009</v>
      </c>
      <c r="L26" s="10">
        <f t="shared" si="1"/>
        <v>127.54714</v>
      </c>
      <c r="M26" s="10">
        <f t="shared" si="2"/>
        <v>65.646851851851849</v>
      </c>
      <c r="N26" s="10">
        <f t="shared" si="3"/>
        <v>127.54714</v>
      </c>
      <c r="O26" s="10">
        <f t="shared" si="4"/>
        <v>3.7101400000000009</v>
      </c>
      <c r="P26" s="10">
        <f t="shared" si="5"/>
        <v>65.646851851851849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28.23</v>
      </c>
      <c r="F27" s="10">
        <v>32.353999999999999</v>
      </c>
      <c r="G27" s="10">
        <v>0</v>
      </c>
      <c r="H27" s="10">
        <v>32.353999999999999</v>
      </c>
      <c r="I27" s="10">
        <v>0</v>
      </c>
      <c r="J27" s="10">
        <v>0</v>
      </c>
      <c r="K27" s="10">
        <f t="shared" si="0"/>
        <v>-4.1239999999999988</v>
      </c>
      <c r="L27" s="10">
        <f t="shared" si="1"/>
        <v>435.64600000000002</v>
      </c>
      <c r="M27" s="10">
        <f t="shared" si="2"/>
        <v>114.60857244066595</v>
      </c>
      <c r="N27" s="10">
        <f t="shared" si="3"/>
        <v>435.64600000000002</v>
      </c>
      <c r="O27" s="10">
        <f t="shared" si="4"/>
        <v>-4.1239999999999988</v>
      </c>
      <c r="P27" s="10">
        <f t="shared" si="5"/>
        <v>114.60857244066595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25.400000000000002</v>
      </c>
      <c r="L28" s="10">
        <f t="shared" si="1"/>
        <v>283.83699999999999</v>
      </c>
      <c r="M28" s="10">
        <f t="shared" si="2"/>
        <v>0</v>
      </c>
      <c r="N28" s="10">
        <f t="shared" si="3"/>
        <v>283.83699999999999</v>
      </c>
      <c r="O28" s="10">
        <f t="shared" si="4"/>
        <v>25.400000000000002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5.3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5.3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0.05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0.05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1470.425</v>
      </c>
      <c r="F33" s="7">
        <v>172.30240000000001</v>
      </c>
      <c r="G33" s="7">
        <v>0</v>
      </c>
      <c r="H33" s="7">
        <v>172.30240000000001</v>
      </c>
      <c r="I33" s="7">
        <v>0</v>
      </c>
      <c r="J33" s="7">
        <v>0</v>
      </c>
      <c r="K33" s="7">
        <f t="shared" si="0"/>
        <v>1298.1225999999999</v>
      </c>
      <c r="L33" s="7">
        <f t="shared" si="1"/>
        <v>1847.0165999999999</v>
      </c>
      <c r="M33" s="7">
        <f t="shared" si="2"/>
        <v>11.717863882891001</v>
      </c>
      <c r="N33" s="7">
        <f t="shared" si="3"/>
        <v>1847.0165999999999</v>
      </c>
      <c r="O33" s="7">
        <f t="shared" si="4"/>
        <v>1298.1225999999999</v>
      </c>
      <c r="P33" s="7">
        <f t="shared" si="5"/>
        <v>11.717863882891001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1470.425</v>
      </c>
      <c r="F34" s="10">
        <v>172.30240000000001</v>
      </c>
      <c r="G34" s="10">
        <v>0</v>
      </c>
      <c r="H34" s="10">
        <v>172.30240000000001</v>
      </c>
      <c r="I34" s="10">
        <v>0</v>
      </c>
      <c r="J34" s="10">
        <v>0</v>
      </c>
      <c r="K34" s="10">
        <f t="shared" si="0"/>
        <v>1298.1225999999999</v>
      </c>
      <c r="L34" s="10">
        <f t="shared" si="1"/>
        <v>1847.0165999999999</v>
      </c>
      <c r="M34" s="10">
        <f t="shared" si="2"/>
        <v>11.717863882891001</v>
      </c>
      <c r="N34" s="10">
        <f t="shared" si="3"/>
        <v>1847.0165999999999</v>
      </c>
      <c r="O34" s="10">
        <f t="shared" si="4"/>
        <v>1298.1225999999999</v>
      </c>
      <c r="P34" s="10">
        <f t="shared" si="5"/>
        <v>11.717863882891001</v>
      </c>
    </row>
    <row r="35" spans="1:16" ht="63.75">
      <c r="A35" s="5" t="s">
        <v>53</v>
      </c>
      <c r="B35" s="6" t="s">
        <v>54</v>
      </c>
      <c r="C35" s="7">
        <v>10</v>
      </c>
      <c r="D35" s="7">
        <v>4.8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4.8</v>
      </c>
      <c r="M35" s="7">
        <f t="shared" si="2"/>
        <v>0</v>
      </c>
      <c r="N35" s="7">
        <f t="shared" si="3"/>
        <v>4.8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4.8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4.8</v>
      </c>
      <c r="M36" s="10">
        <f t="shared" si="2"/>
        <v>0</v>
      </c>
      <c r="N36" s="10">
        <f t="shared" si="3"/>
        <v>4.8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118.755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118.755</v>
      </c>
      <c r="M37" s="7">
        <f t="shared" si="2"/>
        <v>0</v>
      </c>
      <c r="N37" s="7">
        <f t="shared" si="3"/>
        <v>118.755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118.755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118.755</v>
      </c>
      <c r="M38" s="10">
        <f t="shared" si="2"/>
        <v>0</v>
      </c>
      <c r="N38" s="10">
        <f t="shared" si="3"/>
        <v>118.755</v>
      </c>
      <c r="O38" s="10">
        <f t="shared" si="4"/>
        <v>0</v>
      </c>
      <c r="P38" s="10">
        <f t="shared" si="5"/>
        <v>0</v>
      </c>
    </row>
    <row r="39" spans="1:16" ht="38.25">
      <c r="A39" s="5" t="s">
        <v>59</v>
      </c>
      <c r="B39" s="6" t="s">
        <v>60</v>
      </c>
      <c r="C39" s="7">
        <v>0</v>
      </c>
      <c r="D39" s="7">
        <v>22</v>
      </c>
      <c r="E39" s="7">
        <v>22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22</v>
      </c>
      <c r="L39" s="7">
        <f t="shared" si="1"/>
        <v>22</v>
      </c>
      <c r="M39" s="7">
        <f t="shared" si="2"/>
        <v>0</v>
      </c>
      <c r="N39" s="7">
        <f t="shared" si="3"/>
        <v>22</v>
      </c>
      <c r="O39" s="7">
        <f t="shared" si="4"/>
        <v>22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22</v>
      </c>
      <c r="E40" s="10">
        <v>22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22</v>
      </c>
      <c r="L40" s="10">
        <f t="shared" si="1"/>
        <v>22</v>
      </c>
      <c r="M40" s="10">
        <f t="shared" si="2"/>
        <v>0</v>
      </c>
      <c r="N40" s="10">
        <f t="shared" si="3"/>
        <v>22</v>
      </c>
      <c r="O40" s="10">
        <f t="shared" si="4"/>
        <v>22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0</v>
      </c>
      <c r="D41" s="7">
        <v>40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40</v>
      </c>
      <c r="M41" s="7">
        <f t="shared" si="2"/>
        <v>0</v>
      </c>
      <c r="N41" s="7">
        <f t="shared" si="3"/>
        <v>40</v>
      </c>
      <c r="O41" s="7">
        <f t="shared" si="4"/>
        <v>0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0</v>
      </c>
      <c r="D42" s="10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40</v>
      </c>
      <c r="M42" s="10">
        <f t="shared" si="2"/>
        <v>0</v>
      </c>
      <c r="N42" s="10">
        <f t="shared" si="3"/>
        <v>40</v>
      </c>
      <c r="O42" s="10">
        <f t="shared" si="4"/>
        <v>0</v>
      </c>
      <c r="P42" s="10">
        <f t="shared" si="5"/>
        <v>0</v>
      </c>
    </row>
    <row r="43" spans="1:16" ht="25.5">
      <c r="A43" s="5" t="s">
        <v>63</v>
      </c>
      <c r="B43" s="6" t="s">
        <v>64</v>
      </c>
      <c r="C43" s="7">
        <v>1799.8590000000002</v>
      </c>
      <c r="D43" s="7">
        <v>1430.009</v>
      </c>
      <c r="E43" s="7">
        <v>128.75</v>
      </c>
      <c r="F43" s="7">
        <v>38.098269999999999</v>
      </c>
      <c r="G43" s="7">
        <v>0</v>
      </c>
      <c r="H43" s="7">
        <v>38.098269999999999</v>
      </c>
      <c r="I43" s="7">
        <v>0</v>
      </c>
      <c r="J43" s="7">
        <v>0</v>
      </c>
      <c r="K43" s="7">
        <f t="shared" si="0"/>
        <v>90.651730000000001</v>
      </c>
      <c r="L43" s="7">
        <f t="shared" si="1"/>
        <v>1391.9107300000001</v>
      </c>
      <c r="M43" s="7">
        <f t="shared" si="2"/>
        <v>29.590889320388346</v>
      </c>
      <c r="N43" s="7">
        <f t="shared" si="3"/>
        <v>1391.9107300000001</v>
      </c>
      <c r="O43" s="7">
        <f t="shared" si="4"/>
        <v>90.651730000000001</v>
      </c>
      <c r="P43" s="7">
        <f t="shared" si="5"/>
        <v>29.590889320388346</v>
      </c>
    </row>
    <row r="44" spans="1:16" ht="25.5">
      <c r="A44" s="8" t="s">
        <v>57</v>
      </c>
      <c r="B44" s="9" t="s">
        <v>58</v>
      </c>
      <c r="C44" s="10">
        <v>1799.8590000000002</v>
      </c>
      <c r="D44" s="10">
        <v>1430.009</v>
      </c>
      <c r="E44" s="10">
        <v>128.75</v>
      </c>
      <c r="F44" s="10">
        <v>38.098269999999999</v>
      </c>
      <c r="G44" s="10">
        <v>0</v>
      </c>
      <c r="H44" s="10">
        <v>38.098269999999999</v>
      </c>
      <c r="I44" s="10">
        <v>0</v>
      </c>
      <c r="J44" s="10">
        <v>0</v>
      </c>
      <c r="K44" s="10">
        <f t="shared" si="0"/>
        <v>90.651730000000001</v>
      </c>
      <c r="L44" s="10">
        <f t="shared" si="1"/>
        <v>1391.9107300000001</v>
      </c>
      <c r="M44" s="10">
        <f t="shared" si="2"/>
        <v>29.590889320388346</v>
      </c>
      <c r="N44" s="10">
        <f t="shared" si="3"/>
        <v>1391.9107300000001</v>
      </c>
      <c r="O44" s="10">
        <f t="shared" si="4"/>
        <v>90.651730000000001</v>
      </c>
      <c r="P44" s="10">
        <f t="shared" si="5"/>
        <v>29.590889320388346</v>
      </c>
    </row>
    <row r="45" spans="1:16">
      <c r="A45" s="5" t="s">
        <v>65</v>
      </c>
      <c r="B45" s="6" t="s">
        <v>66</v>
      </c>
      <c r="C45" s="7">
        <v>990</v>
      </c>
      <c r="D45" s="7">
        <v>801.5</v>
      </c>
      <c r="E45" s="7">
        <v>214</v>
      </c>
      <c r="F45" s="7">
        <v>51.818160000000006</v>
      </c>
      <c r="G45" s="7">
        <v>0</v>
      </c>
      <c r="H45" s="7">
        <v>51.818160000000006</v>
      </c>
      <c r="I45" s="7">
        <v>0</v>
      </c>
      <c r="J45" s="7">
        <v>0</v>
      </c>
      <c r="K45" s="7">
        <f t="shared" si="0"/>
        <v>162.18183999999999</v>
      </c>
      <c r="L45" s="7">
        <f t="shared" si="1"/>
        <v>749.68183999999997</v>
      </c>
      <c r="M45" s="7">
        <f t="shared" si="2"/>
        <v>24.214093457943928</v>
      </c>
      <c r="N45" s="7">
        <f t="shared" si="3"/>
        <v>749.68183999999997</v>
      </c>
      <c r="O45" s="7">
        <f t="shared" si="4"/>
        <v>162.18183999999999</v>
      </c>
      <c r="P45" s="7">
        <f t="shared" si="5"/>
        <v>24.214093457943928</v>
      </c>
    </row>
    <row r="46" spans="1:16">
      <c r="A46" s="8" t="s">
        <v>27</v>
      </c>
      <c r="B46" s="9" t="s">
        <v>28</v>
      </c>
      <c r="C46" s="10">
        <v>0</v>
      </c>
      <c r="D46" s="10">
        <v>151.5</v>
      </c>
      <c r="E46" s="10">
        <v>151.5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151.5</v>
      </c>
      <c r="L46" s="10">
        <f t="shared" si="1"/>
        <v>151.5</v>
      </c>
      <c r="M46" s="10">
        <f t="shared" si="2"/>
        <v>0</v>
      </c>
      <c r="N46" s="10">
        <f t="shared" si="3"/>
        <v>151.5</v>
      </c>
      <c r="O46" s="10">
        <f t="shared" si="4"/>
        <v>151.5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990</v>
      </c>
      <c r="D47" s="10">
        <v>650</v>
      </c>
      <c r="E47" s="10">
        <v>62.5</v>
      </c>
      <c r="F47" s="10">
        <v>51.818160000000006</v>
      </c>
      <c r="G47" s="10">
        <v>0</v>
      </c>
      <c r="H47" s="10">
        <v>51.818160000000006</v>
      </c>
      <c r="I47" s="10">
        <v>0</v>
      </c>
      <c r="J47" s="10">
        <v>0</v>
      </c>
      <c r="K47" s="10">
        <f t="shared" si="0"/>
        <v>10.681839999999994</v>
      </c>
      <c r="L47" s="10">
        <f t="shared" si="1"/>
        <v>598.18183999999997</v>
      </c>
      <c r="M47" s="10">
        <f t="shared" si="2"/>
        <v>82.909056000000021</v>
      </c>
      <c r="N47" s="10">
        <f t="shared" si="3"/>
        <v>598.18183999999997</v>
      </c>
      <c r="O47" s="10">
        <f t="shared" si="4"/>
        <v>10.681839999999994</v>
      </c>
      <c r="P47" s="10">
        <f t="shared" si="5"/>
        <v>82.909056000000021</v>
      </c>
    </row>
    <row r="48" spans="1:16">
      <c r="A48" s="5" t="s">
        <v>67</v>
      </c>
      <c r="B48" s="6" t="s">
        <v>68</v>
      </c>
      <c r="C48" s="7">
        <v>1026</v>
      </c>
      <c r="D48" s="7">
        <v>1229</v>
      </c>
      <c r="E48" s="7">
        <v>940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940</v>
      </c>
      <c r="L48" s="7">
        <f t="shared" si="1"/>
        <v>1229</v>
      </c>
      <c r="M48" s="7">
        <f t="shared" si="2"/>
        <v>0</v>
      </c>
      <c r="N48" s="7">
        <f t="shared" si="3"/>
        <v>1229</v>
      </c>
      <c r="O48" s="7">
        <f t="shared" si="4"/>
        <v>940</v>
      </c>
      <c r="P48" s="7">
        <f t="shared" si="5"/>
        <v>0</v>
      </c>
    </row>
    <row r="49" spans="1:16">
      <c r="A49" s="8" t="s">
        <v>27</v>
      </c>
      <c r="B49" s="9" t="s">
        <v>28</v>
      </c>
      <c r="C49" s="10">
        <v>92</v>
      </c>
      <c r="D49" s="10">
        <v>29.2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29.2</v>
      </c>
      <c r="M49" s="10">
        <f t="shared" si="2"/>
        <v>0</v>
      </c>
      <c r="N49" s="10">
        <f t="shared" si="3"/>
        <v>29.2</v>
      </c>
      <c r="O49" s="10">
        <f t="shared" si="4"/>
        <v>0</v>
      </c>
      <c r="P49" s="10">
        <f t="shared" si="5"/>
        <v>0</v>
      </c>
    </row>
    <row r="50" spans="1:16">
      <c r="A50" s="8" t="s">
        <v>29</v>
      </c>
      <c r="B50" s="9" t="s">
        <v>30</v>
      </c>
      <c r="C50" s="10">
        <v>934</v>
      </c>
      <c r="D50" s="10">
        <v>199.8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199.8</v>
      </c>
      <c r="M50" s="10">
        <f t="shared" si="2"/>
        <v>0</v>
      </c>
      <c r="N50" s="10">
        <f t="shared" si="3"/>
        <v>199.8</v>
      </c>
      <c r="O50" s="10">
        <f t="shared" si="4"/>
        <v>0</v>
      </c>
      <c r="P50" s="10">
        <f t="shared" si="5"/>
        <v>0</v>
      </c>
    </row>
    <row r="51" spans="1:16" ht="25.5">
      <c r="A51" s="8" t="s">
        <v>57</v>
      </c>
      <c r="B51" s="9" t="s">
        <v>58</v>
      </c>
      <c r="C51" s="10">
        <v>0</v>
      </c>
      <c r="D51" s="10">
        <v>1000</v>
      </c>
      <c r="E51" s="10">
        <v>940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940</v>
      </c>
      <c r="L51" s="10">
        <f t="shared" si="1"/>
        <v>1000</v>
      </c>
      <c r="M51" s="10">
        <f t="shared" si="2"/>
        <v>0</v>
      </c>
      <c r="N51" s="10">
        <f t="shared" si="3"/>
        <v>1000</v>
      </c>
      <c r="O51" s="10">
        <f t="shared" si="4"/>
        <v>940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5324</v>
      </c>
      <c r="D52" s="7">
        <v>11134</v>
      </c>
      <c r="E52" s="7">
        <v>546.89164000000005</v>
      </c>
      <c r="F52" s="7">
        <v>228.87096</v>
      </c>
      <c r="G52" s="7">
        <v>0</v>
      </c>
      <c r="H52" s="7">
        <v>76.238380000000006</v>
      </c>
      <c r="I52" s="7">
        <v>152.63257999999999</v>
      </c>
      <c r="J52" s="7">
        <v>152.63257999999999</v>
      </c>
      <c r="K52" s="7">
        <f t="shared" si="0"/>
        <v>318.02068000000008</v>
      </c>
      <c r="L52" s="7">
        <f t="shared" si="1"/>
        <v>10905.12904</v>
      </c>
      <c r="M52" s="7">
        <f t="shared" si="2"/>
        <v>41.849416458441382</v>
      </c>
      <c r="N52" s="7">
        <f t="shared" si="3"/>
        <v>11057.761619999999</v>
      </c>
      <c r="O52" s="7">
        <f t="shared" si="4"/>
        <v>470.65326000000005</v>
      </c>
      <c r="P52" s="7">
        <f t="shared" si="5"/>
        <v>13.940308175125882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30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</v>
      </c>
      <c r="M54" s="10">
        <f t="shared" si="2"/>
        <v>0</v>
      </c>
      <c r="N54" s="10">
        <f t="shared" si="3"/>
        <v>30</v>
      </c>
      <c r="O54" s="10">
        <f t="shared" si="4"/>
        <v>0</v>
      </c>
      <c r="P54" s="10">
        <f t="shared" si="5"/>
        <v>0</v>
      </c>
    </row>
    <row r="55" spans="1:16" ht="25.5">
      <c r="A55" s="8" t="s">
        <v>57</v>
      </c>
      <c r="B55" s="9" t="s">
        <v>58</v>
      </c>
      <c r="C55" s="10">
        <v>5000</v>
      </c>
      <c r="D55" s="10">
        <v>11025</v>
      </c>
      <c r="E55" s="10">
        <v>546.89164000000005</v>
      </c>
      <c r="F55" s="10">
        <v>228.87096</v>
      </c>
      <c r="G55" s="10">
        <v>0</v>
      </c>
      <c r="H55" s="10">
        <v>76.238380000000006</v>
      </c>
      <c r="I55" s="10">
        <v>152.63257999999999</v>
      </c>
      <c r="J55" s="10">
        <v>152.63257999999999</v>
      </c>
      <c r="K55" s="10">
        <f t="shared" si="0"/>
        <v>318.02068000000008</v>
      </c>
      <c r="L55" s="10">
        <f t="shared" si="1"/>
        <v>10796.12904</v>
      </c>
      <c r="M55" s="10">
        <f t="shared" si="2"/>
        <v>41.849416458441382</v>
      </c>
      <c r="N55" s="10">
        <f t="shared" si="3"/>
        <v>10948.761619999999</v>
      </c>
      <c r="O55" s="10">
        <f t="shared" si="4"/>
        <v>470.65326000000005</v>
      </c>
      <c r="P55" s="10">
        <f t="shared" si="5"/>
        <v>13.940308175125882</v>
      </c>
    </row>
    <row r="56" spans="1:16">
      <c r="A56" s="8" t="s">
        <v>43</v>
      </c>
      <c r="B56" s="9" t="s">
        <v>44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71</v>
      </c>
      <c r="B57" s="6" t="s">
        <v>72</v>
      </c>
      <c r="C57" s="7">
        <v>160.16200000000001</v>
      </c>
      <c r="D57" s="7">
        <v>160.16200000000001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160.16200000000001</v>
      </c>
      <c r="M57" s="7">
        <f t="shared" si="2"/>
        <v>0</v>
      </c>
      <c r="N57" s="7">
        <f t="shared" si="3"/>
        <v>160.16200000000001</v>
      </c>
      <c r="O57" s="7">
        <f t="shared" si="4"/>
        <v>0</v>
      </c>
      <c r="P57" s="7">
        <f t="shared" si="5"/>
        <v>0</v>
      </c>
    </row>
    <row r="58" spans="1:16">
      <c r="A58" s="8" t="s">
        <v>43</v>
      </c>
      <c r="B58" s="9" t="s">
        <v>44</v>
      </c>
      <c r="C58" s="10">
        <v>160.16200000000001</v>
      </c>
      <c r="D58" s="10">
        <v>160.16200000000001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160.16200000000001</v>
      </c>
      <c r="M58" s="10">
        <f t="shared" si="2"/>
        <v>0</v>
      </c>
      <c r="N58" s="10">
        <f t="shared" si="3"/>
        <v>160.16200000000001</v>
      </c>
      <c r="O58" s="10">
        <f t="shared" si="4"/>
        <v>0</v>
      </c>
      <c r="P58" s="10">
        <f t="shared" si="5"/>
        <v>0</v>
      </c>
    </row>
    <row r="59" spans="1:16">
      <c r="A59" s="5" t="s">
        <v>73</v>
      </c>
      <c r="B59" s="6" t="s">
        <v>74</v>
      </c>
      <c r="C59" s="7">
        <v>8627.48</v>
      </c>
      <c r="D59" s="7">
        <v>842.43871000000081</v>
      </c>
      <c r="E59" s="7">
        <v>90</v>
      </c>
      <c r="F59" s="7">
        <v>113.55303000000001</v>
      </c>
      <c r="G59" s="7">
        <v>0</v>
      </c>
      <c r="H59" s="7">
        <v>113.55303000000001</v>
      </c>
      <c r="I59" s="7">
        <v>0</v>
      </c>
      <c r="J59" s="7">
        <v>36.152140000000003</v>
      </c>
      <c r="K59" s="7">
        <f t="shared" si="0"/>
        <v>-23.553030000000007</v>
      </c>
      <c r="L59" s="7">
        <f t="shared" si="1"/>
        <v>728.88568000000078</v>
      </c>
      <c r="M59" s="7">
        <f t="shared" si="2"/>
        <v>126.17003333333334</v>
      </c>
      <c r="N59" s="7">
        <f t="shared" si="3"/>
        <v>728.88568000000078</v>
      </c>
      <c r="O59" s="7">
        <f t="shared" si="4"/>
        <v>-23.553030000000007</v>
      </c>
      <c r="P59" s="7">
        <f t="shared" si="5"/>
        <v>126.17003333333334</v>
      </c>
    </row>
    <row r="60" spans="1:16">
      <c r="A60" s="8" t="s">
        <v>27</v>
      </c>
      <c r="B60" s="9" t="s">
        <v>28</v>
      </c>
      <c r="C60" s="10">
        <v>8400</v>
      </c>
      <c r="D60" s="10">
        <v>134.15571000000091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134.15571000000091</v>
      </c>
      <c r="M60" s="10">
        <f t="shared" si="2"/>
        <v>0</v>
      </c>
      <c r="N60" s="10">
        <f t="shared" si="3"/>
        <v>134.15571000000091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54.2</v>
      </c>
      <c r="E61" s="10">
        <v>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</v>
      </c>
      <c r="L61" s="10">
        <f t="shared" si="1"/>
        <v>54.2</v>
      </c>
      <c r="M61" s="10">
        <f t="shared" si="2"/>
        <v>0</v>
      </c>
      <c r="N61" s="10">
        <f t="shared" si="3"/>
        <v>54.2</v>
      </c>
      <c r="O61" s="10">
        <f t="shared" si="4"/>
        <v>4</v>
      </c>
      <c r="P61" s="10">
        <f t="shared" si="5"/>
        <v>0</v>
      </c>
    </row>
    <row r="62" spans="1:16" ht="25.5">
      <c r="A62" s="8" t="s">
        <v>57</v>
      </c>
      <c r="B62" s="9" t="s">
        <v>58</v>
      </c>
      <c r="C62" s="10">
        <v>175.68</v>
      </c>
      <c r="D62" s="10">
        <v>508.28300000000002</v>
      </c>
      <c r="E62" s="10">
        <v>86</v>
      </c>
      <c r="F62" s="10">
        <v>113.55303000000001</v>
      </c>
      <c r="G62" s="10">
        <v>0</v>
      </c>
      <c r="H62" s="10">
        <v>113.55303000000001</v>
      </c>
      <c r="I62" s="10">
        <v>0</v>
      </c>
      <c r="J62" s="10">
        <v>36.152140000000003</v>
      </c>
      <c r="K62" s="10">
        <f t="shared" si="0"/>
        <v>-27.553030000000007</v>
      </c>
      <c r="L62" s="10">
        <f t="shared" si="1"/>
        <v>394.72996999999998</v>
      </c>
      <c r="M62" s="10">
        <f t="shared" si="2"/>
        <v>132.0384069767442</v>
      </c>
      <c r="N62" s="10">
        <f t="shared" si="3"/>
        <v>394.72996999999998</v>
      </c>
      <c r="O62" s="10">
        <f t="shared" si="4"/>
        <v>-27.553030000000007</v>
      </c>
      <c r="P62" s="10">
        <f t="shared" si="5"/>
        <v>132.0384069767442</v>
      </c>
    </row>
    <row r="63" spans="1:16">
      <c r="A63" s="8" t="s">
        <v>43</v>
      </c>
      <c r="B63" s="9" t="s">
        <v>44</v>
      </c>
      <c r="C63" s="10">
        <v>0</v>
      </c>
      <c r="D63" s="10">
        <v>145.80000000000001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145.80000000000001</v>
      </c>
      <c r="M63" s="10">
        <f t="shared" si="2"/>
        <v>0</v>
      </c>
      <c r="N63" s="10">
        <f t="shared" si="3"/>
        <v>145.80000000000001</v>
      </c>
      <c r="O63" s="10">
        <f t="shared" si="4"/>
        <v>0</v>
      </c>
      <c r="P63" s="10">
        <f t="shared" si="5"/>
        <v>0</v>
      </c>
    </row>
    <row r="64" spans="1:16" ht="25.5">
      <c r="A64" s="5" t="s">
        <v>75</v>
      </c>
      <c r="B64" s="6" t="s">
        <v>76</v>
      </c>
      <c r="C64" s="7">
        <v>0</v>
      </c>
      <c r="D64" s="7">
        <v>249.125</v>
      </c>
      <c r="E64" s="7">
        <v>249.125</v>
      </c>
      <c r="F64" s="7">
        <v>0</v>
      </c>
      <c r="G64" s="7">
        <v>0</v>
      </c>
      <c r="H64" s="7">
        <v>249.125</v>
      </c>
      <c r="I64" s="7">
        <v>0</v>
      </c>
      <c r="J64" s="7">
        <v>0</v>
      </c>
      <c r="K64" s="7">
        <f t="shared" si="0"/>
        <v>249.125</v>
      </c>
      <c r="L64" s="7">
        <f t="shared" si="1"/>
        <v>249.125</v>
      </c>
      <c r="M64" s="7">
        <f t="shared" si="2"/>
        <v>0</v>
      </c>
      <c r="N64" s="7">
        <f t="shared" si="3"/>
        <v>0</v>
      </c>
      <c r="O64" s="7">
        <f t="shared" si="4"/>
        <v>0</v>
      </c>
      <c r="P64" s="7">
        <f t="shared" si="5"/>
        <v>100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249.125</v>
      </c>
      <c r="F65" s="10">
        <v>0</v>
      </c>
      <c r="G65" s="10">
        <v>0</v>
      </c>
      <c r="H65" s="10">
        <v>249.125</v>
      </c>
      <c r="I65" s="10">
        <v>0</v>
      </c>
      <c r="J65" s="10">
        <v>0</v>
      </c>
      <c r="K65" s="10">
        <f t="shared" si="0"/>
        <v>249.125</v>
      </c>
      <c r="L65" s="10">
        <f t="shared" si="1"/>
        <v>249.125</v>
      </c>
      <c r="M65" s="10">
        <f t="shared" si="2"/>
        <v>0</v>
      </c>
      <c r="N65" s="10">
        <f t="shared" si="3"/>
        <v>0</v>
      </c>
      <c r="O65" s="10">
        <f t="shared" si="4"/>
        <v>0</v>
      </c>
      <c r="P65" s="10">
        <f t="shared" si="5"/>
        <v>100</v>
      </c>
    </row>
    <row r="66" spans="1:16">
      <c r="A66" s="5" t="s">
        <v>77</v>
      </c>
      <c r="B66" s="6" t="s">
        <v>78</v>
      </c>
      <c r="C66" s="7">
        <v>1560</v>
      </c>
      <c r="D66" s="7">
        <v>1871.25</v>
      </c>
      <c r="E66" s="7">
        <v>50</v>
      </c>
      <c r="F66" s="7">
        <v>55.465000000000003</v>
      </c>
      <c r="G66" s="7">
        <v>0</v>
      </c>
      <c r="H66" s="7">
        <v>55.465000000000003</v>
      </c>
      <c r="I66" s="7">
        <v>0</v>
      </c>
      <c r="J66" s="7">
        <v>0</v>
      </c>
      <c r="K66" s="7">
        <f t="shared" si="0"/>
        <v>-5.4650000000000034</v>
      </c>
      <c r="L66" s="7">
        <f t="shared" si="1"/>
        <v>1815.7850000000001</v>
      </c>
      <c r="M66" s="7">
        <f t="shared" si="2"/>
        <v>110.93000000000002</v>
      </c>
      <c r="N66" s="7">
        <f t="shared" si="3"/>
        <v>1815.7850000000001</v>
      </c>
      <c r="O66" s="7">
        <f t="shared" si="4"/>
        <v>-5.4650000000000034</v>
      </c>
      <c r="P66" s="7">
        <f t="shared" si="5"/>
        <v>110.93000000000002</v>
      </c>
    </row>
    <row r="67" spans="1:16">
      <c r="A67" s="8" t="s">
        <v>27</v>
      </c>
      <c r="B67" s="9" t="s">
        <v>28</v>
      </c>
      <c r="C67" s="10">
        <v>460</v>
      </c>
      <c r="D67" s="10">
        <v>471.25</v>
      </c>
      <c r="E67" s="10">
        <v>50</v>
      </c>
      <c r="F67" s="10">
        <v>30.465</v>
      </c>
      <c r="G67" s="10">
        <v>0</v>
      </c>
      <c r="H67" s="10">
        <v>30.465</v>
      </c>
      <c r="I67" s="10">
        <v>0</v>
      </c>
      <c r="J67" s="10">
        <v>0</v>
      </c>
      <c r="K67" s="10">
        <f t="shared" si="0"/>
        <v>19.535</v>
      </c>
      <c r="L67" s="10">
        <f t="shared" si="1"/>
        <v>440.78500000000003</v>
      </c>
      <c r="M67" s="10">
        <f t="shared" si="2"/>
        <v>60.929999999999993</v>
      </c>
      <c r="N67" s="10">
        <f t="shared" si="3"/>
        <v>440.78500000000003</v>
      </c>
      <c r="O67" s="10">
        <f t="shared" si="4"/>
        <v>19.535</v>
      </c>
      <c r="P67" s="10">
        <f t="shared" si="5"/>
        <v>60.929999999999993</v>
      </c>
    </row>
    <row r="68" spans="1:16">
      <c r="A68" s="8" t="s">
        <v>29</v>
      </c>
      <c r="B68" s="9" t="s">
        <v>30</v>
      </c>
      <c r="C68" s="10">
        <v>1050</v>
      </c>
      <c r="D68" s="10">
        <v>1350</v>
      </c>
      <c r="E68" s="10">
        <v>0</v>
      </c>
      <c r="F68" s="10">
        <v>25</v>
      </c>
      <c r="G68" s="10">
        <v>0</v>
      </c>
      <c r="H68" s="10">
        <v>25</v>
      </c>
      <c r="I68" s="10">
        <v>0</v>
      </c>
      <c r="J68" s="10">
        <v>0</v>
      </c>
      <c r="K68" s="10">
        <f t="shared" si="0"/>
        <v>-25</v>
      </c>
      <c r="L68" s="10">
        <f t="shared" si="1"/>
        <v>1325</v>
      </c>
      <c r="M68" s="10">
        <f t="shared" si="2"/>
        <v>0</v>
      </c>
      <c r="N68" s="10">
        <f t="shared" si="3"/>
        <v>1325</v>
      </c>
      <c r="O68" s="10">
        <f t="shared" si="4"/>
        <v>-25</v>
      </c>
      <c r="P68" s="10">
        <f t="shared" si="5"/>
        <v>0</v>
      </c>
    </row>
    <row r="69" spans="1:16" ht="25.5">
      <c r="A69" s="8" t="s">
        <v>57</v>
      </c>
      <c r="B69" s="9" t="s">
        <v>58</v>
      </c>
      <c r="C69" s="10">
        <v>50</v>
      </c>
      <c r="D69" s="10">
        <v>50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50</v>
      </c>
      <c r="M69" s="10">
        <f t="shared" si="2"/>
        <v>0</v>
      </c>
      <c r="N69" s="10">
        <f t="shared" si="3"/>
        <v>50</v>
      </c>
      <c r="O69" s="10">
        <f t="shared" si="4"/>
        <v>0</v>
      </c>
      <c r="P69" s="10">
        <f t="shared" si="5"/>
        <v>0</v>
      </c>
    </row>
    <row r="70" spans="1:16">
      <c r="A70" s="5" t="s">
        <v>79</v>
      </c>
      <c r="B70" s="6" t="s">
        <v>80</v>
      </c>
      <c r="C70" s="7">
        <v>1237009.476</v>
      </c>
      <c r="D70" s="7">
        <v>1230111.48336</v>
      </c>
      <c r="E70" s="7">
        <v>99503.963300000003</v>
      </c>
      <c r="F70" s="7">
        <v>24988.112640000003</v>
      </c>
      <c r="G70" s="7">
        <v>0</v>
      </c>
      <c r="H70" s="7">
        <v>15774.226709999997</v>
      </c>
      <c r="I70" s="7">
        <v>11906.627950000002</v>
      </c>
      <c r="J70" s="7">
        <v>43201.261189999997</v>
      </c>
      <c r="K70" s="7">
        <f t="shared" ref="K70:K133" si="6">E70-F70</f>
        <v>74515.850659999996</v>
      </c>
      <c r="L70" s="7">
        <f t="shared" ref="L70:L133" si="7">D70-F70</f>
        <v>1205123.37072</v>
      </c>
      <c r="M70" s="7">
        <f t="shared" ref="M70:M133" si="8">IF(E70=0,0,(F70/E70)*100)</f>
        <v>25.11268075288816</v>
      </c>
      <c r="N70" s="7">
        <f t="shared" ref="N70:N133" si="9">D70-H70</f>
        <v>1214337.2566499999</v>
      </c>
      <c r="O70" s="7">
        <f t="shared" ref="O70:O133" si="10">E70-H70</f>
        <v>83729.73659</v>
      </c>
      <c r="P70" s="7">
        <f t="shared" ref="P70:P133" si="11">IF(E70=0,0,(H70/E70)*100)</f>
        <v>15.852862727127167</v>
      </c>
    </row>
    <row r="71" spans="1:16" ht="38.25">
      <c r="A71" s="5" t="s">
        <v>81</v>
      </c>
      <c r="B71" s="6" t="s">
        <v>46</v>
      </c>
      <c r="C71" s="7">
        <v>4234.2629999999999</v>
      </c>
      <c r="D71" s="7">
        <v>4197.2129999999997</v>
      </c>
      <c r="E71" s="7">
        <v>464.18330000000003</v>
      </c>
      <c r="F71" s="7">
        <v>217.11398000000003</v>
      </c>
      <c r="G71" s="7">
        <v>0</v>
      </c>
      <c r="H71" s="7">
        <v>217.11398000000003</v>
      </c>
      <c r="I71" s="7">
        <v>0</v>
      </c>
      <c r="J71" s="7">
        <v>0</v>
      </c>
      <c r="K71" s="7">
        <f t="shared" si="6"/>
        <v>247.06932</v>
      </c>
      <c r="L71" s="7">
        <f t="shared" si="7"/>
        <v>3980.0990199999997</v>
      </c>
      <c r="M71" s="7">
        <f t="shared" si="8"/>
        <v>46.773328553612338</v>
      </c>
      <c r="N71" s="7">
        <f t="shared" si="9"/>
        <v>3980.0990199999997</v>
      </c>
      <c r="O71" s="7">
        <f t="shared" si="10"/>
        <v>247.06932</v>
      </c>
      <c r="P71" s="7">
        <f t="shared" si="11"/>
        <v>46.773328553612338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3207.6010000000001</v>
      </c>
      <c r="E72" s="10">
        <v>349.88800000000003</v>
      </c>
      <c r="F72" s="10">
        <v>180.97776000000002</v>
      </c>
      <c r="G72" s="10">
        <v>0</v>
      </c>
      <c r="H72" s="10">
        <v>180.97776000000002</v>
      </c>
      <c r="I72" s="10">
        <v>0</v>
      </c>
      <c r="J72" s="10">
        <v>0</v>
      </c>
      <c r="K72" s="10">
        <f t="shared" si="6"/>
        <v>168.91024000000002</v>
      </c>
      <c r="L72" s="10">
        <f t="shared" si="7"/>
        <v>3026.6232399999999</v>
      </c>
      <c r="M72" s="10">
        <f t="shared" si="8"/>
        <v>51.72448326321566</v>
      </c>
      <c r="N72" s="10">
        <f t="shared" si="9"/>
        <v>3026.6232399999999</v>
      </c>
      <c r="O72" s="10">
        <f t="shared" si="10"/>
        <v>168.91024000000002</v>
      </c>
      <c r="P72" s="10">
        <f t="shared" si="11"/>
        <v>51.72448326321566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654.72400000000005</v>
      </c>
      <c r="E73" s="10">
        <v>65.117000000000004</v>
      </c>
      <c r="F73" s="10">
        <v>35.736220000000003</v>
      </c>
      <c r="G73" s="10">
        <v>0</v>
      </c>
      <c r="H73" s="10">
        <v>35.736220000000003</v>
      </c>
      <c r="I73" s="10">
        <v>0</v>
      </c>
      <c r="J73" s="10">
        <v>0</v>
      </c>
      <c r="K73" s="10">
        <f t="shared" si="6"/>
        <v>29.380780000000001</v>
      </c>
      <c r="L73" s="10">
        <f t="shared" si="7"/>
        <v>618.98778000000004</v>
      </c>
      <c r="M73" s="10">
        <f t="shared" si="8"/>
        <v>54.880015971251751</v>
      </c>
      <c r="N73" s="10">
        <f t="shared" si="9"/>
        <v>618.98778000000004</v>
      </c>
      <c r="O73" s="10">
        <f t="shared" si="10"/>
        <v>29.380780000000001</v>
      </c>
      <c r="P73" s="10">
        <f t="shared" si="11"/>
        <v>54.880015971251751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109.869</v>
      </c>
      <c r="E74" s="10">
        <v>5.8340000000000005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5.8340000000000005</v>
      </c>
      <c r="L74" s="10">
        <f t="shared" si="7"/>
        <v>109.869</v>
      </c>
      <c r="M74" s="10">
        <f t="shared" si="8"/>
        <v>0</v>
      </c>
      <c r="N74" s="10">
        <f t="shared" si="9"/>
        <v>109.869</v>
      </c>
      <c r="O74" s="10">
        <f t="shared" si="10"/>
        <v>5.8340000000000005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4</v>
      </c>
      <c r="F75" s="10">
        <v>0.4</v>
      </c>
      <c r="G75" s="10">
        <v>0</v>
      </c>
      <c r="H75" s="10">
        <v>0.4</v>
      </c>
      <c r="I75" s="10">
        <v>0</v>
      </c>
      <c r="J75" s="10">
        <v>0</v>
      </c>
      <c r="K75" s="10">
        <f t="shared" si="6"/>
        <v>3.6</v>
      </c>
      <c r="L75" s="10">
        <f t="shared" si="7"/>
        <v>82.771000000000001</v>
      </c>
      <c r="M75" s="10">
        <f t="shared" si="8"/>
        <v>10</v>
      </c>
      <c r="N75" s="10">
        <f t="shared" si="9"/>
        <v>82.771000000000001</v>
      </c>
      <c r="O75" s="10">
        <f t="shared" si="10"/>
        <v>3.6</v>
      </c>
      <c r="P75" s="10">
        <f t="shared" si="11"/>
        <v>10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1.7230000000000001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1.7230000000000001</v>
      </c>
      <c r="M76" s="10">
        <f t="shared" si="8"/>
        <v>0</v>
      </c>
      <c r="N76" s="10">
        <f t="shared" si="9"/>
        <v>1.7230000000000001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92.022999999999996</v>
      </c>
      <c r="E77" s="10">
        <v>35.544300000000007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35.544300000000007</v>
      </c>
      <c r="L77" s="10">
        <f t="shared" si="7"/>
        <v>92.022999999999996</v>
      </c>
      <c r="M77" s="10">
        <f t="shared" si="8"/>
        <v>0</v>
      </c>
      <c r="N77" s="10">
        <f t="shared" si="9"/>
        <v>92.022999999999996</v>
      </c>
      <c r="O77" s="10">
        <f t="shared" si="10"/>
        <v>35.544300000000007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2.2530000000000001</v>
      </c>
      <c r="E78" s="10">
        <v>0.2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0.2</v>
      </c>
      <c r="L78" s="10">
        <f t="shared" si="7"/>
        <v>2.2530000000000001</v>
      </c>
      <c r="M78" s="10">
        <f t="shared" si="8"/>
        <v>0</v>
      </c>
      <c r="N78" s="10">
        <f t="shared" si="9"/>
        <v>2.2530000000000001</v>
      </c>
      <c r="O78" s="10">
        <f t="shared" si="10"/>
        <v>0.2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33.658999999999999</v>
      </c>
      <c r="E79" s="10">
        <v>2.9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2.9</v>
      </c>
      <c r="L79" s="10">
        <f t="shared" si="7"/>
        <v>33.658999999999999</v>
      </c>
      <c r="M79" s="10">
        <f t="shared" si="8"/>
        <v>0</v>
      </c>
      <c r="N79" s="10">
        <f t="shared" si="9"/>
        <v>33.658999999999999</v>
      </c>
      <c r="O79" s="10">
        <f t="shared" si="10"/>
        <v>2.9</v>
      </c>
      <c r="P79" s="10">
        <f t="shared" si="11"/>
        <v>0</v>
      </c>
    </row>
    <row r="80" spans="1:16" ht="25.5">
      <c r="A80" s="8" t="s">
        <v>41</v>
      </c>
      <c r="B80" s="9" t="s">
        <v>42</v>
      </c>
      <c r="C80" s="10">
        <v>3.0150000000000001</v>
      </c>
      <c r="D80" s="10">
        <v>3.0150000000000001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3.0150000000000001</v>
      </c>
      <c r="M80" s="10">
        <f t="shared" si="8"/>
        <v>0</v>
      </c>
      <c r="N80" s="10">
        <f t="shared" si="9"/>
        <v>3.0150000000000001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43</v>
      </c>
      <c r="B81" s="9" t="s">
        <v>44</v>
      </c>
      <c r="C81" s="10">
        <v>9.1750000000000007</v>
      </c>
      <c r="D81" s="10">
        <v>9.1750000000000007</v>
      </c>
      <c r="E81" s="10">
        <v>0.70000000000000007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0.70000000000000007</v>
      </c>
      <c r="L81" s="10">
        <f t="shared" si="7"/>
        <v>9.1750000000000007</v>
      </c>
      <c r="M81" s="10">
        <f t="shared" si="8"/>
        <v>0</v>
      </c>
      <c r="N81" s="10">
        <f t="shared" si="9"/>
        <v>9.1750000000000007</v>
      </c>
      <c r="O81" s="10">
        <f t="shared" si="10"/>
        <v>0.70000000000000007</v>
      </c>
      <c r="P81" s="10">
        <f t="shared" si="11"/>
        <v>0</v>
      </c>
    </row>
    <row r="82" spans="1:16">
      <c r="A82" s="5" t="s">
        <v>82</v>
      </c>
      <c r="B82" s="6" t="s">
        <v>83</v>
      </c>
      <c r="C82" s="7">
        <v>385037.46399999998</v>
      </c>
      <c r="D82" s="7">
        <v>379992.94893000007</v>
      </c>
      <c r="E82" s="7">
        <v>30752.099000000002</v>
      </c>
      <c r="F82" s="7">
        <v>1442.11078</v>
      </c>
      <c r="G82" s="7">
        <v>0</v>
      </c>
      <c r="H82" s="7">
        <v>2186.4776900000002</v>
      </c>
      <c r="I82" s="7">
        <v>0</v>
      </c>
      <c r="J82" s="7">
        <v>16543.122179999998</v>
      </c>
      <c r="K82" s="7">
        <f t="shared" si="6"/>
        <v>29309.988220000003</v>
      </c>
      <c r="L82" s="7">
        <f t="shared" si="7"/>
        <v>378550.83815000008</v>
      </c>
      <c r="M82" s="7">
        <f t="shared" si="8"/>
        <v>4.6894710504151274</v>
      </c>
      <c r="N82" s="7">
        <f t="shared" si="9"/>
        <v>377806.47124000004</v>
      </c>
      <c r="O82" s="7">
        <f t="shared" si="10"/>
        <v>28565.621310000002</v>
      </c>
      <c r="P82" s="7">
        <f t="shared" si="11"/>
        <v>7.1100112223233936</v>
      </c>
    </row>
    <row r="83" spans="1:16">
      <c r="A83" s="8" t="s">
        <v>23</v>
      </c>
      <c r="B83" s="9" t="s">
        <v>24</v>
      </c>
      <c r="C83" s="10">
        <v>233431.625</v>
      </c>
      <c r="D83" s="10">
        <v>247343.94443999999</v>
      </c>
      <c r="E83" s="10">
        <v>19466.344000000001</v>
      </c>
      <c r="F83" s="10">
        <v>56.436839999999997</v>
      </c>
      <c r="G83" s="10">
        <v>0</v>
      </c>
      <c r="H83" s="10">
        <v>77.84939</v>
      </c>
      <c r="I83" s="10">
        <v>0</v>
      </c>
      <c r="J83" s="10">
        <v>13493.983039999999</v>
      </c>
      <c r="K83" s="10">
        <f t="shared" si="6"/>
        <v>19409.907160000002</v>
      </c>
      <c r="L83" s="10">
        <f t="shared" si="7"/>
        <v>247287.50759999998</v>
      </c>
      <c r="M83" s="10">
        <f t="shared" si="8"/>
        <v>0.28992007949720805</v>
      </c>
      <c r="N83" s="10">
        <f t="shared" si="9"/>
        <v>247266.09505</v>
      </c>
      <c r="O83" s="10">
        <f t="shared" si="10"/>
        <v>19388.494610000002</v>
      </c>
      <c r="P83" s="10">
        <f t="shared" si="11"/>
        <v>0.39991787877579887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54461.131740000004</v>
      </c>
      <c r="E84" s="10">
        <v>4282.4710000000005</v>
      </c>
      <c r="F84" s="10">
        <v>10.63658</v>
      </c>
      <c r="G84" s="10">
        <v>0</v>
      </c>
      <c r="H84" s="10">
        <v>15.13658</v>
      </c>
      <c r="I84" s="10">
        <v>0</v>
      </c>
      <c r="J84" s="10">
        <v>3049.1391400000002</v>
      </c>
      <c r="K84" s="10">
        <f t="shared" si="6"/>
        <v>4271.8344200000001</v>
      </c>
      <c r="L84" s="10">
        <f t="shared" si="7"/>
        <v>54450.495160000006</v>
      </c>
      <c r="M84" s="10">
        <f t="shared" si="8"/>
        <v>0.24837482845768249</v>
      </c>
      <c r="N84" s="10">
        <f t="shared" si="9"/>
        <v>54445.995160000006</v>
      </c>
      <c r="O84" s="10">
        <f t="shared" si="10"/>
        <v>4267.3344200000001</v>
      </c>
      <c r="P84" s="10">
        <f t="shared" si="11"/>
        <v>0.35345434913628138</v>
      </c>
    </row>
    <row r="85" spans="1:16">
      <c r="A85" s="8" t="s">
        <v>27</v>
      </c>
      <c r="B85" s="9" t="s">
        <v>28</v>
      </c>
      <c r="C85" s="10">
        <v>10298.885</v>
      </c>
      <c r="D85" s="10">
        <v>12236.699480000001</v>
      </c>
      <c r="E85" s="10">
        <v>33.549999999999997</v>
      </c>
      <c r="F85" s="10">
        <v>123.82207000000001</v>
      </c>
      <c r="G85" s="10">
        <v>0</v>
      </c>
      <c r="H85" s="10">
        <v>141.71007</v>
      </c>
      <c r="I85" s="10">
        <v>0</v>
      </c>
      <c r="J85" s="10">
        <v>0</v>
      </c>
      <c r="K85" s="10">
        <f t="shared" si="6"/>
        <v>-90.272070000000014</v>
      </c>
      <c r="L85" s="10">
        <f t="shared" si="7"/>
        <v>12112.877410000001</v>
      </c>
      <c r="M85" s="10">
        <f t="shared" si="8"/>
        <v>369.06727272727278</v>
      </c>
      <c r="N85" s="10">
        <f t="shared" si="9"/>
        <v>12094.989410000002</v>
      </c>
      <c r="O85" s="10">
        <f t="shared" si="10"/>
        <v>-108.16007</v>
      </c>
      <c r="P85" s="10">
        <f t="shared" si="11"/>
        <v>422.38470938897177</v>
      </c>
    </row>
    <row r="86" spans="1:16">
      <c r="A86" s="8" t="s">
        <v>84</v>
      </c>
      <c r="B86" s="9" t="s">
        <v>85</v>
      </c>
      <c r="C86" s="10">
        <v>199.3</v>
      </c>
      <c r="D86" s="10">
        <v>359.74299999999999</v>
      </c>
      <c r="E86" s="10">
        <v>0</v>
      </c>
      <c r="F86" s="10">
        <v>0</v>
      </c>
      <c r="G86" s="10">
        <v>0</v>
      </c>
      <c r="H86" s="10">
        <v>0.86</v>
      </c>
      <c r="I86" s="10">
        <v>0</v>
      </c>
      <c r="J86" s="10">
        <v>0</v>
      </c>
      <c r="K86" s="10">
        <f t="shared" si="6"/>
        <v>0</v>
      </c>
      <c r="L86" s="10">
        <f t="shared" si="7"/>
        <v>359.74299999999999</v>
      </c>
      <c r="M86" s="10">
        <f t="shared" si="8"/>
        <v>0</v>
      </c>
      <c r="N86" s="10">
        <f t="shared" si="9"/>
        <v>358.88299999999998</v>
      </c>
      <c r="O86" s="10">
        <f t="shared" si="10"/>
        <v>-0.86</v>
      </c>
      <c r="P86" s="10">
        <f t="shared" si="11"/>
        <v>0</v>
      </c>
    </row>
    <row r="87" spans="1:16">
      <c r="A87" s="8" t="s">
        <v>86</v>
      </c>
      <c r="B87" s="9" t="s">
        <v>87</v>
      </c>
      <c r="C87" s="10">
        <v>32805.800000000003</v>
      </c>
      <c r="D87" s="10">
        <v>18437.550019999999</v>
      </c>
      <c r="E87" s="10">
        <v>3234.7449999999999</v>
      </c>
      <c r="F87" s="10">
        <v>484.60548999999997</v>
      </c>
      <c r="G87" s="10">
        <v>0</v>
      </c>
      <c r="H87" s="10">
        <v>750.86464000000001</v>
      </c>
      <c r="I87" s="10">
        <v>0</v>
      </c>
      <c r="J87" s="10">
        <v>0</v>
      </c>
      <c r="K87" s="10">
        <f t="shared" si="6"/>
        <v>2750.13951</v>
      </c>
      <c r="L87" s="10">
        <f t="shared" si="7"/>
        <v>17952.944529999997</v>
      </c>
      <c r="M87" s="10">
        <f t="shared" si="8"/>
        <v>14.981257873495437</v>
      </c>
      <c r="N87" s="10">
        <f t="shared" si="9"/>
        <v>17686.685379999999</v>
      </c>
      <c r="O87" s="10">
        <f t="shared" si="10"/>
        <v>2483.8803600000001</v>
      </c>
      <c r="P87" s="10">
        <f t="shared" si="11"/>
        <v>23.21248320965022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20686.389050000002</v>
      </c>
      <c r="E88" s="10">
        <v>377.77500000000003</v>
      </c>
      <c r="F88" s="10">
        <v>743.02931999999998</v>
      </c>
      <c r="G88" s="10">
        <v>0</v>
      </c>
      <c r="H88" s="10">
        <v>750.75942000000009</v>
      </c>
      <c r="I88" s="10">
        <v>0</v>
      </c>
      <c r="J88" s="10">
        <v>0</v>
      </c>
      <c r="K88" s="10">
        <f t="shared" si="6"/>
        <v>-365.25431999999995</v>
      </c>
      <c r="L88" s="10">
        <f t="shared" si="7"/>
        <v>19943.35973</v>
      </c>
      <c r="M88" s="10">
        <f t="shared" si="8"/>
        <v>196.68567798292634</v>
      </c>
      <c r="N88" s="10">
        <f t="shared" si="9"/>
        <v>19935.629630000003</v>
      </c>
      <c r="O88" s="10">
        <f t="shared" si="10"/>
        <v>-372.98442000000006</v>
      </c>
      <c r="P88" s="10">
        <f t="shared" si="11"/>
        <v>198.73189596982331</v>
      </c>
    </row>
    <row r="89" spans="1:16">
      <c r="A89" s="8" t="s">
        <v>31</v>
      </c>
      <c r="B89" s="9" t="s">
        <v>32</v>
      </c>
      <c r="C89" s="10">
        <v>1.3</v>
      </c>
      <c r="D89" s="10">
        <v>3.7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3.7</v>
      </c>
      <c r="M89" s="10">
        <f t="shared" si="8"/>
        <v>0</v>
      </c>
      <c r="N89" s="10">
        <f t="shared" si="9"/>
        <v>3.7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8711.9075600000015</v>
      </c>
      <c r="E90" s="10">
        <v>1715.50856</v>
      </c>
      <c r="F90" s="10">
        <v>-0.12909000000000001</v>
      </c>
      <c r="G90" s="10">
        <v>0</v>
      </c>
      <c r="H90" s="10">
        <v>-0.12909000000000001</v>
      </c>
      <c r="I90" s="10">
        <v>0</v>
      </c>
      <c r="J90" s="10">
        <v>0</v>
      </c>
      <c r="K90" s="10">
        <f t="shared" si="6"/>
        <v>1715.6376499999999</v>
      </c>
      <c r="L90" s="10">
        <f t="shared" si="7"/>
        <v>8712.0366500000018</v>
      </c>
      <c r="M90" s="10">
        <f t="shared" si="8"/>
        <v>-7.5248823007913182E-3</v>
      </c>
      <c r="N90" s="10">
        <f t="shared" si="9"/>
        <v>8712.0366500000018</v>
      </c>
      <c r="O90" s="10">
        <f t="shared" si="10"/>
        <v>1715.6376499999999</v>
      </c>
      <c r="P90" s="10">
        <f t="shared" si="11"/>
        <v>-7.5248823007913182E-3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3660.6288599999998</v>
      </c>
      <c r="E91" s="10">
        <v>305.63</v>
      </c>
      <c r="F91" s="10">
        <v>-1.1762699999999999</v>
      </c>
      <c r="G91" s="10">
        <v>0</v>
      </c>
      <c r="H91" s="10">
        <v>104.36841000000001</v>
      </c>
      <c r="I91" s="10">
        <v>0</v>
      </c>
      <c r="J91" s="10">
        <v>0</v>
      </c>
      <c r="K91" s="10">
        <f t="shared" si="6"/>
        <v>306.80626999999998</v>
      </c>
      <c r="L91" s="10">
        <f t="shared" si="7"/>
        <v>3661.8051299999997</v>
      </c>
      <c r="M91" s="10">
        <f t="shared" si="8"/>
        <v>-0.38486732323397571</v>
      </c>
      <c r="N91" s="10">
        <f t="shared" si="9"/>
        <v>3556.2604499999998</v>
      </c>
      <c r="O91" s="10">
        <f t="shared" si="10"/>
        <v>201.26158999999998</v>
      </c>
      <c r="P91" s="10">
        <f t="shared" si="11"/>
        <v>34.148614337597756</v>
      </c>
    </row>
    <row r="92" spans="1:16">
      <c r="A92" s="8" t="s">
        <v>37</v>
      </c>
      <c r="B92" s="9" t="s">
        <v>38</v>
      </c>
      <c r="C92" s="10">
        <v>10266</v>
      </c>
      <c r="D92" s="10">
        <v>8886.0583200000001</v>
      </c>
      <c r="E92" s="10">
        <v>617.25843999999995</v>
      </c>
      <c r="F92" s="10">
        <v>24.885840000000002</v>
      </c>
      <c r="G92" s="10">
        <v>0</v>
      </c>
      <c r="H92" s="10">
        <v>317.39671000000004</v>
      </c>
      <c r="I92" s="10">
        <v>0</v>
      </c>
      <c r="J92" s="10">
        <v>0</v>
      </c>
      <c r="K92" s="10">
        <f t="shared" si="6"/>
        <v>592.37259999999992</v>
      </c>
      <c r="L92" s="10">
        <f t="shared" si="7"/>
        <v>8861.1724799999993</v>
      </c>
      <c r="M92" s="10">
        <f t="shared" si="8"/>
        <v>4.0316726977439146</v>
      </c>
      <c r="N92" s="10">
        <f t="shared" si="9"/>
        <v>8568.6616099999992</v>
      </c>
      <c r="O92" s="10">
        <f t="shared" si="10"/>
        <v>299.86172999999991</v>
      </c>
      <c r="P92" s="10">
        <f t="shared" si="11"/>
        <v>51.420392080827618</v>
      </c>
    </row>
    <row r="93" spans="1:16">
      <c r="A93" s="8" t="s">
        <v>39</v>
      </c>
      <c r="B93" s="9" t="s">
        <v>40</v>
      </c>
      <c r="C93" s="10">
        <v>5744.5</v>
      </c>
      <c r="D93" s="10">
        <v>3757.6</v>
      </c>
      <c r="E93" s="10">
        <v>503.12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503.12</v>
      </c>
      <c r="L93" s="10">
        <f t="shared" si="7"/>
        <v>3757.6</v>
      </c>
      <c r="M93" s="10">
        <f t="shared" si="8"/>
        <v>0</v>
      </c>
      <c r="N93" s="10">
        <f t="shared" si="9"/>
        <v>3757.6</v>
      </c>
      <c r="O93" s="10">
        <f t="shared" si="10"/>
        <v>503.12</v>
      </c>
      <c r="P93" s="10">
        <f t="shared" si="11"/>
        <v>0</v>
      </c>
    </row>
    <row r="94" spans="1:16">
      <c r="A94" s="8" t="s">
        <v>88</v>
      </c>
      <c r="B94" s="9" t="s">
        <v>89</v>
      </c>
      <c r="C94" s="10">
        <v>1044.7</v>
      </c>
      <c r="D94" s="10">
        <v>1103.3804600000001</v>
      </c>
      <c r="E94" s="10">
        <v>210.697</v>
      </c>
      <c r="F94" s="10">
        <v>0</v>
      </c>
      <c r="G94" s="10">
        <v>0</v>
      </c>
      <c r="H94" s="10">
        <v>25.24851</v>
      </c>
      <c r="I94" s="10">
        <v>0</v>
      </c>
      <c r="J94" s="10">
        <v>0</v>
      </c>
      <c r="K94" s="10">
        <f t="shared" si="6"/>
        <v>210.697</v>
      </c>
      <c r="L94" s="10">
        <f t="shared" si="7"/>
        <v>1103.3804600000001</v>
      </c>
      <c r="M94" s="10">
        <f t="shared" si="8"/>
        <v>0</v>
      </c>
      <c r="N94" s="10">
        <f t="shared" si="9"/>
        <v>1078.1319500000002</v>
      </c>
      <c r="O94" s="10">
        <f t="shared" si="10"/>
        <v>185.44848999999999</v>
      </c>
      <c r="P94" s="10">
        <f t="shared" si="11"/>
        <v>11.983326767822987</v>
      </c>
    </row>
    <row r="95" spans="1:16" ht="25.5">
      <c r="A95" s="8" t="s">
        <v>41</v>
      </c>
      <c r="B95" s="9" t="s">
        <v>42</v>
      </c>
      <c r="C95" s="10">
        <v>60.9</v>
      </c>
      <c r="D95" s="10">
        <v>312.21600000000001</v>
      </c>
      <c r="E95" s="10">
        <v>0</v>
      </c>
      <c r="F95" s="10">
        <v>0</v>
      </c>
      <c r="G95" s="10">
        <v>0</v>
      </c>
      <c r="H95" s="10">
        <v>2.4</v>
      </c>
      <c r="I95" s="10">
        <v>0</v>
      </c>
      <c r="J95" s="10">
        <v>0</v>
      </c>
      <c r="K95" s="10">
        <f t="shared" si="6"/>
        <v>0</v>
      </c>
      <c r="L95" s="10">
        <f t="shared" si="7"/>
        <v>312.21600000000001</v>
      </c>
      <c r="M95" s="10">
        <f t="shared" si="8"/>
        <v>0</v>
      </c>
      <c r="N95" s="10">
        <f t="shared" si="9"/>
        <v>309.81600000000003</v>
      </c>
      <c r="O95" s="10">
        <f t="shared" si="10"/>
        <v>-2.4</v>
      </c>
      <c r="P95" s="10">
        <f t="shared" si="11"/>
        <v>0</v>
      </c>
    </row>
    <row r="96" spans="1:16">
      <c r="A96" s="8" t="s">
        <v>43</v>
      </c>
      <c r="B96" s="9" t="s">
        <v>44</v>
      </c>
      <c r="C96" s="10">
        <v>32</v>
      </c>
      <c r="D96" s="10">
        <v>32</v>
      </c>
      <c r="E96" s="10">
        <v>5</v>
      </c>
      <c r="F96" s="10">
        <v>0</v>
      </c>
      <c r="G96" s="10">
        <v>0</v>
      </c>
      <c r="H96" s="10">
        <v>1.3050000000000001E-2</v>
      </c>
      <c r="I96" s="10">
        <v>0</v>
      </c>
      <c r="J96" s="10">
        <v>0</v>
      </c>
      <c r="K96" s="10">
        <f t="shared" si="6"/>
        <v>5</v>
      </c>
      <c r="L96" s="10">
        <f t="shared" si="7"/>
        <v>32</v>
      </c>
      <c r="M96" s="10">
        <f t="shared" si="8"/>
        <v>0</v>
      </c>
      <c r="N96" s="10">
        <f t="shared" si="9"/>
        <v>31.98695</v>
      </c>
      <c r="O96" s="10">
        <f t="shared" si="10"/>
        <v>4.9869500000000002</v>
      </c>
      <c r="P96" s="10">
        <f t="shared" si="11"/>
        <v>0.26100000000000001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669666.01042999991</v>
      </c>
      <c r="E97" s="7">
        <v>54990.504999999997</v>
      </c>
      <c r="F97" s="7">
        <v>14952.99798</v>
      </c>
      <c r="G97" s="7">
        <v>0</v>
      </c>
      <c r="H97" s="7">
        <v>3826.4280199999998</v>
      </c>
      <c r="I97" s="7">
        <v>11906.627950000002</v>
      </c>
      <c r="J97" s="7">
        <v>26658.139010000003</v>
      </c>
      <c r="K97" s="7">
        <f t="shared" si="6"/>
        <v>40037.507019999997</v>
      </c>
      <c r="L97" s="7">
        <f t="shared" si="7"/>
        <v>654713.01244999992</v>
      </c>
      <c r="M97" s="7">
        <f t="shared" si="8"/>
        <v>27.191963376222862</v>
      </c>
      <c r="N97" s="7">
        <f t="shared" si="9"/>
        <v>665839.58240999992</v>
      </c>
      <c r="O97" s="7">
        <f t="shared" si="10"/>
        <v>51164.076979999998</v>
      </c>
      <c r="P97" s="7">
        <f t="shared" si="11"/>
        <v>6.9583431175982104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467560.99755999999</v>
      </c>
      <c r="E98" s="10">
        <v>38035.591</v>
      </c>
      <c r="F98" s="10">
        <v>9821.0440199999994</v>
      </c>
      <c r="G98" s="10">
        <v>0</v>
      </c>
      <c r="H98" s="10">
        <v>140.80303000000001</v>
      </c>
      <c r="I98" s="10">
        <v>9680.241</v>
      </c>
      <c r="J98" s="10">
        <v>21773.210160000002</v>
      </c>
      <c r="K98" s="10">
        <f t="shared" si="6"/>
        <v>28214.546979999999</v>
      </c>
      <c r="L98" s="10">
        <f t="shared" si="7"/>
        <v>457739.95354000002</v>
      </c>
      <c r="M98" s="10">
        <f t="shared" si="8"/>
        <v>25.820668909811339</v>
      </c>
      <c r="N98" s="10">
        <f t="shared" si="9"/>
        <v>467420.19452999998</v>
      </c>
      <c r="O98" s="10">
        <f t="shared" si="10"/>
        <v>37894.787969999998</v>
      </c>
      <c r="P98" s="10">
        <f t="shared" si="11"/>
        <v>0.37018756984740953</v>
      </c>
    </row>
    <row r="99" spans="1:16">
      <c r="A99" s="8" t="s">
        <v>25</v>
      </c>
      <c r="B99" s="9" t="s">
        <v>26</v>
      </c>
      <c r="C99" s="10">
        <v>98856.86</v>
      </c>
      <c r="D99" s="10">
        <v>102517.38826000001</v>
      </c>
      <c r="E99" s="10">
        <v>8333.1309999999994</v>
      </c>
      <c r="F99" s="10">
        <v>2162.18388</v>
      </c>
      <c r="G99" s="10">
        <v>0</v>
      </c>
      <c r="H99" s="10">
        <v>30.761369999999999</v>
      </c>
      <c r="I99" s="10">
        <v>2131.4225099999999</v>
      </c>
      <c r="J99" s="10">
        <v>4794.70867</v>
      </c>
      <c r="K99" s="10">
        <f t="shared" si="6"/>
        <v>6170.9471199999989</v>
      </c>
      <c r="L99" s="10">
        <f t="shared" si="7"/>
        <v>100355.20438000001</v>
      </c>
      <c r="M99" s="10">
        <f t="shared" si="8"/>
        <v>25.946836549191417</v>
      </c>
      <c r="N99" s="10">
        <f t="shared" si="9"/>
        <v>102486.62689000001</v>
      </c>
      <c r="O99" s="10">
        <f t="shared" si="10"/>
        <v>8302.3696299999992</v>
      </c>
      <c r="P99" s="10">
        <f t="shared" si="11"/>
        <v>0.36914540285038122</v>
      </c>
    </row>
    <row r="100" spans="1:16">
      <c r="A100" s="8" t="s">
        <v>27</v>
      </c>
      <c r="B100" s="9" t="s">
        <v>28</v>
      </c>
      <c r="C100" s="10">
        <v>11121.617</v>
      </c>
      <c r="D100" s="10">
        <v>27634.96083</v>
      </c>
      <c r="E100" s="10">
        <v>865.01300000000003</v>
      </c>
      <c r="F100" s="10">
        <v>337.14623</v>
      </c>
      <c r="G100" s="10">
        <v>0</v>
      </c>
      <c r="H100" s="10">
        <v>386.93536999999998</v>
      </c>
      <c r="I100" s="10">
        <v>5.1281800000000004</v>
      </c>
      <c r="J100" s="10">
        <v>5.1281800000000004</v>
      </c>
      <c r="K100" s="10">
        <f t="shared" si="6"/>
        <v>527.86677000000009</v>
      </c>
      <c r="L100" s="10">
        <f t="shared" si="7"/>
        <v>27297.814600000002</v>
      </c>
      <c r="M100" s="10">
        <f t="shared" si="8"/>
        <v>38.975857010241469</v>
      </c>
      <c r="N100" s="10">
        <f t="shared" si="9"/>
        <v>27248.025460000001</v>
      </c>
      <c r="O100" s="10">
        <f t="shared" si="10"/>
        <v>478.07763000000006</v>
      </c>
      <c r="P100" s="10">
        <f t="shared" si="11"/>
        <v>44.731740447831413</v>
      </c>
    </row>
    <row r="101" spans="1:16">
      <c r="A101" s="8" t="s">
        <v>84</v>
      </c>
      <c r="B101" s="9" t="s">
        <v>85</v>
      </c>
      <c r="C101" s="10">
        <v>274.10000000000002</v>
      </c>
      <c r="D101" s="10">
        <v>422.74700000000001</v>
      </c>
      <c r="E101" s="10">
        <v>0</v>
      </c>
      <c r="F101" s="10">
        <v>0.29944999999999999</v>
      </c>
      <c r="G101" s="10">
        <v>0</v>
      </c>
      <c r="H101" s="10">
        <v>4.7866200000000001</v>
      </c>
      <c r="I101" s="10">
        <v>0</v>
      </c>
      <c r="J101" s="10">
        <v>0</v>
      </c>
      <c r="K101" s="10">
        <f t="shared" si="6"/>
        <v>-0.29944999999999999</v>
      </c>
      <c r="L101" s="10">
        <f t="shared" si="7"/>
        <v>422.44755000000004</v>
      </c>
      <c r="M101" s="10">
        <f t="shared" si="8"/>
        <v>0</v>
      </c>
      <c r="N101" s="10">
        <f t="shared" si="9"/>
        <v>417.96037999999999</v>
      </c>
      <c r="O101" s="10">
        <f t="shared" si="10"/>
        <v>-4.7866200000000001</v>
      </c>
      <c r="P101" s="10">
        <f t="shared" si="11"/>
        <v>0</v>
      </c>
    </row>
    <row r="102" spans="1:16">
      <c r="A102" s="8" t="s">
        <v>86</v>
      </c>
      <c r="B102" s="9" t="s">
        <v>87</v>
      </c>
      <c r="C102" s="10">
        <v>34076.6</v>
      </c>
      <c r="D102" s="10">
        <v>16720.433980000002</v>
      </c>
      <c r="E102" s="10">
        <v>3040.058</v>
      </c>
      <c r="F102" s="10">
        <v>1066.2031499999998</v>
      </c>
      <c r="G102" s="10">
        <v>0</v>
      </c>
      <c r="H102" s="10">
        <v>1342.8058999999998</v>
      </c>
      <c r="I102" s="10">
        <v>0</v>
      </c>
      <c r="J102" s="10">
        <v>0</v>
      </c>
      <c r="K102" s="10">
        <f t="shared" si="6"/>
        <v>1973.8548500000002</v>
      </c>
      <c r="L102" s="10">
        <f t="shared" si="7"/>
        <v>15654.230830000002</v>
      </c>
      <c r="M102" s="10">
        <f t="shared" si="8"/>
        <v>35.071802906391916</v>
      </c>
      <c r="N102" s="10">
        <f t="shared" si="9"/>
        <v>15377.628080000002</v>
      </c>
      <c r="O102" s="10">
        <f t="shared" si="10"/>
        <v>1697.2521000000002</v>
      </c>
      <c r="P102" s="10">
        <f t="shared" si="11"/>
        <v>44.170403985713428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22320.756600000001</v>
      </c>
      <c r="E103" s="10">
        <v>491.2</v>
      </c>
      <c r="F103" s="10">
        <v>1282.3468400000002</v>
      </c>
      <c r="G103" s="10">
        <v>0</v>
      </c>
      <c r="H103" s="10">
        <v>1266.5179599999999</v>
      </c>
      <c r="I103" s="10">
        <v>85.091999999999999</v>
      </c>
      <c r="J103" s="10">
        <v>85.091999999999999</v>
      </c>
      <c r="K103" s="10">
        <f t="shared" si="6"/>
        <v>-791.14684000000011</v>
      </c>
      <c r="L103" s="10">
        <f t="shared" si="7"/>
        <v>21038.409760000002</v>
      </c>
      <c r="M103" s="10">
        <f t="shared" si="8"/>
        <v>261.06409609120527</v>
      </c>
      <c r="N103" s="10">
        <f t="shared" si="9"/>
        <v>21054.23864</v>
      </c>
      <c r="O103" s="10">
        <f t="shared" si="10"/>
        <v>-775.31795999999986</v>
      </c>
      <c r="P103" s="10">
        <f t="shared" si="11"/>
        <v>257.84160423452767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203.89400000000001</v>
      </c>
      <c r="E104" s="10">
        <v>35.4</v>
      </c>
      <c r="F104" s="10">
        <v>0</v>
      </c>
      <c r="G104" s="10">
        <v>0</v>
      </c>
      <c r="H104" s="10">
        <v>0.52</v>
      </c>
      <c r="I104" s="10">
        <v>0</v>
      </c>
      <c r="J104" s="10">
        <v>0</v>
      </c>
      <c r="K104" s="10">
        <f t="shared" si="6"/>
        <v>35.4</v>
      </c>
      <c r="L104" s="10">
        <f t="shared" si="7"/>
        <v>203.89400000000001</v>
      </c>
      <c r="M104" s="10">
        <f t="shared" si="8"/>
        <v>0</v>
      </c>
      <c r="N104" s="10">
        <f t="shared" si="9"/>
        <v>203.374</v>
      </c>
      <c r="O104" s="10">
        <f t="shared" si="10"/>
        <v>34.879999999999995</v>
      </c>
      <c r="P104" s="10">
        <f t="shared" si="11"/>
        <v>1.4689265536723164</v>
      </c>
    </row>
    <row r="105" spans="1:16">
      <c r="A105" s="8" t="s">
        <v>33</v>
      </c>
      <c r="B105" s="9" t="s">
        <v>34</v>
      </c>
      <c r="C105" s="10">
        <v>34447.9</v>
      </c>
      <c r="D105" s="10">
        <v>13909.742</v>
      </c>
      <c r="E105" s="10">
        <v>2575.5</v>
      </c>
      <c r="F105" s="10">
        <v>-4.8296899999999994</v>
      </c>
      <c r="G105" s="10">
        <v>0</v>
      </c>
      <c r="H105" s="10">
        <v>-4.5372500000000002</v>
      </c>
      <c r="I105" s="10">
        <v>0</v>
      </c>
      <c r="J105" s="10">
        <v>0</v>
      </c>
      <c r="K105" s="10">
        <f t="shared" si="6"/>
        <v>2580.32969</v>
      </c>
      <c r="L105" s="10">
        <f t="shared" si="7"/>
        <v>13914.571690000001</v>
      </c>
      <c r="M105" s="10">
        <f t="shared" si="8"/>
        <v>-0.18752436420112598</v>
      </c>
      <c r="N105" s="10">
        <f t="shared" si="9"/>
        <v>13914.27925</v>
      </c>
      <c r="O105" s="10">
        <f t="shared" si="10"/>
        <v>2580.0372499999999</v>
      </c>
      <c r="P105" s="10">
        <f t="shared" si="11"/>
        <v>-0.17616967579110854</v>
      </c>
    </row>
    <row r="106" spans="1:16">
      <c r="A106" s="8" t="s">
        <v>35</v>
      </c>
      <c r="B106" s="9" t="s">
        <v>36</v>
      </c>
      <c r="C106" s="10">
        <v>2699.5</v>
      </c>
      <c r="D106" s="10">
        <v>1992.5711400000002</v>
      </c>
      <c r="E106" s="10">
        <v>152.4</v>
      </c>
      <c r="F106" s="10">
        <v>-0.89700999999999997</v>
      </c>
      <c r="G106" s="10">
        <v>0</v>
      </c>
      <c r="H106" s="10">
        <v>96.576990000000009</v>
      </c>
      <c r="I106" s="10">
        <v>1.2954000000000001</v>
      </c>
      <c r="J106" s="10">
        <v>0</v>
      </c>
      <c r="K106" s="10">
        <f t="shared" si="6"/>
        <v>153.29701</v>
      </c>
      <c r="L106" s="10">
        <f t="shared" si="7"/>
        <v>1993.4681500000002</v>
      </c>
      <c r="M106" s="10">
        <f t="shared" si="8"/>
        <v>-0.58858923884514436</v>
      </c>
      <c r="N106" s="10">
        <f t="shared" si="9"/>
        <v>1895.9941500000002</v>
      </c>
      <c r="O106" s="10">
        <f t="shared" si="10"/>
        <v>55.823009999999996</v>
      </c>
      <c r="P106" s="10">
        <f t="shared" si="11"/>
        <v>63.370728346456694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6623.6501200000002</v>
      </c>
      <c r="E107" s="10">
        <v>632.6</v>
      </c>
      <c r="F107" s="10">
        <v>-10.40652</v>
      </c>
      <c r="G107" s="10">
        <v>0</v>
      </c>
      <c r="H107" s="10">
        <v>222.44141000000002</v>
      </c>
      <c r="I107" s="10">
        <v>3.4488600000000003</v>
      </c>
      <c r="J107" s="10">
        <v>0</v>
      </c>
      <c r="K107" s="10">
        <f t="shared" si="6"/>
        <v>643.00652000000002</v>
      </c>
      <c r="L107" s="10">
        <f t="shared" si="7"/>
        <v>6634.0566400000007</v>
      </c>
      <c r="M107" s="10">
        <f t="shared" si="8"/>
        <v>-1.6450395194435661</v>
      </c>
      <c r="N107" s="10">
        <f t="shared" si="9"/>
        <v>6401.2087099999999</v>
      </c>
      <c r="O107" s="10">
        <f t="shared" si="10"/>
        <v>410.15859</v>
      </c>
      <c r="P107" s="10">
        <f t="shared" si="11"/>
        <v>35.163042997154605</v>
      </c>
    </row>
    <row r="108" spans="1:16">
      <c r="A108" s="8" t="s">
        <v>39</v>
      </c>
      <c r="B108" s="9" t="s">
        <v>40</v>
      </c>
      <c r="C108" s="10">
        <v>3004.8</v>
      </c>
      <c r="D108" s="10">
        <v>1880.8</v>
      </c>
      <c r="E108" s="10">
        <v>295.28000000000003</v>
      </c>
      <c r="F108" s="10">
        <v>0.48708000000000001</v>
      </c>
      <c r="G108" s="10">
        <v>0</v>
      </c>
      <c r="H108" s="10">
        <v>5.8490200000000003</v>
      </c>
      <c r="I108" s="10">
        <v>0</v>
      </c>
      <c r="J108" s="10">
        <v>0</v>
      </c>
      <c r="K108" s="10">
        <f t="shared" si="6"/>
        <v>294.79292000000004</v>
      </c>
      <c r="L108" s="10">
        <f t="shared" si="7"/>
        <v>1880.3129199999998</v>
      </c>
      <c r="M108" s="10">
        <f t="shared" si="8"/>
        <v>0.16495529666756975</v>
      </c>
      <c r="N108" s="10">
        <f t="shared" si="9"/>
        <v>1874.9509799999998</v>
      </c>
      <c r="O108" s="10">
        <f t="shared" si="10"/>
        <v>289.43098000000003</v>
      </c>
      <c r="P108" s="10">
        <f t="shared" si="11"/>
        <v>1.9808385261446761</v>
      </c>
    </row>
    <row r="109" spans="1:16">
      <c r="A109" s="8" t="s">
        <v>88</v>
      </c>
      <c r="B109" s="9" t="s">
        <v>89</v>
      </c>
      <c r="C109" s="10">
        <v>1946.8</v>
      </c>
      <c r="D109" s="10">
        <v>1772.2765400000001</v>
      </c>
      <c r="E109" s="10">
        <v>59.808</v>
      </c>
      <c r="F109" s="10">
        <v>1.4610399999999999</v>
      </c>
      <c r="G109" s="10">
        <v>0</v>
      </c>
      <c r="H109" s="10">
        <v>26.643689999999999</v>
      </c>
      <c r="I109" s="10">
        <v>0</v>
      </c>
      <c r="J109" s="10">
        <v>0</v>
      </c>
      <c r="K109" s="10">
        <f t="shared" si="6"/>
        <v>58.346960000000003</v>
      </c>
      <c r="L109" s="10">
        <f t="shared" si="7"/>
        <v>1770.8155000000002</v>
      </c>
      <c r="M109" s="10">
        <f t="shared" si="8"/>
        <v>2.4428838951310863</v>
      </c>
      <c r="N109" s="10">
        <f t="shared" si="9"/>
        <v>1745.63285</v>
      </c>
      <c r="O109" s="10">
        <f t="shared" si="10"/>
        <v>33.16431</v>
      </c>
      <c r="P109" s="10">
        <f t="shared" si="11"/>
        <v>44.548705858747994</v>
      </c>
    </row>
    <row r="110" spans="1:16" ht="25.5">
      <c r="A110" s="8" t="s">
        <v>41</v>
      </c>
      <c r="B110" s="9" t="s">
        <v>42</v>
      </c>
      <c r="C110" s="10">
        <v>87.100000000000009</v>
      </c>
      <c r="D110" s="10">
        <v>869.35840000000007</v>
      </c>
      <c r="E110" s="10">
        <v>0</v>
      </c>
      <c r="F110" s="10">
        <v>2.7800000000000002</v>
      </c>
      <c r="G110" s="10">
        <v>0</v>
      </c>
      <c r="H110" s="10">
        <v>11.144399999999999</v>
      </c>
      <c r="I110" s="10">
        <v>0</v>
      </c>
      <c r="J110" s="10">
        <v>0</v>
      </c>
      <c r="K110" s="10">
        <f t="shared" si="6"/>
        <v>-2.7800000000000002</v>
      </c>
      <c r="L110" s="10">
        <f t="shared" si="7"/>
        <v>866.5784000000001</v>
      </c>
      <c r="M110" s="10">
        <f t="shared" si="8"/>
        <v>0</v>
      </c>
      <c r="N110" s="10">
        <f t="shared" si="9"/>
        <v>858.21400000000006</v>
      </c>
      <c r="O110" s="10">
        <f t="shared" si="10"/>
        <v>-11.144399999999999</v>
      </c>
      <c r="P110" s="10">
        <f t="shared" si="11"/>
        <v>0</v>
      </c>
    </row>
    <row r="111" spans="1:16" ht="25.5">
      <c r="A111" s="8" t="s">
        <v>57</v>
      </c>
      <c r="B111" s="9" t="s">
        <v>58</v>
      </c>
      <c r="C111" s="10">
        <v>5040.8</v>
      </c>
      <c r="D111" s="10">
        <v>5207.7340000000004</v>
      </c>
      <c r="E111" s="10">
        <v>473.22399999999999</v>
      </c>
      <c r="F111" s="10">
        <v>295.17950999999999</v>
      </c>
      <c r="G111" s="10">
        <v>0</v>
      </c>
      <c r="H111" s="10">
        <v>295.17950999999999</v>
      </c>
      <c r="I111" s="10">
        <v>0</v>
      </c>
      <c r="J111" s="10">
        <v>0</v>
      </c>
      <c r="K111" s="10">
        <f t="shared" si="6"/>
        <v>178.04449</v>
      </c>
      <c r="L111" s="10">
        <f t="shared" si="7"/>
        <v>4912.5544900000004</v>
      </c>
      <c r="M111" s="10">
        <f t="shared" si="8"/>
        <v>62.376276351157166</v>
      </c>
      <c r="N111" s="10">
        <f t="shared" si="9"/>
        <v>4912.5544900000004</v>
      </c>
      <c r="O111" s="10">
        <f t="shared" si="10"/>
        <v>178.04449</v>
      </c>
      <c r="P111" s="10">
        <f t="shared" si="11"/>
        <v>62.376276351157166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13.200000000000001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13.200000000000001</v>
      </c>
      <c r="M112" s="10">
        <f t="shared" si="8"/>
        <v>0</v>
      </c>
      <c r="N112" s="10">
        <f t="shared" si="9"/>
        <v>13.200000000000001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43</v>
      </c>
      <c r="B113" s="9" t="s">
        <v>44</v>
      </c>
      <c r="C113" s="10">
        <v>15.5</v>
      </c>
      <c r="D113" s="10">
        <v>15.5</v>
      </c>
      <c r="E113" s="10">
        <v>1.3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1.3</v>
      </c>
      <c r="L113" s="10">
        <f t="shared" si="7"/>
        <v>15.5</v>
      </c>
      <c r="M113" s="10">
        <f t="shared" si="8"/>
        <v>0</v>
      </c>
      <c r="N113" s="10">
        <f t="shared" si="9"/>
        <v>15.5</v>
      </c>
      <c r="O113" s="10">
        <f t="shared" si="10"/>
        <v>1.3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29009.506000000005</v>
      </c>
      <c r="E114" s="7">
        <v>2023.08</v>
      </c>
      <c r="F114" s="7">
        <v>1145.8984999999998</v>
      </c>
      <c r="G114" s="7">
        <v>0</v>
      </c>
      <c r="H114" s="7">
        <v>1145.9465799999998</v>
      </c>
      <c r="I114" s="7">
        <v>0</v>
      </c>
      <c r="J114" s="7">
        <v>0</v>
      </c>
      <c r="K114" s="7">
        <f t="shared" si="6"/>
        <v>877.18150000000014</v>
      </c>
      <c r="L114" s="7">
        <f t="shared" si="7"/>
        <v>27863.607500000006</v>
      </c>
      <c r="M114" s="7">
        <f t="shared" si="8"/>
        <v>56.641284575993033</v>
      </c>
      <c r="N114" s="7">
        <f t="shared" si="9"/>
        <v>27863.559420000005</v>
      </c>
      <c r="O114" s="7">
        <f t="shared" si="10"/>
        <v>877.13342000000011</v>
      </c>
      <c r="P114" s="7">
        <f t="shared" si="11"/>
        <v>56.643661150325244</v>
      </c>
    </row>
    <row r="115" spans="1:16">
      <c r="A115" s="8" t="s">
        <v>23</v>
      </c>
      <c r="B115" s="9" t="s">
        <v>24</v>
      </c>
      <c r="C115" s="10">
        <v>19203.7</v>
      </c>
      <c r="D115" s="10">
        <v>19549.350000000002</v>
      </c>
      <c r="E115" s="10">
        <v>1526.4</v>
      </c>
      <c r="F115" s="10">
        <v>887.98381999999992</v>
      </c>
      <c r="G115" s="10">
        <v>0</v>
      </c>
      <c r="H115" s="10">
        <v>887.98381999999992</v>
      </c>
      <c r="I115" s="10">
        <v>0</v>
      </c>
      <c r="J115" s="10">
        <v>0</v>
      </c>
      <c r="K115" s="10">
        <f t="shared" si="6"/>
        <v>638.41618000000017</v>
      </c>
      <c r="L115" s="10">
        <f t="shared" si="7"/>
        <v>18661.366180000001</v>
      </c>
      <c r="M115" s="10">
        <f t="shared" si="8"/>
        <v>58.175040618448627</v>
      </c>
      <c r="N115" s="10">
        <f t="shared" si="9"/>
        <v>18661.366180000001</v>
      </c>
      <c r="O115" s="10">
        <f t="shared" si="10"/>
        <v>638.41618000000017</v>
      </c>
      <c r="P115" s="10">
        <f t="shared" si="11"/>
        <v>58.175040618448627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4301</v>
      </c>
      <c r="E116" s="10">
        <v>337.8</v>
      </c>
      <c r="F116" s="10">
        <v>191.72970999999998</v>
      </c>
      <c r="G116" s="10">
        <v>0</v>
      </c>
      <c r="H116" s="10">
        <v>191.72970999999998</v>
      </c>
      <c r="I116" s="10">
        <v>0</v>
      </c>
      <c r="J116" s="10">
        <v>0</v>
      </c>
      <c r="K116" s="10">
        <f t="shared" si="6"/>
        <v>146.07029000000003</v>
      </c>
      <c r="L116" s="10">
        <f t="shared" si="7"/>
        <v>4109.2702900000004</v>
      </c>
      <c r="M116" s="10">
        <f t="shared" si="8"/>
        <v>56.758351095322666</v>
      </c>
      <c r="N116" s="10">
        <f t="shared" si="9"/>
        <v>4109.2702900000004</v>
      </c>
      <c r="O116" s="10">
        <f t="shared" si="10"/>
        <v>146.07029000000003</v>
      </c>
      <c r="P116" s="10">
        <f t="shared" si="11"/>
        <v>56.758351095322666</v>
      </c>
    </row>
    <row r="117" spans="1:16">
      <c r="A117" s="8" t="s">
        <v>27</v>
      </c>
      <c r="B117" s="9" t="s">
        <v>28</v>
      </c>
      <c r="C117" s="10">
        <v>1279.8</v>
      </c>
      <c r="D117" s="10">
        <v>1464.9850000000001</v>
      </c>
      <c r="E117" s="10">
        <v>41.67</v>
      </c>
      <c r="F117" s="10">
        <v>63.321530000000003</v>
      </c>
      <c r="G117" s="10">
        <v>0</v>
      </c>
      <c r="H117" s="10">
        <v>63.321530000000003</v>
      </c>
      <c r="I117" s="10">
        <v>0</v>
      </c>
      <c r="J117" s="10">
        <v>0</v>
      </c>
      <c r="K117" s="10">
        <f t="shared" si="6"/>
        <v>-21.651530000000001</v>
      </c>
      <c r="L117" s="10">
        <f t="shared" si="7"/>
        <v>1401.6634700000002</v>
      </c>
      <c r="M117" s="10">
        <f t="shared" si="8"/>
        <v>151.95951523878091</v>
      </c>
      <c r="N117" s="10">
        <f t="shared" si="9"/>
        <v>1401.6634700000002</v>
      </c>
      <c r="O117" s="10">
        <f t="shared" si="10"/>
        <v>-21.651530000000001</v>
      </c>
      <c r="P117" s="10">
        <f t="shared" si="11"/>
        <v>151.95951523878091</v>
      </c>
    </row>
    <row r="118" spans="1:16">
      <c r="A118" s="8" t="s">
        <v>84</v>
      </c>
      <c r="B118" s="9" t="s">
        <v>85</v>
      </c>
      <c r="C118" s="10">
        <v>10.9</v>
      </c>
      <c r="D118" s="10">
        <v>10.9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10.9</v>
      </c>
      <c r="M118" s="10">
        <f t="shared" si="8"/>
        <v>0</v>
      </c>
      <c r="N118" s="10">
        <f t="shared" si="9"/>
        <v>10.9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2157.8000000000002</v>
      </c>
      <c r="E119" s="10">
        <v>13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13</v>
      </c>
      <c r="L119" s="10">
        <f t="shared" si="7"/>
        <v>2157.8000000000002</v>
      </c>
      <c r="M119" s="10">
        <f t="shared" si="8"/>
        <v>0</v>
      </c>
      <c r="N119" s="10">
        <f t="shared" si="9"/>
        <v>2157.8000000000002</v>
      </c>
      <c r="O119" s="10">
        <f t="shared" si="10"/>
        <v>13</v>
      </c>
      <c r="P119" s="10">
        <f t="shared" si="11"/>
        <v>0</v>
      </c>
    </row>
    <row r="120" spans="1:16">
      <c r="A120" s="8" t="s">
        <v>31</v>
      </c>
      <c r="B120" s="9" t="s">
        <v>32</v>
      </c>
      <c r="C120" s="10">
        <v>269</v>
      </c>
      <c r="D120" s="10">
        <v>256.37099999999998</v>
      </c>
      <c r="E120" s="10">
        <v>3.41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3.41</v>
      </c>
      <c r="L120" s="10">
        <f t="shared" si="7"/>
        <v>256.37099999999998</v>
      </c>
      <c r="M120" s="10">
        <f t="shared" si="8"/>
        <v>0</v>
      </c>
      <c r="N120" s="10">
        <f t="shared" si="9"/>
        <v>256.37099999999998</v>
      </c>
      <c r="O120" s="10">
        <f t="shared" si="10"/>
        <v>3.41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598.41</v>
      </c>
      <c r="E121" s="10">
        <v>58.1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58.1</v>
      </c>
      <c r="L121" s="10">
        <f t="shared" si="7"/>
        <v>598.41</v>
      </c>
      <c r="M121" s="10">
        <f t="shared" si="8"/>
        <v>0</v>
      </c>
      <c r="N121" s="10">
        <f t="shared" si="9"/>
        <v>598.41</v>
      </c>
      <c r="O121" s="10">
        <f t="shared" si="10"/>
        <v>58.1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74.540000000000006</v>
      </c>
      <c r="E122" s="10">
        <v>5.6000000000000005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5.6000000000000005</v>
      </c>
      <c r="L122" s="10">
        <f t="shared" si="7"/>
        <v>74.540000000000006</v>
      </c>
      <c r="M122" s="10">
        <f t="shared" si="8"/>
        <v>0</v>
      </c>
      <c r="N122" s="10">
        <f t="shared" si="9"/>
        <v>74.540000000000006</v>
      </c>
      <c r="O122" s="10">
        <f t="shared" si="10"/>
        <v>5.6000000000000005</v>
      </c>
      <c r="P122" s="10">
        <f t="shared" si="11"/>
        <v>0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405.90000000000003</v>
      </c>
      <c r="E123" s="10">
        <v>36.1</v>
      </c>
      <c r="F123" s="10">
        <v>2.2583299999999999</v>
      </c>
      <c r="G123" s="10">
        <v>0</v>
      </c>
      <c r="H123" s="10">
        <v>2.3064100000000001</v>
      </c>
      <c r="I123" s="10">
        <v>0</v>
      </c>
      <c r="J123" s="10">
        <v>0</v>
      </c>
      <c r="K123" s="10">
        <f t="shared" si="6"/>
        <v>33.841670000000001</v>
      </c>
      <c r="L123" s="10">
        <f t="shared" si="7"/>
        <v>403.64167000000003</v>
      </c>
      <c r="M123" s="10">
        <f t="shared" si="8"/>
        <v>6.2557617728531856</v>
      </c>
      <c r="N123" s="10">
        <f t="shared" si="9"/>
        <v>403.59359000000001</v>
      </c>
      <c r="O123" s="10">
        <f t="shared" si="10"/>
        <v>33.793590000000002</v>
      </c>
      <c r="P123" s="10">
        <f t="shared" si="11"/>
        <v>6.3889473684210527</v>
      </c>
    </row>
    <row r="124" spans="1:16">
      <c r="A124" s="8" t="s">
        <v>88</v>
      </c>
      <c r="B124" s="9" t="s">
        <v>89</v>
      </c>
      <c r="C124" s="10">
        <v>176.70000000000002</v>
      </c>
      <c r="D124" s="10">
        <v>176.70000000000002</v>
      </c>
      <c r="E124" s="10">
        <v>1</v>
      </c>
      <c r="F124" s="10">
        <v>0.39511000000000002</v>
      </c>
      <c r="G124" s="10">
        <v>0</v>
      </c>
      <c r="H124" s="10">
        <v>0.39511000000000002</v>
      </c>
      <c r="I124" s="10">
        <v>0</v>
      </c>
      <c r="J124" s="10">
        <v>0</v>
      </c>
      <c r="K124" s="10">
        <f t="shared" si="6"/>
        <v>0.60488999999999993</v>
      </c>
      <c r="L124" s="10">
        <f t="shared" si="7"/>
        <v>176.30489000000003</v>
      </c>
      <c r="M124" s="10">
        <f t="shared" si="8"/>
        <v>39.511000000000003</v>
      </c>
      <c r="N124" s="10">
        <f t="shared" si="9"/>
        <v>176.30489000000003</v>
      </c>
      <c r="O124" s="10">
        <f t="shared" si="10"/>
        <v>0.60488999999999993</v>
      </c>
      <c r="P124" s="10">
        <f t="shared" si="11"/>
        <v>39.511000000000003</v>
      </c>
    </row>
    <row r="125" spans="1:16" ht="25.5">
      <c r="A125" s="8" t="s">
        <v>41</v>
      </c>
      <c r="B125" s="9" t="s">
        <v>42</v>
      </c>
      <c r="C125" s="10">
        <v>8.4</v>
      </c>
      <c r="D125" s="10">
        <v>12.6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12.6</v>
      </c>
      <c r="M125" s="10">
        <f t="shared" si="8"/>
        <v>0</v>
      </c>
      <c r="N125" s="10">
        <f t="shared" si="9"/>
        <v>12.6</v>
      </c>
      <c r="O125" s="10">
        <f t="shared" si="10"/>
        <v>0</v>
      </c>
      <c r="P125" s="10">
        <f t="shared" si="11"/>
        <v>0</v>
      </c>
    </row>
    <row r="126" spans="1:16">
      <c r="A126" s="8" t="s">
        <v>43</v>
      </c>
      <c r="B126" s="9" t="s">
        <v>44</v>
      </c>
      <c r="C126" s="10">
        <v>0.95000000000000007</v>
      </c>
      <c r="D126" s="10">
        <v>0.95000000000000007</v>
      </c>
      <c r="E126" s="10">
        <v>0</v>
      </c>
      <c r="F126" s="10">
        <v>0.21</v>
      </c>
      <c r="G126" s="10">
        <v>0</v>
      </c>
      <c r="H126" s="10">
        <v>0.21</v>
      </c>
      <c r="I126" s="10">
        <v>0</v>
      </c>
      <c r="J126" s="10">
        <v>0</v>
      </c>
      <c r="K126" s="10">
        <f t="shared" si="6"/>
        <v>-0.21</v>
      </c>
      <c r="L126" s="10">
        <f t="shared" si="7"/>
        <v>0.7400000000000001</v>
      </c>
      <c r="M126" s="10">
        <f t="shared" si="8"/>
        <v>0</v>
      </c>
      <c r="N126" s="10">
        <f t="shared" si="9"/>
        <v>0.7400000000000001</v>
      </c>
      <c r="O126" s="10">
        <f t="shared" si="10"/>
        <v>-0.21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109883.42400000003</v>
      </c>
      <c r="E127" s="7">
        <v>8665.1000000000022</v>
      </c>
      <c r="F127" s="7">
        <v>5308.263539999999</v>
      </c>
      <c r="G127" s="7">
        <v>0</v>
      </c>
      <c r="H127" s="7">
        <v>6461.9775599999994</v>
      </c>
      <c r="I127" s="7">
        <v>0</v>
      </c>
      <c r="J127" s="7">
        <v>0</v>
      </c>
      <c r="K127" s="7">
        <f t="shared" si="6"/>
        <v>3356.8364600000032</v>
      </c>
      <c r="L127" s="7">
        <f t="shared" si="7"/>
        <v>104575.16046000003</v>
      </c>
      <c r="M127" s="7">
        <f t="shared" si="8"/>
        <v>61.260268663950768</v>
      </c>
      <c r="N127" s="7">
        <f t="shared" si="9"/>
        <v>103421.44644000003</v>
      </c>
      <c r="O127" s="7">
        <f t="shared" si="10"/>
        <v>2203.1224400000028</v>
      </c>
      <c r="P127" s="7">
        <f t="shared" si="11"/>
        <v>74.574760360526682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5499.8</v>
      </c>
      <c r="F128" s="10">
        <v>3917.7906499999999</v>
      </c>
      <c r="G128" s="10">
        <v>0</v>
      </c>
      <c r="H128" s="10">
        <v>3917.7906499999999</v>
      </c>
      <c r="I128" s="10">
        <v>0</v>
      </c>
      <c r="J128" s="10">
        <v>0</v>
      </c>
      <c r="K128" s="10">
        <f t="shared" si="6"/>
        <v>1582.0093500000003</v>
      </c>
      <c r="L128" s="10">
        <f t="shared" si="7"/>
        <v>61719.97135</v>
      </c>
      <c r="M128" s="10">
        <f t="shared" si="8"/>
        <v>71.235147641732425</v>
      </c>
      <c r="N128" s="10">
        <f t="shared" si="9"/>
        <v>61719.97135</v>
      </c>
      <c r="O128" s="10">
        <f t="shared" si="10"/>
        <v>1582.0093500000003</v>
      </c>
      <c r="P128" s="10">
        <f t="shared" si="11"/>
        <v>71.235147641732425</v>
      </c>
    </row>
    <row r="129" spans="1:16">
      <c r="A129" s="8" t="s">
        <v>25</v>
      </c>
      <c r="B129" s="9" t="s">
        <v>26</v>
      </c>
      <c r="C129" s="10">
        <v>14342.5</v>
      </c>
      <c r="D129" s="10">
        <v>14440.062</v>
      </c>
      <c r="E129" s="10">
        <v>1209.9000000000001</v>
      </c>
      <c r="F129" s="10">
        <v>848.95325000000003</v>
      </c>
      <c r="G129" s="10">
        <v>0</v>
      </c>
      <c r="H129" s="10">
        <v>848.95325000000003</v>
      </c>
      <c r="I129" s="10">
        <v>0</v>
      </c>
      <c r="J129" s="10">
        <v>0</v>
      </c>
      <c r="K129" s="10">
        <f t="shared" si="6"/>
        <v>360.94675000000007</v>
      </c>
      <c r="L129" s="10">
        <f t="shared" si="7"/>
        <v>13591.108749999999</v>
      </c>
      <c r="M129" s="10">
        <f t="shared" si="8"/>
        <v>70.167224564013551</v>
      </c>
      <c r="N129" s="10">
        <f t="shared" si="9"/>
        <v>13591.108749999999</v>
      </c>
      <c r="O129" s="10">
        <f t="shared" si="10"/>
        <v>360.94675000000007</v>
      </c>
      <c r="P129" s="10">
        <f t="shared" si="11"/>
        <v>70.167224564013551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25.547000000000001</v>
      </c>
      <c r="G130" s="10">
        <v>0</v>
      </c>
      <c r="H130" s="10">
        <v>25.547000000000001</v>
      </c>
      <c r="I130" s="10">
        <v>0</v>
      </c>
      <c r="J130" s="10">
        <v>0</v>
      </c>
      <c r="K130" s="10">
        <f t="shared" si="6"/>
        <v>-25.547000000000001</v>
      </c>
      <c r="L130" s="10">
        <f t="shared" si="7"/>
        <v>316.053</v>
      </c>
      <c r="M130" s="10">
        <f t="shared" si="8"/>
        <v>0</v>
      </c>
      <c r="N130" s="10">
        <f t="shared" si="9"/>
        <v>316.053</v>
      </c>
      <c r="O130" s="10">
        <f t="shared" si="10"/>
        <v>-25.547000000000001</v>
      </c>
      <c r="P130" s="10">
        <f t="shared" si="11"/>
        <v>0</v>
      </c>
    </row>
    <row r="131" spans="1:16">
      <c r="A131" s="8" t="s">
        <v>84</v>
      </c>
      <c r="B131" s="9" t="s">
        <v>85</v>
      </c>
      <c r="C131" s="10">
        <v>21.3</v>
      </c>
      <c r="D131" s="10">
        <v>21.3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21.3</v>
      </c>
      <c r="M131" s="10">
        <f t="shared" si="8"/>
        <v>0</v>
      </c>
      <c r="N131" s="10">
        <f t="shared" si="9"/>
        <v>21.3</v>
      </c>
      <c r="O131" s="10">
        <f t="shared" si="10"/>
        <v>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3722</v>
      </c>
      <c r="D132" s="10">
        <v>3722</v>
      </c>
      <c r="E132" s="10">
        <v>390.2</v>
      </c>
      <c r="F132" s="10">
        <v>136.46364000000003</v>
      </c>
      <c r="G132" s="10">
        <v>0</v>
      </c>
      <c r="H132" s="10">
        <v>185.80524</v>
      </c>
      <c r="I132" s="10">
        <v>0</v>
      </c>
      <c r="J132" s="10">
        <v>0</v>
      </c>
      <c r="K132" s="10">
        <f t="shared" si="6"/>
        <v>253.73635999999996</v>
      </c>
      <c r="L132" s="10">
        <f t="shared" si="7"/>
        <v>3585.5363600000001</v>
      </c>
      <c r="M132" s="10">
        <f t="shared" si="8"/>
        <v>34.972742183495654</v>
      </c>
      <c r="N132" s="10">
        <f t="shared" si="9"/>
        <v>3536.1947599999999</v>
      </c>
      <c r="O132" s="10">
        <f t="shared" si="10"/>
        <v>204.39475999999999</v>
      </c>
      <c r="P132" s="10">
        <f t="shared" si="11"/>
        <v>47.617949769349053</v>
      </c>
    </row>
    <row r="133" spans="1:16">
      <c r="A133" s="8" t="s">
        <v>29</v>
      </c>
      <c r="B133" s="9" t="s">
        <v>30</v>
      </c>
      <c r="C133" s="10">
        <v>51.6</v>
      </c>
      <c r="D133" s="10">
        <v>51.6</v>
      </c>
      <c r="E133" s="10">
        <v>4.3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4.3</v>
      </c>
      <c r="L133" s="10">
        <f t="shared" si="7"/>
        <v>51.6</v>
      </c>
      <c r="M133" s="10">
        <f t="shared" si="8"/>
        <v>0</v>
      </c>
      <c r="N133" s="10">
        <f t="shared" si="9"/>
        <v>51.6</v>
      </c>
      <c r="O133" s="10">
        <f t="shared" si="10"/>
        <v>4.3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8560.7000000000007</v>
      </c>
      <c r="E134" s="10">
        <v>150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150</v>
      </c>
      <c r="L134" s="10">
        <f t="shared" ref="L134:L197" si="13">D134-F134</f>
        <v>8560.7000000000007</v>
      </c>
      <c r="M134" s="10">
        <f t="shared" ref="M134:M197" si="14">IF(E134=0,0,(F134/E134)*100)</f>
        <v>0</v>
      </c>
      <c r="N134" s="10">
        <f t="shared" ref="N134:N197" si="15">D134-H134</f>
        <v>8560.7000000000007</v>
      </c>
      <c r="O134" s="10">
        <f t="shared" ref="O134:O197" si="16">E134-H134</f>
        <v>150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598.1</v>
      </c>
      <c r="E135" s="10">
        <v>58.5</v>
      </c>
      <c r="F135" s="10">
        <v>0</v>
      </c>
      <c r="G135" s="10">
        <v>0</v>
      </c>
      <c r="H135" s="10">
        <v>24.363980000000002</v>
      </c>
      <c r="I135" s="10">
        <v>0</v>
      </c>
      <c r="J135" s="10">
        <v>0</v>
      </c>
      <c r="K135" s="10">
        <f t="shared" si="12"/>
        <v>58.5</v>
      </c>
      <c r="L135" s="10">
        <f t="shared" si="13"/>
        <v>598.1</v>
      </c>
      <c r="M135" s="10">
        <f t="shared" si="14"/>
        <v>0</v>
      </c>
      <c r="N135" s="10">
        <f t="shared" si="15"/>
        <v>573.73602000000005</v>
      </c>
      <c r="O135" s="10">
        <f t="shared" si="16"/>
        <v>34.136020000000002</v>
      </c>
      <c r="P135" s="10">
        <f t="shared" si="17"/>
        <v>41.647829059829064</v>
      </c>
    </row>
    <row r="136" spans="1:16">
      <c r="A136" s="8" t="s">
        <v>37</v>
      </c>
      <c r="B136" s="9" t="s">
        <v>38</v>
      </c>
      <c r="C136" s="10">
        <v>2851.8</v>
      </c>
      <c r="D136" s="10">
        <v>2301.8000000000002</v>
      </c>
      <c r="E136" s="10">
        <v>193.3</v>
      </c>
      <c r="F136" s="10">
        <v>0</v>
      </c>
      <c r="G136" s="10">
        <v>0</v>
      </c>
      <c r="H136" s="10">
        <v>28.201319999999999</v>
      </c>
      <c r="I136" s="10">
        <v>0</v>
      </c>
      <c r="J136" s="10">
        <v>0</v>
      </c>
      <c r="K136" s="10">
        <f t="shared" si="12"/>
        <v>193.3</v>
      </c>
      <c r="L136" s="10">
        <f t="shared" si="13"/>
        <v>2301.8000000000002</v>
      </c>
      <c r="M136" s="10">
        <f t="shared" si="14"/>
        <v>0</v>
      </c>
      <c r="N136" s="10">
        <f t="shared" si="15"/>
        <v>2273.5986800000001</v>
      </c>
      <c r="O136" s="10">
        <f t="shared" si="16"/>
        <v>165.09868</v>
      </c>
      <c r="P136" s="10">
        <f t="shared" si="17"/>
        <v>14.589405069839625</v>
      </c>
    </row>
    <row r="137" spans="1:16">
      <c r="A137" s="8" t="s">
        <v>88</v>
      </c>
      <c r="B137" s="9" t="s">
        <v>89</v>
      </c>
      <c r="C137" s="10">
        <v>108.8</v>
      </c>
      <c r="D137" s="10">
        <v>108.8</v>
      </c>
      <c r="E137" s="10">
        <v>9.1</v>
      </c>
      <c r="F137" s="10">
        <v>0</v>
      </c>
      <c r="G137" s="10">
        <v>0</v>
      </c>
      <c r="H137" s="10">
        <v>4.1487600000000002</v>
      </c>
      <c r="I137" s="10">
        <v>0</v>
      </c>
      <c r="J137" s="10">
        <v>0</v>
      </c>
      <c r="K137" s="10">
        <f t="shared" si="12"/>
        <v>9.1</v>
      </c>
      <c r="L137" s="10">
        <f t="shared" si="13"/>
        <v>108.8</v>
      </c>
      <c r="M137" s="10">
        <f t="shared" si="14"/>
        <v>0</v>
      </c>
      <c r="N137" s="10">
        <f t="shared" si="15"/>
        <v>104.65124</v>
      </c>
      <c r="O137" s="10">
        <f t="shared" si="16"/>
        <v>4.9512399999999994</v>
      </c>
      <c r="P137" s="10">
        <f t="shared" si="17"/>
        <v>45.590769230769233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13093.300000000001</v>
      </c>
      <c r="E138" s="10">
        <v>1150</v>
      </c>
      <c r="F138" s="10">
        <v>377.74099999999999</v>
      </c>
      <c r="G138" s="10">
        <v>0</v>
      </c>
      <c r="H138" s="10">
        <v>1425.3993600000001</v>
      </c>
      <c r="I138" s="10">
        <v>0</v>
      </c>
      <c r="J138" s="10">
        <v>0</v>
      </c>
      <c r="K138" s="10">
        <f t="shared" si="12"/>
        <v>772.25900000000001</v>
      </c>
      <c r="L138" s="10">
        <f t="shared" si="13"/>
        <v>12715.559000000001</v>
      </c>
      <c r="M138" s="10">
        <f t="shared" si="14"/>
        <v>32.847043478260865</v>
      </c>
      <c r="N138" s="10">
        <f t="shared" si="15"/>
        <v>11667.900640000002</v>
      </c>
      <c r="O138" s="10">
        <f t="shared" si="16"/>
        <v>-275.39936000000012</v>
      </c>
      <c r="P138" s="10">
        <f t="shared" si="17"/>
        <v>123.94777043478263</v>
      </c>
    </row>
    <row r="139" spans="1:16">
      <c r="A139" s="8" t="s">
        <v>92</v>
      </c>
      <c r="B139" s="9" t="s">
        <v>93</v>
      </c>
      <c r="C139" s="10">
        <v>1006.4</v>
      </c>
      <c r="D139" s="10">
        <v>1006.4</v>
      </c>
      <c r="E139" s="10">
        <v>0</v>
      </c>
      <c r="F139" s="10">
        <v>1.768</v>
      </c>
      <c r="G139" s="10">
        <v>0</v>
      </c>
      <c r="H139" s="10">
        <v>1.768</v>
      </c>
      <c r="I139" s="10">
        <v>0</v>
      </c>
      <c r="J139" s="10">
        <v>0</v>
      </c>
      <c r="K139" s="10">
        <f t="shared" si="12"/>
        <v>-1.768</v>
      </c>
      <c r="L139" s="10">
        <f t="shared" si="13"/>
        <v>1004.6319999999999</v>
      </c>
      <c r="M139" s="10">
        <f t="shared" si="14"/>
        <v>0</v>
      </c>
      <c r="N139" s="10">
        <f t="shared" si="15"/>
        <v>1004.6319999999999</v>
      </c>
      <c r="O139" s="10">
        <f t="shared" si="16"/>
        <v>-1.768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8171.5000000000009</v>
      </c>
      <c r="E140" s="7">
        <v>517.37000000000012</v>
      </c>
      <c r="F140" s="7">
        <v>531.87974999999994</v>
      </c>
      <c r="G140" s="7">
        <v>0</v>
      </c>
      <c r="H140" s="7">
        <v>531.87974999999994</v>
      </c>
      <c r="I140" s="7">
        <v>0</v>
      </c>
      <c r="J140" s="7">
        <v>0</v>
      </c>
      <c r="K140" s="7">
        <f t="shared" si="12"/>
        <v>-14.509749999999826</v>
      </c>
      <c r="L140" s="7">
        <f t="shared" si="13"/>
        <v>7639.6202500000009</v>
      </c>
      <c r="M140" s="7">
        <f t="shared" si="14"/>
        <v>102.80452094245894</v>
      </c>
      <c r="N140" s="7">
        <f t="shared" si="15"/>
        <v>7639.6202500000009</v>
      </c>
      <c r="O140" s="7">
        <f t="shared" si="16"/>
        <v>-14.509749999999826</v>
      </c>
      <c r="P140" s="7">
        <f t="shared" si="17"/>
        <v>102.80452094245894</v>
      </c>
    </row>
    <row r="141" spans="1:16">
      <c r="A141" s="8" t="s">
        <v>23</v>
      </c>
      <c r="B141" s="9" t="s">
        <v>24</v>
      </c>
      <c r="C141" s="10">
        <v>5254.3</v>
      </c>
      <c r="D141" s="10">
        <v>5255.85</v>
      </c>
      <c r="E141" s="10">
        <v>328.8</v>
      </c>
      <c r="F141" s="10">
        <v>274.53354999999999</v>
      </c>
      <c r="G141" s="10">
        <v>0</v>
      </c>
      <c r="H141" s="10">
        <v>274.53354999999999</v>
      </c>
      <c r="I141" s="10">
        <v>0</v>
      </c>
      <c r="J141" s="10">
        <v>0</v>
      </c>
      <c r="K141" s="10">
        <f t="shared" si="12"/>
        <v>54.26645000000002</v>
      </c>
      <c r="L141" s="10">
        <f t="shared" si="13"/>
        <v>4981.3164500000003</v>
      </c>
      <c r="M141" s="10">
        <f t="shared" si="14"/>
        <v>83.495605231143543</v>
      </c>
      <c r="N141" s="10">
        <f t="shared" si="15"/>
        <v>4981.3164500000003</v>
      </c>
      <c r="O141" s="10">
        <f t="shared" si="16"/>
        <v>54.26645000000002</v>
      </c>
      <c r="P141" s="10">
        <f t="shared" si="17"/>
        <v>83.495605231143543</v>
      </c>
    </row>
    <row r="142" spans="1:16">
      <c r="A142" s="8" t="s">
        <v>25</v>
      </c>
      <c r="B142" s="9" t="s">
        <v>26</v>
      </c>
      <c r="C142" s="10">
        <v>1156</v>
      </c>
      <c r="D142" s="10">
        <v>1156.3500000000001</v>
      </c>
      <c r="E142" s="10">
        <v>72.400000000000006</v>
      </c>
      <c r="F142" s="10">
        <v>61.436199999999999</v>
      </c>
      <c r="G142" s="10">
        <v>0</v>
      </c>
      <c r="H142" s="10">
        <v>61.436199999999999</v>
      </c>
      <c r="I142" s="10">
        <v>0</v>
      </c>
      <c r="J142" s="10">
        <v>0</v>
      </c>
      <c r="K142" s="10">
        <f t="shared" si="12"/>
        <v>10.963800000000006</v>
      </c>
      <c r="L142" s="10">
        <f t="shared" si="13"/>
        <v>1094.9138</v>
      </c>
      <c r="M142" s="10">
        <f t="shared" si="14"/>
        <v>84.856629834254136</v>
      </c>
      <c r="N142" s="10">
        <f t="shared" si="15"/>
        <v>1094.9138</v>
      </c>
      <c r="O142" s="10">
        <f t="shared" si="16"/>
        <v>10.963800000000006</v>
      </c>
      <c r="P142" s="10">
        <f t="shared" si="17"/>
        <v>84.856629834254136</v>
      </c>
    </row>
    <row r="143" spans="1:16">
      <c r="A143" s="8" t="s">
        <v>27</v>
      </c>
      <c r="B143" s="9" t="s">
        <v>28</v>
      </c>
      <c r="C143" s="10">
        <v>317.7</v>
      </c>
      <c r="D143" s="10">
        <v>399.80700000000002</v>
      </c>
      <c r="E143" s="10">
        <v>24.187999999999999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24.187999999999999</v>
      </c>
      <c r="L143" s="10">
        <f t="shared" si="13"/>
        <v>399.80700000000002</v>
      </c>
      <c r="M143" s="10">
        <f t="shared" si="14"/>
        <v>0</v>
      </c>
      <c r="N143" s="10">
        <f t="shared" si="15"/>
        <v>399.80700000000002</v>
      </c>
      <c r="O143" s="10">
        <f t="shared" si="16"/>
        <v>24.187999999999999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738.89300000000003</v>
      </c>
      <c r="E144" s="10">
        <v>82.100000000000009</v>
      </c>
      <c r="F144" s="10">
        <v>96.91</v>
      </c>
      <c r="G144" s="10">
        <v>0</v>
      </c>
      <c r="H144" s="10">
        <v>96.91</v>
      </c>
      <c r="I144" s="10">
        <v>0</v>
      </c>
      <c r="J144" s="10">
        <v>0</v>
      </c>
      <c r="K144" s="10">
        <f t="shared" si="12"/>
        <v>-14.809999999999988</v>
      </c>
      <c r="L144" s="10">
        <f t="shared" si="13"/>
        <v>641.98300000000006</v>
      </c>
      <c r="M144" s="10">
        <f t="shared" si="14"/>
        <v>118.03897685749085</v>
      </c>
      <c r="N144" s="10">
        <f t="shared" si="15"/>
        <v>641.98300000000006</v>
      </c>
      <c r="O144" s="10">
        <f t="shared" si="16"/>
        <v>-14.809999999999988</v>
      </c>
      <c r="P144" s="10">
        <f t="shared" si="17"/>
        <v>118.03897685749085</v>
      </c>
    </row>
    <row r="145" spans="1:16">
      <c r="A145" s="8" t="s">
        <v>31</v>
      </c>
      <c r="B145" s="9" t="s">
        <v>32</v>
      </c>
      <c r="C145" s="10">
        <v>76.8</v>
      </c>
      <c r="D145" s="10">
        <v>76.8</v>
      </c>
      <c r="E145" s="10">
        <v>6.9820000000000002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6.9820000000000002</v>
      </c>
      <c r="L145" s="10">
        <f t="shared" si="13"/>
        <v>76.8</v>
      </c>
      <c r="M145" s="10">
        <f t="shared" si="14"/>
        <v>0</v>
      </c>
      <c r="N145" s="10">
        <f t="shared" si="15"/>
        <v>76.8</v>
      </c>
      <c r="O145" s="10">
        <f t="shared" si="16"/>
        <v>6.9820000000000002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21.6</v>
      </c>
      <c r="E146" s="10">
        <v>1.7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1.7</v>
      </c>
      <c r="L146" s="10">
        <f t="shared" si="13"/>
        <v>21.6</v>
      </c>
      <c r="M146" s="10">
        <f t="shared" si="14"/>
        <v>0</v>
      </c>
      <c r="N146" s="10">
        <f t="shared" si="15"/>
        <v>21.6</v>
      </c>
      <c r="O146" s="10">
        <f t="shared" si="16"/>
        <v>1.7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3.6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3.6</v>
      </c>
      <c r="M147" s="10">
        <f t="shared" si="14"/>
        <v>0</v>
      </c>
      <c r="N147" s="10">
        <f t="shared" si="15"/>
        <v>3.6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15.4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</v>
      </c>
      <c r="L148" s="10">
        <f t="shared" si="13"/>
        <v>15.4</v>
      </c>
      <c r="M148" s="10">
        <f t="shared" si="14"/>
        <v>0</v>
      </c>
      <c r="N148" s="10">
        <f t="shared" si="15"/>
        <v>15.4</v>
      </c>
      <c r="O148" s="10">
        <f t="shared" si="16"/>
        <v>1</v>
      </c>
      <c r="P148" s="10">
        <f t="shared" si="17"/>
        <v>0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99</v>
      </c>
      <c r="G149" s="10">
        <v>0</v>
      </c>
      <c r="H149" s="10">
        <v>99</v>
      </c>
      <c r="I149" s="10">
        <v>0</v>
      </c>
      <c r="J149" s="10">
        <v>0</v>
      </c>
      <c r="K149" s="10">
        <f t="shared" si="12"/>
        <v>-99</v>
      </c>
      <c r="L149" s="10">
        <f t="shared" si="13"/>
        <v>404.2</v>
      </c>
      <c r="M149" s="10">
        <f t="shared" si="14"/>
        <v>0</v>
      </c>
      <c r="N149" s="10">
        <f t="shared" si="15"/>
        <v>404.2</v>
      </c>
      <c r="O149" s="10">
        <f t="shared" si="16"/>
        <v>-99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12098.099999999999</v>
      </c>
      <c r="E150" s="7">
        <v>953.90000000000009</v>
      </c>
      <c r="F150" s="7">
        <v>527.16652999999997</v>
      </c>
      <c r="G150" s="7">
        <v>0</v>
      </c>
      <c r="H150" s="7">
        <v>527.70883000000003</v>
      </c>
      <c r="I150" s="7">
        <v>0</v>
      </c>
      <c r="J150" s="7">
        <v>0</v>
      </c>
      <c r="K150" s="7">
        <f t="shared" si="12"/>
        <v>426.73347000000012</v>
      </c>
      <c r="L150" s="7">
        <f t="shared" si="13"/>
        <v>11570.933469999998</v>
      </c>
      <c r="M150" s="7">
        <f t="shared" si="14"/>
        <v>55.264339029248347</v>
      </c>
      <c r="N150" s="7">
        <f t="shared" si="15"/>
        <v>11570.391169999999</v>
      </c>
      <c r="O150" s="7">
        <f t="shared" si="16"/>
        <v>426.19117000000006</v>
      </c>
      <c r="P150" s="7">
        <f t="shared" si="17"/>
        <v>55.321189852185761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9364.8000000000011</v>
      </c>
      <c r="E151" s="10">
        <v>745.5</v>
      </c>
      <c r="F151" s="10">
        <v>434.19575000000003</v>
      </c>
      <c r="G151" s="10">
        <v>0</v>
      </c>
      <c r="H151" s="10">
        <v>434.19575000000003</v>
      </c>
      <c r="I151" s="10">
        <v>0</v>
      </c>
      <c r="J151" s="10">
        <v>0</v>
      </c>
      <c r="K151" s="10">
        <f t="shared" si="12"/>
        <v>311.30424999999997</v>
      </c>
      <c r="L151" s="10">
        <f t="shared" si="13"/>
        <v>8930.6042500000003</v>
      </c>
      <c r="M151" s="10">
        <f t="shared" si="14"/>
        <v>58.242219986586186</v>
      </c>
      <c r="N151" s="10">
        <f t="shared" si="15"/>
        <v>8930.6042500000003</v>
      </c>
      <c r="O151" s="10">
        <f t="shared" si="16"/>
        <v>311.30424999999997</v>
      </c>
      <c r="P151" s="10">
        <f t="shared" si="17"/>
        <v>58.242219986586186</v>
      </c>
    </row>
    <row r="152" spans="1:16">
      <c r="A152" s="8" t="s">
        <v>25</v>
      </c>
      <c r="B152" s="9" t="s">
        <v>26</v>
      </c>
      <c r="C152" s="10">
        <v>2033.4</v>
      </c>
      <c r="D152" s="10">
        <v>2060.5</v>
      </c>
      <c r="E152" s="10">
        <v>164.1</v>
      </c>
      <c r="F152" s="10">
        <v>90.498660000000001</v>
      </c>
      <c r="G152" s="10">
        <v>0</v>
      </c>
      <c r="H152" s="10">
        <v>90.498660000000001</v>
      </c>
      <c r="I152" s="10">
        <v>0</v>
      </c>
      <c r="J152" s="10">
        <v>0</v>
      </c>
      <c r="K152" s="10">
        <f t="shared" si="12"/>
        <v>73.601339999999993</v>
      </c>
      <c r="L152" s="10">
        <f t="shared" si="13"/>
        <v>1970.00134</v>
      </c>
      <c r="M152" s="10">
        <f t="shared" si="14"/>
        <v>55.148482632541139</v>
      </c>
      <c r="N152" s="10">
        <f t="shared" si="15"/>
        <v>1970.00134</v>
      </c>
      <c r="O152" s="10">
        <f t="shared" si="16"/>
        <v>73.601339999999993</v>
      </c>
      <c r="P152" s="10">
        <f t="shared" si="17"/>
        <v>55.148482632541139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7.2</v>
      </c>
      <c r="F153" s="10">
        <v>2.1720999999999999</v>
      </c>
      <c r="G153" s="10">
        <v>0</v>
      </c>
      <c r="H153" s="10">
        <v>2.1720999999999999</v>
      </c>
      <c r="I153" s="10">
        <v>0</v>
      </c>
      <c r="J153" s="10">
        <v>0</v>
      </c>
      <c r="K153" s="10">
        <f t="shared" si="12"/>
        <v>5.0279000000000007</v>
      </c>
      <c r="L153" s="10">
        <f t="shared" si="13"/>
        <v>154.12790000000001</v>
      </c>
      <c r="M153" s="10">
        <f t="shared" si="14"/>
        <v>30.168055555555558</v>
      </c>
      <c r="N153" s="10">
        <f t="shared" si="15"/>
        <v>154.12790000000001</v>
      </c>
      <c r="O153" s="10">
        <f t="shared" si="16"/>
        <v>5.0279000000000007</v>
      </c>
      <c r="P153" s="10">
        <f t="shared" si="17"/>
        <v>30.168055555555558</v>
      </c>
    </row>
    <row r="154" spans="1:16">
      <c r="A154" s="8" t="s">
        <v>29</v>
      </c>
      <c r="B154" s="9" t="s">
        <v>30</v>
      </c>
      <c r="C154" s="10">
        <v>241.5</v>
      </c>
      <c r="D154" s="10">
        <v>241.5</v>
      </c>
      <c r="E154" s="10">
        <v>12.4</v>
      </c>
      <c r="F154" s="10">
        <v>0.84232000000000007</v>
      </c>
      <c r="G154" s="10">
        <v>0</v>
      </c>
      <c r="H154" s="10">
        <v>0.84232000000000007</v>
      </c>
      <c r="I154" s="10">
        <v>0</v>
      </c>
      <c r="J154" s="10">
        <v>0</v>
      </c>
      <c r="K154" s="10">
        <f t="shared" si="12"/>
        <v>11.55768</v>
      </c>
      <c r="L154" s="10">
        <f t="shared" si="13"/>
        <v>240.65768</v>
      </c>
      <c r="M154" s="10">
        <f t="shared" si="14"/>
        <v>6.7929032258064517</v>
      </c>
      <c r="N154" s="10">
        <f t="shared" si="15"/>
        <v>240.65768</v>
      </c>
      <c r="O154" s="10">
        <f t="shared" si="16"/>
        <v>11.55768</v>
      </c>
      <c r="P154" s="10">
        <f t="shared" si="17"/>
        <v>6.7929032258064517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154.30000000000001</v>
      </c>
      <c r="E155" s="10">
        <v>17.900000000000002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17.900000000000002</v>
      </c>
      <c r="L155" s="10">
        <f t="shared" si="13"/>
        <v>154.30000000000001</v>
      </c>
      <c r="M155" s="10">
        <f t="shared" si="14"/>
        <v>0</v>
      </c>
      <c r="N155" s="10">
        <f t="shared" si="15"/>
        <v>154.30000000000001</v>
      </c>
      <c r="O155" s="10">
        <f t="shared" si="16"/>
        <v>17.900000000000002</v>
      </c>
      <c r="P155" s="10">
        <f t="shared" si="17"/>
        <v>0</v>
      </c>
    </row>
    <row r="156" spans="1:16">
      <c r="A156" s="8" t="s">
        <v>35</v>
      </c>
      <c r="B156" s="9" t="s">
        <v>36</v>
      </c>
      <c r="C156" s="10">
        <v>12.3</v>
      </c>
      <c r="D156" s="10">
        <v>14.5</v>
      </c>
      <c r="E156" s="10">
        <v>0.70000000000000007</v>
      </c>
      <c r="F156" s="10">
        <v>-7.8109999999999999E-2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0.77811000000000008</v>
      </c>
      <c r="L156" s="10">
        <f t="shared" si="13"/>
        <v>14.578110000000001</v>
      </c>
      <c r="M156" s="10">
        <f t="shared" si="14"/>
        <v>-11.158571428571427</v>
      </c>
      <c r="N156" s="10">
        <f t="shared" si="15"/>
        <v>14.5</v>
      </c>
      <c r="O156" s="10">
        <f t="shared" si="16"/>
        <v>0.70000000000000007</v>
      </c>
      <c r="P156" s="10">
        <f t="shared" si="17"/>
        <v>0</v>
      </c>
    </row>
    <row r="157" spans="1:16">
      <c r="A157" s="8" t="s">
        <v>37</v>
      </c>
      <c r="B157" s="9" t="s">
        <v>38</v>
      </c>
      <c r="C157" s="10">
        <v>97</v>
      </c>
      <c r="D157" s="10">
        <v>97</v>
      </c>
      <c r="E157" s="10">
        <v>5.9</v>
      </c>
      <c r="F157" s="10">
        <v>-0.46418999999999999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6.3641900000000007</v>
      </c>
      <c r="L157" s="10">
        <f t="shared" si="13"/>
        <v>97.464190000000002</v>
      </c>
      <c r="M157" s="10">
        <f t="shared" si="14"/>
        <v>-7.8676271186440676</v>
      </c>
      <c r="N157" s="10">
        <f t="shared" si="15"/>
        <v>97</v>
      </c>
      <c r="O157" s="10">
        <f t="shared" si="16"/>
        <v>5.9</v>
      </c>
      <c r="P157" s="10">
        <f t="shared" si="17"/>
        <v>0</v>
      </c>
    </row>
    <row r="158" spans="1:16">
      <c r="A158" s="8" t="s">
        <v>88</v>
      </c>
      <c r="B158" s="9" t="s">
        <v>89</v>
      </c>
      <c r="C158" s="10">
        <v>2.9</v>
      </c>
      <c r="D158" s="10">
        <v>2.9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2.9</v>
      </c>
      <c r="M158" s="10">
        <f t="shared" si="14"/>
        <v>0</v>
      </c>
      <c r="N158" s="10">
        <f t="shared" si="15"/>
        <v>2.9</v>
      </c>
      <c r="O158" s="10">
        <f t="shared" si="16"/>
        <v>0.2</v>
      </c>
      <c r="P158" s="10">
        <f t="shared" si="17"/>
        <v>0</v>
      </c>
    </row>
    <row r="159" spans="1:16" ht="25.5">
      <c r="A159" s="8" t="s">
        <v>41</v>
      </c>
      <c r="B159" s="9" t="s">
        <v>42</v>
      </c>
      <c r="C159" s="10">
        <v>6.3</v>
      </c>
      <c r="D159" s="10">
        <v>6.3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6.3</v>
      </c>
      <c r="M159" s="10">
        <f t="shared" si="14"/>
        <v>0</v>
      </c>
      <c r="N159" s="10">
        <f t="shared" si="15"/>
        <v>6.3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5.43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5.43</v>
      </c>
      <c r="L160" s="7">
        <f t="shared" si="13"/>
        <v>72.400000000000006</v>
      </c>
      <c r="M160" s="7">
        <f t="shared" si="14"/>
        <v>0</v>
      </c>
      <c r="N160" s="7">
        <f t="shared" si="15"/>
        <v>72.400000000000006</v>
      </c>
      <c r="O160" s="7">
        <f t="shared" si="16"/>
        <v>5.43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5.43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5.43</v>
      </c>
      <c r="L161" s="10">
        <f t="shared" si="13"/>
        <v>72.400000000000006</v>
      </c>
      <c r="M161" s="10">
        <f t="shared" si="14"/>
        <v>0</v>
      </c>
      <c r="N161" s="10">
        <f t="shared" si="15"/>
        <v>72.400000000000006</v>
      </c>
      <c r="O161" s="10">
        <f t="shared" si="16"/>
        <v>5.43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7450.15</v>
      </c>
      <c r="E162" s="7">
        <v>458.19600000000003</v>
      </c>
      <c r="F162" s="7">
        <v>496.73414000000008</v>
      </c>
      <c r="G162" s="7">
        <v>0</v>
      </c>
      <c r="H162" s="7">
        <v>510.72216000000009</v>
      </c>
      <c r="I162" s="7">
        <v>0</v>
      </c>
      <c r="J162" s="7">
        <v>0</v>
      </c>
      <c r="K162" s="7">
        <f t="shared" si="12"/>
        <v>-38.538140000000055</v>
      </c>
      <c r="L162" s="7">
        <f t="shared" si="13"/>
        <v>6953.4158599999992</v>
      </c>
      <c r="M162" s="7">
        <f t="shared" si="14"/>
        <v>108.41084164855216</v>
      </c>
      <c r="N162" s="7">
        <f t="shared" si="15"/>
        <v>6939.4278399999994</v>
      </c>
      <c r="O162" s="7">
        <f t="shared" si="16"/>
        <v>-52.526160000000061</v>
      </c>
      <c r="P162" s="7">
        <f t="shared" si="17"/>
        <v>111.46368802870387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4332.8500000000004</v>
      </c>
      <c r="E163" s="10">
        <v>323.01100000000002</v>
      </c>
      <c r="F163" s="10">
        <v>278.71978000000001</v>
      </c>
      <c r="G163" s="10">
        <v>0</v>
      </c>
      <c r="H163" s="10">
        <v>278.71978000000001</v>
      </c>
      <c r="I163" s="10">
        <v>0</v>
      </c>
      <c r="J163" s="10">
        <v>0</v>
      </c>
      <c r="K163" s="10">
        <f t="shared" si="12"/>
        <v>44.29122000000001</v>
      </c>
      <c r="L163" s="10">
        <f t="shared" si="13"/>
        <v>4054.1302200000005</v>
      </c>
      <c r="M163" s="10">
        <f t="shared" si="14"/>
        <v>86.288014959242872</v>
      </c>
      <c r="N163" s="10">
        <f t="shared" si="15"/>
        <v>4054.1302200000005</v>
      </c>
      <c r="O163" s="10">
        <f t="shared" si="16"/>
        <v>44.29122000000001</v>
      </c>
      <c r="P163" s="10">
        <f t="shared" si="17"/>
        <v>86.288014959242872</v>
      </c>
    </row>
    <row r="164" spans="1:16">
      <c r="A164" s="8" t="s">
        <v>25</v>
      </c>
      <c r="B164" s="9" t="s">
        <v>26</v>
      </c>
      <c r="C164" s="10">
        <v>834</v>
      </c>
      <c r="D164" s="10">
        <v>953.4</v>
      </c>
      <c r="E164" s="10">
        <v>71.061000000000007</v>
      </c>
      <c r="F164" s="10">
        <v>62.136540000000004</v>
      </c>
      <c r="G164" s="10">
        <v>0</v>
      </c>
      <c r="H164" s="10">
        <v>62.136540000000004</v>
      </c>
      <c r="I164" s="10">
        <v>0</v>
      </c>
      <c r="J164" s="10">
        <v>0</v>
      </c>
      <c r="K164" s="10">
        <f t="shared" si="12"/>
        <v>8.9244600000000034</v>
      </c>
      <c r="L164" s="10">
        <f t="shared" si="13"/>
        <v>891.26346000000001</v>
      </c>
      <c r="M164" s="10">
        <f t="shared" si="14"/>
        <v>87.441128044919154</v>
      </c>
      <c r="N164" s="10">
        <f t="shared" si="15"/>
        <v>891.26346000000001</v>
      </c>
      <c r="O164" s="10">
        <f t="shared" si="16"/>
        <v>8.9244600000000034</v>
      </c>
      <c r="P164" s="10">
        <f t="shared" si="17"/>
        <v>87.441128044919154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1178.4000000000001</v>
      </c>
      <c r="E165" s="10">
        <v>37.300000000000004</v>
      </c>
      <c r="F165" s="10">
        <v>135.46101999999999</v>
      </c>
      <c r="G165" s="10">
        <v>0</v>
      </c>
      <c r="H165" s="10">
        <v>149.32201999999998</v>
      </c>
      <c r="I165" s="10">
        <v>0</v>
      </c>
      <c r="J165" s="10">
        <v>0</v>
      </c>
      <c r="K165" s="10">
        <f t="shared" si="12"/>
        <v>-98.161019999999979</v>
      </c>
      <c r="L165" s="10">
        <f t="shared" si="13"/>
        <v>1042.9389800000001</v>
      </c>
      <c r="M165" s="10">
        <f t="shared" si="14"/>
        <v>363.16627345844495</v>
      </c>
      <c r="N165" s="10">
        <f t="shared" si="15"/>
        <v>1029.07798</v>
      </c>
      <c r="O165" s="10">
        <f t="shared" si="16"/>
        <v>-112.02201999999997</v>
      </c>
      <c r="P165" s="10">
        <f t="shared" si="17"/>
        <v>400.32713136729211</v>
      </c>
    </row>
    <row r="166" spans="1:16">
      <c r="A166" s="8" t="s">
        <v>29</v>
      </c>
      <c r="B166" s="9" t="s">
        <v>30</v>
      </c>
      <c r="C166" s="10">
        <v>777.6</v>
      </c>
      <c r="D166" s="10">
        <v>766.88</v>
      </c>
      <c r="E166" s="10">
        <v>12.76</v>
      </c>
      <c r="F166" s="10">
        <v>19.756799999999998</v>
      </c>
      <c r="G166" s="10">
        <v>0</v>
      </c>
      <c r="H166" s="10">
        <v>19.756799999999998</v>
      </c>
      <c r="I166" s="10">
        <v>0</v>
      </c>
      <c r="J166" s="10">
        <v>0</v>
      </c>
      <c r="K166" s="10">
        <f t="shared" si="12"/>
        <v>-6.9967999999999986</v>
      </c>
      <c r="L166" s="10">
        <f t="shared" si="13"/>
        <v>747.1232</v>
      </c>
      <c r="M166" s="10">
        <f t="shared" si="14"/>
        <v>154.83385579937303</v>
      </c>
      <c r="N166" s="10">
        <f t="shared" si="15"/>
        <v>747.1232</v>
      </c>
      <c r="O166" s="10">
        <f t="shared" si="16"/>
        <v>-6.9967999999999986</v>
      </c>
      <c r="P166" s="10">
        <f t="shared" si="17"/>
        <v>154.83385579937303</v>
      </c>
    </row>
    <row r="167" spans="1:16">
      <c r="A167" s="8" t="s">
        <v>31</v>
      </c>
      <c r="B167" s="9" t="s">
        <v>32</v>
      </c>
      <c r="C167" s="10">
        <v>10</v>
      </c>
      <c r="D167" s="10">
        <v>10</v>
      </c>
      <c r="E167" s="10">
        <v>0</v>
      </c>
      <c r="F167" s="10">
        <v>0.66</v>
      </c>
      <c r="G167" s="10">
        <v>0</v>
      </c>
      <c r="H167" s="10">
        <v>0.66</v>
      </c>
      <c r="I167" s="10">
        <v>0</v>
      </c>
      <c r="J167" s="10">
        <v>0</v>
      </c>
      <c r="K167" s="10">
        <f t="shared" si="12"/>
        <v>-0.66</v>
      </c>
      <c r="L167" s="10">
        <f t="shared" si="13"/>
        <v>9.34</v>
      </c>
      <c r="M167" s="10">
        <f t="shared" si="14"/>
        <v>0</v>
      </c>
      <c r="N167" s="10">
        <f t="shared" si="15"/>
        <v>9.34</v>
      </c>
      <c r="O167" s="10">
        <f t="shared" si="16"/>
        <v>-0.66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159.30000000000001</v>
      </c>
      <c r="E168" s="10">
        <v>11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11</v>
      </c>
      <c r="L168" s="10">
        <f t="shared" si="13"/>
        <v>159.30000000000001</v>
      </c>
      <c r="M168" s="10">
        <f t="shared" si="14"/>
        <v>0</v>
      </c>
      <c r="N168" s="10">
        <f t="shared" si="15"/>
        <v>159.30000000000001</v>
      </c>
      <c r="O168" s="10">
        <f t="shared" si="16"/>
        <v>11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3.9</v>
      </c>
      <c r="D169" s="10">
        <v>3.9</v>
      </c>
      <c r="E169" s="10">
        <v>0.28800000000000003</v>
      </c>
      <c r="F169" s="10">
        <v>0</v>
      </c>
      <c r="G169" s="10">
        <v>0</v>
      </c>
      <c r="H169" s="10">
        <v>0.12701999999999999</v>
      </c>
      <c r="I169" s="10">
        <v>0</v>
      </c>
      <c r="J169" s="10">
        <v>0</v>
      </c>
      <c r="K169" s="10">
        <f t="shared" si="12"/>
        <v>0.28800000000000003</v>
      </c>
      <c r="L169" s="10">
        <f t="shared" si="13"/>
        <v>3.9</v>
      </c>
      <c r="M169" s="10">
        <f t="shared" si="14"/>
        <v>0</v>
      </c>
      <c r="N169" s="10">
        <f t="shared" si="15"/>
        <v>3.77298</v>
      </c>
      <c r="O169" s="10">
        <f t="shared" si="16"/>
        <v>0.16098000000000004</v>
      </c>
      <c r="P169" s="10">
        <f t="shared" si="17"/>
        <v>44.104166666666664</v>
      </c>
    </row>
    <row r="170" spans="1:16">
      <c r="A170" s="8" t="s">
        <v>37</v>
      </c>
      <c r="B170" s="9" t="s">
        <v>38</v>
      </c>
      <c r="C170" s="10">
        <v>28.5</v>
      </c>
      <c r="D170" s="10">
        <v>28.5</v>
      </c>
      <c r="E170" s="10">
        <v>2.266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2.266</v>
      </c>
      <c r="L170" s="10">
        <f t="shared" si="13"/>
        <v>28.5</v>
      </c>
      <c r="M170" s="10">
        <f t="shared" si="14"/>
        <v>0</v>
      </c>
      <c r="N170" s="10">
        <f t="shared" si="15"/>
        <v>28.5</v>
      </c>
      <c r="O170" s="10">
        <f t="shared" si="16"/>
        <v>2.266</v>
      </c>
      <c r="P170" s="10">
        <f t="shared" si="17"/>
        <v>0</v>
      </c>
    </row>
    <row r="171" spans="1:16">
      <c r="A171" s="8" t="s">
        <v>88</v>
      </c>
      <c r="B171" s="9" t="s">
        <v>89</v>
      </c>
      <c r="C171" s="10">
        <v>6.2</v>
      </c>
      <c r="D171" s="10">
        <v>6.2</v>
      </c>
      <c r="E171" s="10">
        <v>0.51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0.51</v>
      </c>
      <c r="L171" s="10">
        <f t="shared" si="13"/>
        <v>6.2</v>
      </c>
      <c r="M171" s="10">
        <f t="shared" si="14"/>
        <v>0</v>
      </c>
      <c r="N171" s="10">
        <f t="shared" si="15"/>
        <v>6.2</v>
      </c>
      <c r="O171" s="10">
        <f t="shared" si="16"/>
        <v>0.51</v>
      </c>
      <c r="P171" s="10">
        <f t="shared" si="17"/>
        <v>0</v>
      </c>
    </row>
    <row r="172" spans="1:16" ht="25.5">
      <c r="A172" s="8" t="s">
        <v>41</v>
      </c>
      <c r="B172" s="9" t="s">
        <v>42</v>
      </c>
      <c r="C172" s="10">
        <v>0</v>
      </c>
      <c r="D172" s="10">
        <v>10.72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10.72</v>
      </c>
      <c r="M172" s="10">
        <f t="shared" si="14"/>
        <v>0</v>
      </c>
      <c r="N172" s="10">
        <f t="shared" si="15"/>
        <v>10.72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9570.2310000000016</v>
      </c>
      <c r="E173" s="7">
        <v>674.1</v>
      </c>
      <c r="F173" s="7">
        <v>365.94744000000003</v>
      </c>
      <c r="G173" s="7">
        <v>0</v>
      </c>
      <c r="H173" s="7">
        <v>365.97214000000002</v>
      </c>
      <c r="I173" s="7">
        <v>0</v>
      </c>
      <c r="J173" s="7">
        <v>0</v>
      </c>
      <c r="K173" s="7">
        <f t="shared" si="12"/>
        <v>308.15255999999999</v>
      </c>
      <c r="L173" s="7">
        <f t="shared" si="13"/>
        <v>9204.2835600000017</v>
      </c>
      <c r="M173" s="7">
        <f t="shared" si="14"/>
        <v>54.286817979528259</v>
      </c>
      <c r="N173" s="7">
        <f t="shared" si="15"/>
        <v>9204.2588600000017</v>
      </c>
      <c r="O173" s="7">
        <f t="shared" si="16"/>
        <v>308.12786</v>
      </c>
      <c r="P173" s="7">
        <f t="shared" si="17"/>
        <v>54.290482124313897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496.3</v>
      </c>
      <c r="F174" s="10">
        <v>266.64717000000002</v>
      </c>
      <c r="G174" s="10">
        <v>0</v>
      </c>
      <c r="H174" s="10">
        <v>266.64717000000002</v>
      </c>
      <c r="I174" s="10">
        <v>0</v>
      </c>
      <c r="J174" s="10">
        <v>0</v>
      </c>
      <c r="K174" s="10">
        <f t="shared" si="12"/>
        <v>229.65282999999999</v>
      </c>
      <c r="L174" s="10">
        <f t="shared" si="13"/>
        <v>6135.40283</v>
      </c>
      <c r="M174" s="10">
        <f t="shared" si="14"/>
        <v>53.727013902881325</v>
      </c>
      <c r="N174" s="10">
        <f t="shared" si="15"/>
        <v>6135.40283</v>
      </c>
      <c r="O174" s="10">
        <f t="shared" si="16"/>
        <v>229.65282999999999</v>
      </c>
      <c r="P174" s="10">
        <f t="shared" si="17"/>
        <v>53.727013902881325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109.2</v>
      </c>
      <c r="F175" s="10">
        <v>54.177349999999997</v>
      </c>
      <c r="G175" s="10">
        <v>0</v>
      </c>
      <c r="H175" s="10">
        <v>54.177349999999997</v>
      </c>
      <c r="I175" s="10">
        <v>0</v>
      </c>
      <c r="J175" s="10">
        <v>0</v>
      </c>
      <c r="K175" s="10">
        <f t="shared" si="12"/>
        <v>55.022650000000006</v>
      </c>
      <c r="L175" s="10">
        <f t="shared" si="13"/>
        <v>1354.3226500000001</v>
      </c>
      <c r="M175" s="10">
        <f t="shared" si="14"/>
        <v>49.612957875457866</v>
      </c>
      <c r="N175" s="10">
        <f t="shared" si="15"/>
        <v>1354.3226500000001</v>
      </c>
      <c r="O175" s="10">
        <f t="shared" si="16"/>
        <v>55.022650000000006</v>
      </c>
      <c r="P175" s="10">
        <f t="shared" si="17"/>
        <v>49.612957875457866</v>
      </c>
    </row>
    <row r="176" spans="1:16">
      <c r="A176" s="8" t="s">
        <v>27</v>
      </c>
      <c r="B176" s="9" t="s">
        <v>28</v>
      </c>
      <c r="C176" s="10">
        <v>189.4</v>
      </c>
      <c r="D176" s="10">
        <v>276.64100000000002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276.64100000000002</v>
      </c>
      <c r="M176" s="10">
        <f t="shared" si="14"/>
        <v>0</v>
      </c>
      <c r="N176" s="10">
        <f t="shared" si="15"/>
        <v>276.64100000000002</v>
      </c>
      <c r="O176" s="10">
        <f t="shared" si="16"/>
        <v>0</v>
      </c>
      <c r="P176" s="10">
        <f t="shared" si="17"/>
        <v>0</v>
      </c>
    </row>
    <row r="177" spans="1:16">
      <c r="A177" s="8" t="s">
        <v>84</v>
      </c>
      <c r="B177" s="9" t="s">
        <v>85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14.700000000000001</v>
      </c>
      <c r="F178" s="10">
        <v>36.383199999999995</v>
      </c>
      <c r="G178" s="10">
        <v>0</v>
      </c>
      <c r="H178" s="10">
        <v>36.383199999999995</v>
      </c>
      <c r="I178" s="10">
        <v>0</v>
      </c>
      <c r="J178" s="10">
        <v>0</v>
      </c>
      <c r="K178" s="10">
        <f t="shared" si="12"/>
        <v>-21.683199999999992</v>
      </c>
      <c r="L178" s="10">
        <f t="shared" si="13"/>
        <v>728.52679999999998</v>
      </c>
      <c r="M178" s="10">
        <f t="shared" si="14"/>
        <v>247.50476190476184</v>
      </c>
      <c r="N178" s="10">
        <f t="shared" si="15"/>
        <v>728.52679999999998</v>
      </c>
      <c r="O178" s="10">
        <f t="shared" si="16"/>
        <v>-21.683199999999992</v>
      </c>
      <c r="P178" s="10">
        <f t="shared" si="17"/>
        <v>247.50476190476184</v>
      </c>
    </row>
    <row r="179" spans="1:16">
      <c r="A179" s="8" t="s">
        <v>31</v>
      </c>
      <c r="B179" s="9" t="s">
        <v>32</v>
      </c>
      <c r="C179" s="10">
        <v>108</v>
      </c>
      <c r="D179" s="10">
        <v>108</v>
      </c>
      <c r="E179" s="10">
        <v>0</v>
      </c>
      <c r="F179" s="10">
        <v>8.0885600000000011</v>
      </c>
      <c r="G179" s="10">
        <v>0</v>
      </c>
      <c r="H179" s="10">
        <v>8.0885600000000011</v>
      </c>
      <c r="I179" s="10">
        <v>0</v>
      </c>
      <c r="J179" s="10">
        <v>0</v>
      </c>
      <c r="K179" s="10">
        <f t="shared" si="12"/>
        <v>-8.0885600000000011</v>
      </c>
      <c r="L179" s="10">
        <f t="shared" si="13"/>
        <v>99.911439999999999</v>
      </c>
      <c r="M179" s="10">
        <f t="shared" si="14"/>
        <v>0</v>
      </c>
      <c r="N179" s="10">
        <f t="shared" si="15"/>
        <v>99.911439999999999</v>
      </c>
      <c r="O179" s="10">
        <f t="shared" si="16"/>
        <v>-8.0885600000000011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355</v>
      </c>
      <c r="E180" s="10">
        <v>30.8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30.8</v>
      </c>
      <c r="L180" s="10">
        <f t="shared" si="13"/>
        <v>355</v>
      </c>
      <c r="M180" s="10">
        <f t="shared" si="14"/>
        <v>0</v>
      </c>
      <c r="N180" s="10">
        <f t="shared" si="15"/>
        <v>355</v>
      </c>
      <c r="O180" s="10">
        <f t="shared" si="16"/>
        <v>30.8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32.9</v>
      </c>
      <c r="E181" s="10">
        <v>2.6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32.9</v>
      </c>
      <c r="M181" s="10">
        <f t="shared" si="14"/>
        <v>0</v>
      </c>
      <c r="N181" s="10">
        <f t="shared" si="15"/>
        <v>32.9</v>
      </c>
      <c r="O181" s="10">
        <f t="shared" si="16"/>
        <v>2.6</v>
      </c>
      <c r="P181" s="10">
        <f t="shared" si="17"/>
        <v>0</v>
      </c>
    </row>
    <row r="182" spans="1:16">
      <c r="A182" s="8" t="s">
        <v>37</v>
      </c>
      <c r="B182" s="9" t="s">
        <v>38</v>
      </c>
      <c r="C182" s="10">
        <v>91.7</v>
      </c>
      <c r="D182" s="10">
        <v>91.7</v>
      </c>
      <c r="E182" s="10">
        <v>8</v>
      </c>
      <c r="F182" s="10">
        <v>-2.47E-2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8.0246999999999993</v>
      </c>
      <c r="L182" s="10">
        <f t="shared" si="13"/>
        <v>91.724699999999999</v>
      </c>
      <c r="M182" s="10">
        <f t="shared" si="14"/>
        <v>-0.30874999999999997</v>
      </c>
      <c r="N182" s="10">
        <f t="shared" si="15"/>
        <v>91.7</v>
      </c>
      <c r="O182" s="10">
        <f t="shared" si="16"/>
        <v>8</v>
      </c>
      <c r="P182" s="10">
        <f t="shared" si="17"/>
        <v>0</v>
      </c>
    </row>
    <row r="183" spans="1:16">
      <c r="A183" s="8" t="s">
        <v>39</v>
      </c>
      <c r="B183" s="9" t="s">
        <v>40</v>
      </c>
      <c r="C183" s="10">
        <v>109.4</v>
      </c>
      <c r="D183" s="10">
        <v>109.4</v>
      </c>
      <c r="E183" s="10">
        <v>12.3</v>
      </c>
      <c r="F183" s="10">
        <v>0.67586000000000002</v>
      </c>
      <c r="G183" s="10">
        <v>0</v>
      </c>
      <c r="H183" s="10">
        <v>0.67586000000000002</v>
      </c>
      <c r="I183" s="10">
        <v>0</v>
      </c>
      <c r="J183" s="10">
        <v>0</v>
      </c>
      <c r="K183" s="10">
        <f t="shared" si="12"/>
        <v>11.624140000000001</v>
      </c>
      <c r="L183" s="10">
        <f t="shared" si="13"/>
        <v>108.72414000000001</v>
      </c>
      <c r="M183" s="10">
        <f t="shared" si="14"/>
        <v>5.4947967479674791</v>
      </c>
      <c r="N183" s="10">
        <f t="shared" si="15"/>
        <v>108.72414000000001</v>
      </c>
      <c r="O183" s="10">
        <f t="shared" si="16"/>
        <v>11.624140000000001</v>
      </c>
      <c r="P183" s="10">
        <f t="shared" si="17"/>
        <v>5.4947967479674791</v>
      </c>
    </row>
    <row r="184" spans="1:16">
      <c r="A184" s="8" t="s">
        <v>88</v>
      </c>
      <c r="B184" s="9" t="s">
        <v>89</v>
      </c>
      <c r="C184" s="10">
        <v>4.8</v>
      </c>
      <c r="D184" s="10">
        <v>4.8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4.8</v>
      </c>
      <c r="M184" s="10">
        <f t="shared" si="14"/>
        <v>0</v>
      </c>
      <c r="N184" s="10">
        <f t="shared" si="15"/>
        <v>4.8</v>
      </c>
      <c r="O184" s="10">
        <f t="shared" si="16"/>
        <v>0.2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172130.39620000002</v>
      </c>
      <c r="E187" s="7">
        <v>8109.0569999999989</v>
      </c>
      <c r="F187" s="7">
        <v>2690.9119300000002</v>
      </c>
      <c r="G187" s="7">
        <v>0</v>
      </c>
      <c r="H187" s="7">
        <v>2578.5754599999996</v>
      </c>
      <c r="I187" s="7">
        <v>1246.4132099999999</v>
      </c>
      <c r="J187" s="7">
        <v>273.50683000000004</v>
      </c>
      <c r="K187" s="7">
        <f t="shared" si="12"/>
        <v>5418.1450699999987</v>
      </c>
      <c r="L187" s="7">
        <f t="shared" si="13"/>
        <v>169439.48427000002</v>
      </c>
      <c r="M187" s="7">
        <f t="shared" si="14"/>
        <v>33.184030276270107</v>
      </c>
      <c r="N187" s="7">
        <f t="shared" si="15"/>
        <v>169551.82074000002</v>
      </c>
      <c r="O187" s="7">
        <f t="shared" si="16"/>
        <v>5530.4815399999989</v>
      </c>
      <c r="P187" s="7">
        <f t="shared" si="17"/>
        <v>31.79870927038742</v>
      </c>
    </row>
    <row r="188" spans="1:16" ht="38.25">
      <c r="A188" s="5" t="s">
        <v>112</v>
      </c>
      <c r="B188" s="6" t="s">
        <v>46</v>
      </c>
      <c r="C188" s="7">
        <v>1927.8190000000002</v>
      </c>
      <c r="D188" s="7">
        <v>1910.7950000000001</v>
      </c>
      <c r="E188" s="7">
        <v>300.8</v>
      </c>
      <c r="F188" s="7">
        <v>86.940929999999994</v>
      </c>
      <c r="G188" s="7">
        <v>0</v>
      </c>
      <c r="H188" s="7">
        <v>86.940929999999994</v>
      </c>
      <c r="I188" s="7">
        <v>0</v>
      </c>
      <c r="J188" s="7">
        <v>0</v>
      </c>
      <c r="K188" s="7">
        <f t="shared" si="12"/>
        <v>213.85907000000003</v>
      </c>
      <c r="L188" s="7">
        <f t="shared" si="13"/>
        <v>1823.8540700000001</v>
      </c>
      <c r="M188" s="7">
        <f t="shared" si="14"/>
        <v>28.903234707446806</v>
      </c>
      <c r="N188" s="7">
        <f t="shared" si="15"/>
        <v>1823.8540700000001</v>
      </c>
      <c r="O188" s="7">
        <f t="shared" si="16"/>
        <v>213.85907000000003</v>
      </c>
      <c r="P188" s="7">
        <f t="shared" si="17"/>
        <v>28.903234707446806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1494.2450000000001</v>
      </c>
      <c r="E189" s="10">
        <v>240</v>
      </c>
      <c r="F189" s="10">
        <v>71.263059999999996</v>
      </c>
      <c r="G189" s="10">
        <v>0</v>
      </c>
      <c r="H189" s="10">
        <v>71.263059999999996</v>
      </c>
      <c r="I189" s="10">
        <v>0</v>
      </c>
      <c r="J189" s="10">
        <v>0</v>
      </c>
      <c r="K189" s="10">
        <f t="shared" si="12"/>
        <v>168.73694</v>
      </c>
      <c r="L189" s="10">
        <f t="shared" si="13"/>
        <v>1422.9819400000001</v>
      </c>
      <c r="M189" s="10">
        <f t="shared" si="14"/>
        <v>29.692941666666666</v>
      </c>
      <c r="N189" s="10">
        <f t="shared" si="15"/>
        <v>1422.9819400000001</v>
      </c>
      <c r="O189" s="10">
        <f t="shared" si="16"/>
        <v>168.73694</v>
      </c>
      <c r="P189" s="10">
        <f t="shared" si="17"/>
        <v>29.692941666666666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328.73399999999998</v>
      </c>
      <c r="E190" s="10">
        <v>52.800000000000004</v>
      </c>
      <c r="F190" s="10">
        <v>15.67787</v>
      </c>
      <c r="G190" s="10">
        <v>0</v>
      </c>
      <c r="H190" s="10">
        <v>15.67787</v>
      </c>
      <c r="I190" s="10">
        <v>0</v>
      </c>
      <c r="J190" s="10">
        <v>0</v>
      </c>
      <c r="K190" s="10">
        <f t="shared" si="12"/>
        <v>37.122130000000006</v>
      </c>
      <c r="L190" s="10">
        <f t="shared" si="13"/>
        <v>313.05613</v>
      </c>
      <c r="M190" s="10">
        <f t="shared" si="14"/>
        <v>29.692935606060605</v>
      </c>
      <c r="N190" s="10">
        <f t="shared" si="15"/>
        <v>313.05613</v>
      </c>
      <c r="O190" s="10">
        <f t="shared" si="16"/>
        <v>37.122130000000006</v>
      </c>
      <c r="P190" s="10">
        <f t="shared" si="17"/>
        <v>29.692935606060605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31.286999999999999</v>
      </c>
      <c r="E191" s="10">
        <v>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3</v>
      </c>
      <c r="L191" s="10">
        <f t="shared" si="13"/>
        <v>31.286999999999999</v>
      </c>
      <c r="M191" s="10">
        <f t="shared" si="14"/>
        <v>0</v>
      </c>
      <c r="N191" s="10">
        <f t="shared" si="15"/>
        <v>31.286999999999999</v>
      </c>
      <c r="O191" s="10">
        <f t="shared" si="16"/>
        <v>3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51.03</v>
      </c>
      <c r="E192" s="10">
        <v>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5</v>
      </c>
      <c r="L192" s="10">
        <f t="shared" si="13"/>
        <v>51.03</v>
      </c>
      <c r="M192" s="10">
        <f t="shared" si="14"/>
        <v>0</v>
      </c>
      <c r="N192" s="10">
        <f t="shared" si="15"/>
        <v>51.03</v>
      </c>
      <c r="O192" s="10">
        <f t="shared" si="16"/>
        <v>5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3.0609999999999999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3.0609999999999999</v>
      </c>
      <c r="M193" s="10">
        <f t="shared" si="14"/>
        <v>0</v>
      </c>
      <c r="N193" s="10">
        <f t="shared" si="15"/>
        <v>3.0609999999999999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2.4380000000000002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2.4380000000000002</v>
      </c>
      <c r="M194" s="10">
        <f t="shared" si="14"/>
        <v>0</v>
      </c>
      <c r="N194" s="10">
        <f t="shared" si="15"/>
        <v>2.4380000000000002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57</v>
      </c>
      <c r="B196" s="9" t="s">
        <v>58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57</v>
      </c>
      <c r="B198" s="9" t="s">
        <v>58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57</v>
      </c>
      <c r="B200" s="9" t="s">
        <v>58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57</v>
      </c>
      <c r="B202" s="9" t="s">
        <v>58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41</v>
      </c>
      <c r="B204" s="9" t="s">
        <v>42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13563.465</v>
      </c>
      <c r="E205" s="7">
        <v>1046.922</v>
      </c>
      <c r="F205" s="7">
        <v>0</v>
      </c>
      <c r="G205" s="7">
        <v>0</v>
      </c>
      <c r="H205" s="7">
        <v>169.1559</v>
      </c>
      <c r="I205" s="7">
        <v>2.0200000000000001E-3</v>
      </c>
      <c r="J205" s="7">
        <v>0</v>
      </c>
      <c r="K205" s="7">
        <f t="shared" si="18"/>
        <v>1046.922</v>
      </c>
      <c r="L205" s="7">
        <f t="shared" si="19"/>
        <v>13563.465</v>
      </c>
      <c r="M205" s="7">
        <f t="shared" si="20"/>
        <v>0</v>
      </c>
      <c r="N205" s="7">
        <f t="shared" si="21"/>
        <v>13394.3091</v>
      </c>
      <c r="O205" s="7">
        <f t="shared" si="22"/>
        <v>877.76610000000005</v>
      </c>
      <c r="P205" s="7">
        <f t="shared" si="23"/>
        <v>16.15745012522423</v>
      </c>
    </row>
    <row r="206" spans="1:16">
      <c r="A206" s="8" t="s">
        <v>92</v>
      </c>
      <c r="B206" s="9" t="s">
        <v>93</v>
      </c>
      <c r="C206" s="10">
        <v>2045.4</v>
      </c>
      <c r="D206" s="10">
        <v>13563.465</v>
      </c>
      <c r="E206" s="10">
        <v>1046.922</v>
      </c>
      <c r="F206" s="10">
        <v>0</v>
      </c>
      <c r="G206" s="10">
        <v>0</v>
      </c>
      <c r="H206" s="10">
        <v>169.1559</v>
      </c>
      <c r="I206" s="10">
        <v>2.0200000000000001E-3</v>
      </c>
      <c r="J206" s="10">
        <v>0</v>
      </c>
      <c r="K206" s="10">
        <f t="shared" si="18"/>
        <v>1046.922</v>
      </c>
      <c r="L206" s="10">
        <f t="shared" si="19"/>
        <v>13563.465</v>
      </c>
      <c r="M206" s="10">
        <f t="shared" si="20"/>
        <v>0</v>
      </c>
      <c r="N206" s="10">
        <f t="shared" si="21"/>
        <v>13394.3091</v>
      </c>
      <c r="O206" s="10">
        <f t="shared" si="22"/>
        <v>877.76610000000005</v>
      </c>
      <c r="P206" s="10">
        <f t="shared" si="23"/>
        <v>16.15745012522423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82</v>
      </c>
      <c r="F207" s="7">
        <v>58.207860000000004</v>
      </c>
      <c r="G207" s="7">
        <v>0</v>
      </c>
      <c r="H207" s="7">
        <v>58.55986</v>
      </c>
      <c r="I207" s="7">
        <v>0</v>
      </c>
      <c r="J207" s="7">
        <v>0</v>
      </c>
      <c r="K207" s="7">
        <f t="shared" si="18"/>
        <v>23.792139999999996</v>
      </c>
      <c r="L207" s="7">
        <f t="shared" si="19"/>
        <v>743.15701000000001</v>
      </c>
      <c r="M207" s="7">
        <f t="shared" si="20"/>
        <v>70.985195121951222</v>
      </c>
      <c r="N207" s="7">
        <f t="shared" si="21"/>
        <v>742.80501000000004</v>
      </c>
      <c r="O207" s="7">
        <f t="shared" si="22"/>
        <v>23.44014</v>
      </c>
      <c r="P207" s="7">
        <f t="shared" si="23"/>
        <v>71.414463414634142</v>
      </c>
    </row>
    <row r="208" spans="1:16" ht="25.5">
      <c r="A208" s="8" t="s">
        <v>41</v>
      </c>
      <c r="B208" s="9" t="s">
        <v>42</v>
      </c>
      <c r="C208" s="10">
        <v>0</v>
      </c>
      <c r="D208" s="10">
        <v>801.36487</v>
      </c>
      <c r="E208" s="10">
        <v>82</v>
      </c>
      <c r="F208" s="10">
        <v>58.207860000000004</v>
      </c>
      <c r="G208" s="10">
        <v>0</v>
      </c>
      <c r="H208" s="10">
        <v>58.55986</v>
      </c>
      <c r="I208" s="10">
        <v>0</v>
      </c>
      <c r="J208" s="10">
        <v>0</v>
      </c>
      <c r="K208" s="10">
        <f t="shared" si="18"/>
        <v>23.792139999999996</v>
      </c>
      <c r="L208" s="10">
        <f t="shared" si="19"/>
        <v>743.15701000000001</v>
      </c>
      <c r="M208" s="10">
        <f t="shared" si="20"/>
        <v>70.985195121951222</v>
      </c>
      <c r="N208" s="10">
        <f t="shared" si="21"/>
        <v>742.80501000000004</v>
      </c>
      <c r="O208" s="10">
        <f t="shared" si="22"/>
        <v>23.44014</v>
      </c>
      <c r="P208" s="10">
        <f t="shared" si="23"/>
        <v>71.414463414634142</v>
      </c>
    </row>
    <row r="209" spans="1:16">
      <c r="A209" s="5" t="s">
        <v>127</v>
      </c>
      <c r="B209" s="6" t="s">
        <v>128</v>
      </c>
      <c r="C209" s="7">
        <v>25824.7</v>
      </c>
      <c r="D209" s="7">
        <v>79332.333080000011</v>
      </c>
      <c r="E209" s="7">
        <v>6533.5389999999998</v>
      </c>
      <c r="F209" s="7">
        <v>2465.1267699999999</v>
      </c>
      <c r="G209" s="7">
        <v>0</v>
      </c>
      <c r="H209" s="7">
        <v>2183.2823999999996</v>
      </c>
      <c r="I209" s="7">
        <v>1246.41119</v>
      </c>
      <c r="J209" s="7">
        <v>273.50683000000004</v>
      </c>
      <c r="K209" s="7">
        <f t="shared" si="18"/>
        <v>4068.4122299999999</v>
      </c>
      <c r="L209" s="7">
        <f t="shared" si="19"/>
        <v>76867.206310000009</v>
      </c>
      <c r="M209" s="7">
        <f t="shared" si="20"/>
        <v>37.730344458034153</v>
      </c>
      <c r="N209" s="7">
        <f t="shared" si="21"/>
        <v>77149.050680000015</v>
      </c>
      <c r="O209" s="7">
        <f t="shared" si="22"/>
        <v>4350.2566000000006</v>
      </c>
      <c r="P209" s="7">
        <f t="shared" si="23"/>
        <v>33.416535816193942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80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80</v>
      </c>
      <c r="M211" s="10">
        <f t="shared" si="20"/>
        <v>0</v>
      </c>
      <c r="N211" s="10">
        <f t="shared" si="21"/>
        <v>80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57</v>
      </c>
      <c r="B212" s="9" t="s">
        <v>58</v>
      </c>
      <c r="C212" s="10">
        <v>25091.7</v>
      </c>
      <c r="D212" s="10">
        <v>78549.808080000017</v>
      </c>
      <c r="E212" s="10">
        <v>6479.1390000000001</v>
      </c>
      <c r="F212" s="10">
        <v>2360.74577</v>
      </c>
      <c r="G212" s="10">
        <v>0</v>
      </c>
      <c r="H212" s="10">
        <v>2078.9013999999997</v>
      </c>
      <c r="I212" s="10">
        <v>1246.41119</v>
      </c>
      <c r="J212" s="10">
        <v>273.50683000000004</v>
      </c>
      <c r="K212" s="10">
        <f t="shared" si="18"/>
        <v>4118.3932299999997</v>
      </c>
      <c r="L212" s="10">
        <f t="shared" si="19"/>
        <v>76189.062310000023</v>
      </c>
      <c r="M212" s="10">
        <f t="shared" si="20"/>
        <v>36.436103161237938</v>
      </c>
      <c r="N212" s="10">
        <f t="shared" si="21"/>
        <v>76470.906680000015</v>
      </c>
      <c r="O212" s="10">
        <f t="shared" si="22"/>
        <v>4400.2376000000004</v>
      </c>
      <c r="P212" s="10">
        <f t="shared" si="23"/>
        <v>32.086075017066307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104.381</v>
      </c>
      <c r="G213" s="10">
        <v>0</v>
      </c>
      <c r="H213" s="10">
        <v>104.381</v>
      </c>
      <c r="I213" s="10">
        <v>0</v>
      </c>
      <c r="J213" s="10">
        <v>0</v>
      </c>
      <c r="K213" s="10">
        <f t="shared" si="18"/>
        <v>-49.981000000000002</v>
      </c>
      <c r="L213" s="10">
        <f t="shared" si="19"/>
        <v>548.61900000000003</v>
      </c>
      <c r="M213" s="10">
        <f t="shared" si="20"/>
        <v>191.87683823529414</v>
      </c>
      <c r="N213" s="10">
        <f t="shared" si="21"/>
        <v>548.61900000000003</v>
      </c>
      <c r="O213" s="10">
        <f t="shared" si="22"/>
        <v>-49.981000000000002</v>
      </c>
      <c r="P213" s="10">
        <f t="shared" si="23"/>
        <v>191.87683823529414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139.14600000000002</v>
      </c>
      <c r="F214" s="7">
        <v>80.636369999999999</v>
      </c>
      <c r="G214" s="7">
        <v>0</v>
      </c>
      <c r="H214" s="7">
        <v>80.636369999999999</v>
      </c>
      <c r="I214" s="7">
        <v>0</v>
      </c>
      <c r="J214" s="7">
        <v>0</v>
      </c>
      <c r="K214" s="7">
        <f t="shared" si="18"/>
        <v>58.509630000000016</v>
      </c>
      <c r="L214" s="7">
        <f t="shared" si="19"/>
        <v>1769.3636300000001</v>
      </c>
      <c r="M214" s="7">
        <f t="shared" si="20"/>
        <v>57.95090767970332</v>
      </c>
      <c r="N214" s="7">
        <f t="shared" si="21"/>
        <v>1769.3636300000001</v>
      </c>
      <c r="O214" s="7">
        <f t="shared" si="22"/>
        <v>58.509630000000016</v>
      </c>
      <c r="P214" s="7">
        <f t="shared" si="23"/>
        <v>57.95090767970332</v>
      </c>
    </row>
    <row r="215" spans="1:16" ht="25.5">
      <c r="A215" s="8" t="s">
        <v>57</v>
      </c>
      <c r="B215" s="9" t="s">
        <v>58</v>
      </c>
      <c r="C215" s="10">
        <v>1850</v>
      </c>
      <c r="D215" s="10">
        <v>1850</v>
      </c>
      <c r="E215" s="10">
        <v>139.14600000000002</v>
      </c>
      <c r="F215" s="10">
        <v>80.636369999999999</v>
      </c>
      <c r="G215" s="10">
        <v>0</v>
      </c>
      <c r="H215" s="10">
        <v>80.636369999999999</v>
      </c>
      <c r="I215" s="10">
        <v>0</v>
      </c>
      <c r="J215" s="10">
        <v>0</v>
      </c>
      <c r="K215" s="10">
        <f t="shared" si="18"/>
        <v>58.509630000000016</v>
      </c>
      <c r="L215" s="10">
        <f t="shared" si="19"/>
        <v>1769.3636300000001</v>
      </c>
      <c r="M215" s="10">
        <f t="shared" si="20"/>
        <v>57.95090767970332</v>
      </c>
      <c r="N215" s="10">
        <f t="shared" si="21"/>
        <v>1769.3636300000001</v>
      </c>
      <c r="O215" s="10">
        <f t="shared" si="22"/>
        <v>58.509630000000016</v>
      </c>
      <c r="P215" s="10">
        <f t="shared" si="23"/>
        <v>57.95090767970332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6.65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6.65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6.65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6.65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6.65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6.65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91152.056499999992</v>
      </c>
      <c r="E218" s="7">
        <v>10937.09677</v>
      </c>
      <c r="F218" s="7">
        <v>3464.1854700000004</v>
      </c>
      <c r="G218" s="7">
        <v>0</v>
      </c>
      <c r="H218" s="7">
        <v>3466.8954600000006</v>
      </c>
      <c r="I218" s="7">
        <v>1.1411500000000001</v>
      </c>
      <c r="J218" s="7">
        <v>1026.8329000000001</v>
      </c>
      <c r="K218" s="7">
        <f t="shared" si="18"/>
        <v>7472.9112999999998</v>
      </c>
      <c r="L218" s="7">
        <f t="shared" si="19"/>
        <v>87687.871029999995</v>
      </c>
      <c r="M218" s="7">
        <f t="shared" si="20"/>
        <v>31.673720575483216</v>
      </c>
      <c r="N218" s="7">
        <f t="shared" si="21"/>
        <v>87685.161039999992</v>
      </c>
      <c r="O218" s="7">
        <f t="shared" si="22"/>
        <v>7470.2013099999995</v>
      </c>
      <c r="P218" s="7">
        <f t="shared" si="23"/>
        <v>31.698498540394652</v>
      </c>
    </row>
    <row r="219" spans="1:16" ht="38.25">
      <c r="A219" s="5" t="s">
        <v>137</v>
      </c>
      <c r="B219" s="6" t="s">
        <v>46</v>
      </c>
      <c r="C219" s="7">
        <v>38917.030999999988</v>
      </c>
      <c r="D219" s="7">
        <v>38238.311339999986</v>
      </c>
      <c r="E219" s="7">
        <v>4561.7176100000006</v>
      </c>
      <c r="F219" s="7">
        <v>2234.0340300000003</v>
      </c>
      <c r="G219" s="7">
        <v>0</v>
      </c>
      <c r="H219" s="7">
        <v>2234.3469600000003</v>
      </c>
      <c r="I219" s="7">
        <v>0</v>
      </c>
      <c r="J219" s="7">
        <v>0</v>
      </c>
      <c r="K219" s="7">
        <f t="shared" si="18"/>
        <v>2327.6835800000003</v>
      </c>
      <c r="L219" s="7">
        <f t="shared" si="19"/>
        <v>36004.277309999983</v>
      </c>
      <c r="M219" s="7">
        <f t="shared" si="20"/>
        <v>48.973527539334029</v>
      </c>
      <c r="N219" s="7">
        <f t="shared" si="21"/>
        <v>36003.964379999983</v>
      </c>
      <c r="O219" s="7">
        <f t="shared" si="22"/>
        <v>2327.3706500000003</v>
      </c>
      <c r="P219" s="7">
        <f t="shared" si="23"/>
        <v>48.980387455417258</v>
      </c>
    </row>
    <row r="220" spans="1:16">
      <c r="A220" s="8" t="s">
        <v>23</v>
      </c>
      <c r="B220" s="9" t="s">
        <v>24</v>
      </c>
      <c r="C220" s="10">
        <v>30821.52</v>
      </c>
      <c r="D220" s="10">
        <v>30238.920000000002</v>
      </c>
      <c r="E220" s="10">
        <v>3568.4259999999999</v>
      </c>
      <c r="F220" s="10">
        <v>1806.1838300000002</v>
      </c>
      <c r="G220" s="10">
        <v>0</v>
      </c>
      <c r="H220" s="10">
        <v>1806.1838300000002</v>
      </c>
      <c r="I220" s="10">
        <v>0</v>
      </c>
      <c r="J220" s="10">
        <v>0</v>
      </c>
      <c r="K220" s="10">
        <f t="shared" si="18"/>
        <v>1762.2421699999998</v>
      </c>
      <c r="L220" s="10">
        <f t="shared" si="19"/>
        <v>28432.73617</v>
      </c>
      <c r="M220" s="10">
        <f t="shared" si="20"/>
        <v>50.615700872037138</v>
      </c>
      <c r="N220" s="10">
        <f t="shared" si="21"/>
        <v>28432.73617</v>
      </c>
      <c r="O220" s="10">
        <f t="shared" si="22"/>
        <v>1762.2421699999998</v>
      </c>
      <c r="P220" s="10">
        <f t="shared" si="23"/>
        <v>50.615700872037138</v>
      </c>
    </row>
    <row r="221" spans="1:16">
      <c r="A221" s="8" t="s">
        <v>25</v>
      </c>
      <c r="B221" s="9" t="s">
        <v>26</v>
      </c>
      <c r="C221" s="10">
        <v>6499.68</v>
      </c>
      <c r="D221" s="10">
        <v>6403.56034</v>
      </c>
      <c r="E221" s="10">
        <v>847</v>
      </c>
      <c r="F221" s="10">
        <v>373.24063000000001</v>
      </c>
      <c r="G221" s="10">
        <v>0</v>
      </c>
      <c r="H221" s="10">
        <v>373.24063000000001</v>
      </c>
      <c r="I221" s="10">
        <v>0</v>
      </c>
      <c r="J221" s="10">
        <v>0</v>
      </c>
      <c r="K221" s="10">
        <f t="shared" si="18"/>
        <v>473.75936999999999</v>
      </c>
      <c r="L221" s="10">
        <f t="shared" si="19"/>
        <v>6030.3197099999998</v>
      </c>
      <c r="M221" s="10">
        <f t="shared" si="20"/>
        <v>44.066190082644631</v>
      </c>
      <c r="N221" s="10">
        <f t="shared" si="21"/>
        <v>6030.3197099999998</v>
      </c>
      <c r="O221" s="10">
        <f t="shared" si="22"/>
        <v>473.75936999999999</v>
      </c>
      <c r="P221" s="10">
        <f t="shared" si="23"/>
        <v>44.066190082644631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560.24400000000003</v>
      </c>
      <c r="E222" s="10">
        <v>40.962000000000003</v>
      </c>
      <c r="F222" s="10">
        <v>46.39432</v>
      </c>
      <c r="G222" s="10">
        <v>0</v>
      </c>
      <c r="H222" s="10">
        <v>46.39432</v>
      </c>
      <c r="I222" s="10">
        <v>0</v>
      </c>
      <c r="J222" s="10">
        <v>0</v>
      </c>
      <c r="K222" s="10">
        <f t="shared" si="18"/>
        <v>-5.4323199999999972</v>
      </c>
      <c r="L222" s="10">
        <f t="shared" si="19"/>
        <v>513.84968000000003</v>
      </c>
      <c r="M222" s="10">
        <f t="shared" si="20"/>
        <v>113.2618524486109</v>
      </c>
      <c r="N222" s="10">
        <f t="shared" si="21"/>
        <v>513.84968000000003</v>
      </c>
      <c r="O222" s="10">
        <f t="shared" si="22"/>
        <v>-5.4323199999999972</v>
      </c>
      <c r="P222" s="10">
        <f t="shared" si="23"/>
        <v>113.2618524486109</v>
      </c>
    </row>
    <row r="223" spans="1:16">
      <c r="A223" s="8" t="s">
        <v>29</v>
      </c>
      <c r="B223" s="9" t="s">
        <v>30</v>
      </c>
      <c r="C223" s="10">
        <v>179.935</v>
      </c>
      <c r="D223" s="10">
        <v>199.935</v>
      </c>
      <c r="E223" s="10">
        <v>12.4</v>
      </c>
      <c r="F223" s="10">
        <v>8.2152500000000011</v>
      </c>
      <c r="G223" s="10">
        <v>0</v>
      </c>
      <c r="H223" s="10">
        <v>8.2152500000000011</v>
      </c>
      <c r="I223" s="10">
        <v>0</v>
      </c>
      <c r="J223" s="10">
        <v>0</v>
      </c>
      <c r="K223" s="10">
        <f t="shared" si="18"/>
        <v>4.1847499999999993</v>
      </c>
      <c r="L223" s="10">
        <f t="shared" si="19"/>
        <v>191.71975</v>
      </c>
      <c r="M223" s="10">
        <f t="shared" si="20"/>
        <v>66.25201612903227</v>
      </c>
      <c r="N223" s="10">
        <f t="shared" si="21"/>
        <v>191.71975</v>
      </c>
      <c r="O223" s="10">
        <f t="shared" si="22"/>
        <v>4.1847499999999993</v>
      </c>
      <c r="P223" s="10">
        <f t="shared" si="23"/>
        <v>66.25201612903227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22.643000000000001</v>
      </c>
      <c r="E224" s="10">
        <v>1.81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1.81</v>
      </c>
      <c r="L224" s="10">
        <f t="shared" si="19"/>
        <v>22.643000000000001</v>
      </c>
      <c r="M224" s="10">
        <f t="shared" si="20"/>
        <v>0</v>
      </c>
      <c r="N224" s="10">
        <f t="shared" si="21"/>
        <v>22.643000000000001</v>
      </c>
      <c r="O224" s="10">
        <f t="shared" si="22"/>
        <v>1.81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182.69300000000001</v>
      </c>
      <c r="E225" s="10">
        <v>40.220610000000001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40.220610000000001</v>
      </c>
      <c r="L225" s="10">
        <f t="shared" si="19"/>
        <v>182.69300000000001</v>
      </c>
      <c r="M225" s="10">
        <f t="shared" si="20"/>
        <v>0</v>
      </c>
      <c r="N225" s="10">
        <f t="shared" si="21"/>
        <v>182.69300000000001</v>
      </c>
      <c r="O225" s="10">
        <f t="shared" si="22"/>
        <v>40.220610000000001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44.768000000000001</v>
      </c>
      <c r="E226" s="10">
        <v>3.1280000000000001</v>
      </c>
      <c r="F226" s="10">
        <v>0</v>
      </c>
      <c r="G226" s="10">
        <v>0</v>
      </c>
      <c r="H226" s="10">
        <v>0.25480999999999998</v>
      </c>
      <c r="I226" s="10">
        <v>0</v>
      </c>
      <c r="J226" s="10">
        <v>0</v>
      </c>
      <c r="K226" s="10">
        <f t="shared" si="18"/>
        <v>3.1280000000000001</v>
      </c>
      <c r="L226" s="10">
        <f t="shared" si="19"/>
        <v>44.768000000000001</v>
      </c>
      <c r="M226" s="10">
        <f t="shared" si="20"/>
        <v>0</v>
      </c>
      <c r="N226" s="10">
        <f t="shared" si="21"/>
        <v>44.513190000000002</v>
      </c>
      <c r="O226" s="10">
        <f t="shared" si="22"/>
        <v>2.8731900000000001</v>
      </c>
      <c r="P226" s="10">
        <f t="shared" si="23"/>
        <v>8.1460997442455234</v>
      </c>
    </row>
    <row r="227" spans="1:16">
      <c r="A227" s="8" t="s">
        <v>37</v>
      </c>
      <c r="B227" s="9" t="s">
        <v>38</v>
      </c>
      <c r="C227" s="10">
        <v>297.67</v>
      </c>
      <c r="D227" s="10">
        <v>292.42</v>
      </c>
      <c r="E227" s="10">
        <v>24.79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24.79</v>
      </c>
      <c r="L227" s="10">
        <f t="shared" si="19"/>
        <v>292.42</v>
      </c>
      <c r="M227" s="10">
        <f t="shared" si="20"/>
        <v>0</v>
      </c>
      <c r="N227" s="10">
        <f t="shared" si="21"/>
        <v>292.42</v>
      </c>
      <c r="O227" s="10">
        <f t="shared" si="22"/>
        <v>24.79</v>
      </c>
      <c r="P227" s="10">
        <f t="shared" si="23"/>
        <v>0</v>
      </c>
    </row>
    <row r="228" spans="1:16">
      <c r="A228" s="8" t="s">
        <v>88</v>
      </c>
      <c r="B228" s="9" t="s">
        <v>89</v>
      </c>
      <c r="C228" s="10">
        <v>5.694</v>
      </c>
      <c r="D228" s="10">
        <v>6.7940000000000005</v>
      </c>
      <c r="E228" s="10">
        <v>0.47500000000000003</v>
      </c>
      <c r="F228" s="10">
        <v>0</v>
      </c>
      <c r="G228" s="10">
        <v>0</v>
      </c>
      <c r="H228" s="10">
        <v>5.8119999999999998E-2</v>
      </c>
      <c r="I228" s="10">
        <v>0</v>
      </c>
      <c r="J228" s="10">
        <v>0</v>
      </c>
      <c r="K228" s="10">
        <f t="shared" si="18"/>
        <v>0.47500000000000003</v>
      </c>
      <c r="L228" s="10">
        <f t="shared" si="19"/>
        <v>6.7940000000000005</v>
      </c>
      <c r="M228" s="10">
        <f t="shared" si="20"/>
        <v>0</v>
      </c>
      <c r="N228" s="10">
        <f t="shared" si="21"/>
        <v>6.7358800000000008</v>
      </c>
      <c r="O228" s="10">
        <f t="shared" si="22"/>
        <v>0.41688000000000003</v>
      </c>
      <c r="P228" s="10">
        <f t="shared" si="23"/>
        <v>12.235789473684209</v>
      </c>
    </row>
    <row r="229" spans="1:16" ht="25.5">
      <c r="A229" s="8" t="s">
        <v>41</v>
      </c>
      <c r="B229" s="9" t="s">
        <v>42</v>
      </c>
      <c r="C229" s="10">
        <v>13.268000000000001</v>
      </c>
      <c r="D229" s="10">
        <v>13.268000000000001</v>
      </c>
      <c r="E229" s="10">
        <v>3.2680000000000002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3.2680000000000002</v>
      </c>
      <c r="L229" s="10">
        <f t="shared" si="19"/>
        <v>13.268000000000001</v>
      </c>
      <c r="M229" s="10">
        <f t="shared" si="20"/>
        <v>0</v>
      </c>
      <c r="N229" s="10">
        <f t="shared" si="21"/>
        <v>13.268000000000001</v>
      </c>
      <c r="O229" s="10">
        <f t="shared" si="22"/>
        <v>3.2680000000000002</v>
      </c>
      <c r="P229" s="10">
        <f t="shared" si="23"/>
        <v>0</v>
      </c>
    </row>
    <row r="230" spans="1:16">
      <c r="A230" s="8" t="s">
        <v>43</v>
      </c>
      <c r="B230" s="9" t="s">
        <v>44</v>
      </c>
      <c r="C230" s="10">
        <v>273.06600000000003</v>
      </c>
      <c r="D230" s="10">
        <v>273.06600000000003</v>
      </c>
      <c r="E230" s="10">
        <v>19.238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19.238</v>
      </c>
      <c r="L230" s="10">
        <f t="shared" si="19"/>
        <v>273.06600000000003</v>
      </c>
      <c r="M230" s="10">
        <f t="shared" si="20"/>
        <v>0</v>
      </c>
      <c r="N230" s="10">
        <f t="shared" si="21"/>
        <v>273.06600000000003</v>
      </c>
      <c r="O230" s="10">
        <f t="shared" si="22"/>
        <v>19.238</v>
      </c>
      <c r="P230" s="10">
        <f t="shared" si="23"/>
        <v>0</v>
      </c>
    </row>
    <row r="231" spans="1:16">
      <c r="A231" s="5" t="s">
        <v>138</v>
      </c>
      <c r="B231" s="6" t="s">
        <v>50</v>
      </c>
      <c r="C231" s="7">
        <v>50</v>
      </c>
      <c r="D231" s="7">
        <v>2163.2131600000002</v>
      </c>
      <c r="E231" s="7">
        <v>1963.21316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1963.21316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1963.21316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1963.21316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1963.21316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1963.21316</v>
      </c>
      <c r="P232" s="10">
        <f t="shared" si="23"/>
        <v>0</v>
      </c>
    </row>
    <row r="233" spans="1:16">
      <c r="A233" s="8" t="s">
        <v>43</v>
      </c>
      <c r="B233" s="9" t="s">
        <v>44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239</v>
      </c>
      <c r="E234" s="7">
        <v>28.3</v>
      </c>
      <c r="F234" s="7">
        <v>26.22766</v>
      </c>
      <c r="G234" s="7">
        <v>0</v>
      </c>
      <c r="H234" s="7">
        <v>26.22766</v>
      </c>
      <c r="I234" s="7">
        <v>0</v>
      </c>
      <c r="J234" s="7">
        <v>0</v>
      </c>
      <c r="K234" s="7">
        <f t="shared" si="18"/>
        <v>2.0723400000000005</v>
      </c>
      <c r="L234" s="7">
        <f t="shared" si="19"/>
        <v>212.77233999999999</v>
      </c>
      <c r="M234" s="7">
        <f t="shared" si="20"/>
        <v>92.677243816254418</v>
      </c>
      <c r="N234" s="7">
        <f t="shared" si="21"/>
        <v>212.77233999999999</v>
      </c>
      <c r="O234" s="7">
        <f t="shared" si="22"/>
        <v>2.0723400000000005</v>
      </c>
      <c r="P234" s="7">
        <f t="shared" si="23"/>
        <v>92.677243816254418</v>
      </c>
    </row>
    <row r="235" spans="1:16">
      <c r="A235" s="8" t="s">
        <v>92</v>
      </c>
      <c r="B235" s="9" t="s">
        <v>93</v>
      </c>
      <c r="C235" s="10">
        <v>339</v>
      </c>
      <c r="D235" s="10">
        <v>239</v>
      </c>
      <c r="E235" s="10">
        <v>28.3</v>
      </c>
      <c r="F235" s="10">
        <v>26.22766</v>
      </c>
      <c r="G235" s="10">
        <v>0</v>
      </c>
      <c r="H235" s="10">
        <v>26.22766</v>
      </c>
      <c r="I235" s="10">
        <v>0</v>
      </c>
      <c r="J235" s="10">
        <v>0</v>
      </c>
      <c r="K235" s="10">
        <f t="shared" si="18"/>
        <v>2.0723400000000005</v>
      </c>
      <c r="L235" s="10">
        <f t="shared" si="19"/>
        <v>212.77233999999999</v>
      </c>
      <c r="M235" s="10">
        <f t="shared" si="20"/>
        <v>92.677243816254418</v>
      </c>
      <c r="N235" s="10">
        <f t="shared" si="21"/>
        <v>212.77233999999999</v>
      </c>
      <c r="O235" s="10">
        <f t="shared" si="22"/>
        <v>2.0723400000000005</v>
      </c>
      <c r="P235" s="10">
        <f t="shared" si="23"/>
        <v>92.677243816254418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4.9190000000000005</v>
      </c>
      <c r="E236" s="7">
        <v>0.41000000000000003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0.41000000000000003</v>
      </c>
      <c r="L236" s="7">
        <f t="shared" si="19"/>
        <v>4.9190000000000005</v>
      </c>
      <c r="M236" s="7">
        <f t="shared" si="20"/>
        <v>0</v>
      </c>
      <c r="N236" s="7">
        <f t="shared" si="21"/>
        <v>4.9190000000000005</v>
      </c>
      <c r="O236" s="7">
        <f t="shared" si="22"/>
        <v>0.41000000000000003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4.9190000000000005</v>
      </c>
      <c r="E237" s="10">
        <v>0.41000000000000003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0.41000000000000003</v>
      </c>
      <c r="L237" s="10">
        <f t="shared" si="19"/>
        <v>4.9190000000000005</v>
      </c>
      <c r="M237" s="10">
        <f t="shared" si="20"/>
        <v>0</v>
      </c>
      <c r="N237" s="10">
        <f t="shared" si="21"/>
        <v>4.9190000000000005</v>
      </c>
      <c r="O237" s="10">
        <f t="shared" si="22"/>
        <v>0.41000000000000003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1604.02</v>
      </c>
      <c r="E238" s="7">
        <v>265.005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265.005</v>
      </c>
      <c r="L238" s="7">
        <f t="shared" si="19"/>
        <v>1604.02</v>
      </c>
      <c r="M238" s="7">
        <f t="shared" si="20"/>
        <v>0</v>
      </c>
      <c r="N238" s="7">
        <f t="shared" si="21"/>
        <v>1604.02</v>
      </c>
      <c r="O238" s="7">
        <f t="shared" si="22"/>
        <v>265.005</v>
      </c>
      <c r="P238" s="7">
        <f t="shared" si="23"/>
        <v>0</v>
      </c>
    </row>
    <row r="239" spans="1:16" ht="25.5">
      <c r="A239" s="8" t="s">
        <v>57</v>
      </c>
      <c r="B239" s="9" t="s">
        <v>58</v>
      </c>
      <c r="C239" s="10">
        <v>2502.6950000000002</v>
      </c>
      <c r="D239" s="10">
        <v>1604.02</v>
      </c>
      <c r="E239" s="10">
        <v>265.005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265.005</v>
      </c>
      <c r="L239" s="10">
        <f t="shared" si="19"/>
        <v>1604.02</v>
      </c>
      <c r="M239" s="10">
        <f t="shared" si="20"/>
        <v>0</v>
      </c>
      <c r="N239" s="10">
        <f t="shared" si="21"/>
        <v>1604.02</v>
      </c>
      <c r="O239" s="10">
        <f t="shared" si="22"/>
        <v>265.005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36.5</v>
      </c>
      <c r="F240" s="7">
        <v>7.4394</v>
      </c>
      <c r="G240" s="7">
        <v>0</v>
      </c>
      <c r="H240" s="7">
        <v>7.4394</v>
      </c>
      <c r="I240" s="7">
        <v>0</v>
      </c>
      <c r="J240" s="7">
        <v>0</v>
      </c>
      <c r="K240" s="7">
        <f t="shared" si="18"/>
        <v>29.060600000000001</v>
      </c>
      <c r="L240" s="7">
        <f t="shared" si="19"/>
        <v>450.66060000000004</v>
      </c>
      <c r="M240" s="7">
        <f t="shared" si="20"/>
        <v>20.381917808219178</v>
      </c>
      <c r="N240" s="7">
        <f t="shared" si="21"/>
        <v>450.66060000000004</v>
      </c>
      <c r="O240" s="7">
        <f t="shared" si="22"/>
        <v>29.060600000000001</v>
      </c>
      <c r="P240" s="7">
        <f t="shared" si="23"/>
        <v>20.381917808219178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36.5</v>
      </c>
      <c r="F241" s="10">
        <v>7.4394</v>
      </c>
      <c r="G241" s="10">
        <v>0</v>
      </c>
      <c r="H241" s="10">
        <v>7.4394</v>
      </c>
      <c r="I241" s="10">
        <v>0</v>
      </c>
      <c r="J241" s="10">
        <v>0</v>
      </c>
      <c r="K241" s="10">
        <f t="shared" si="18"/>
        <v>29.060600000000001</v>
      </c>
      <c r="L241" s="10">
        <f t="shared" si="19"/>
        <v>450.66060000000004</v>
      </c>
      <c r="M241" s="10">
        <f t="shared" si="20"/>
        <v>20.381917808219178</v>
      </c>
      <c r="N241" s="10">
        <f t="shared" si="21"/>
        <v>450.66060000000004</v>
      </c>
      <c r="O241" s="10">
        <f t="shared" si="22"/>
        <v>29.060600000000001</v>
      </c>
      <c r="P241" s="10">
        <f t="shared" si="23"/>
        <v>20.381917808219178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21397.259999999991</v>
      </c>
      <c r="E242" s="7">
        <v>1950.5350000000001</v>
      </c>
      <c r="F242" s="7">
        <v>152.70150000000001</v>
      </c>
      <c r="G242" s="7">
        <v>0</v>
      </c>
      <c r="H242" s="7">
        <v>154.40172000000001</v>
      </c>
      <c r="I242" s="7">
        <v>0</v>
      </c>
      <c r="J242" s="7">
        <v>1026.8329000000001</v>
      </c>
      <c r="K242" s="7">
        <f t="shared" si="18"/>
        <v>1797.8335000000002</v>
      </c>
      <c r="L242" s="7">
        <f t="shared" si="19"/>
        <v>21244.558499999992</v>
      </c>
      <c r="M242" s="7">
        <f t="shared" si="20"/>
        <v>7.8286982802154279</v>
      </c>
      <c r="N242" s="7">
        <f t="shared" si="21"/>
        <v>21242.858279999989</v>
      </c>
      <c r="O242" s="7">
        <f t="shared" si="22"/>
        <v>1796.13328</v>
      </c>
      <c r="P242" s="7">
        <f t="shared" si="23"/>
        <v>7.9158651344374746</v>
      </c>
    </row>
    <row r="243" spans="1:16">
      <c r="A243" s="8" t="s">
        <v>23</v>
      </c>
      <c r="B243" s="9" t="s">
        <v>24</v>
      </c>
      <c r="C243" s="10">
        <v>14958.7</v>
      </c>
      <c r="D243" s="10">
        <v>15319.300000000001</v>
      </c>
      <c r="E243" s="10">
        <v>1408.7</v>
      </c>
      <c r="F243" s="10">
        <v>0</v>
      </c>
      <c r="G243" s="10">
        <v>0</v>
      </c>
      <c r="H243" s="10">
        <v>0</v>
      </c>
      <c r="I243" s="10">
        <v>0</v>
      </c>
      <c r="J243" s="10">
        <v>860.78764000000001</v>
      </c>
      <c r="K243" s="10">
        <f t="shared" si="18"/>
        <v>1408.7</v>
      </c>
      <c r="L243" s="10">
        <f t="shared" si="19"/>
        <v>15319.300000000001</v>
      </c>
      <c r="M243" s="10">
        <f t="shared" si="20"/>
        <v>0</v>
      </c>
      <c r="N243" s="10">
        <f t="shared" si="21"/>
        <v>15319.300000000001</v>
      </c>
      <c r="O243" s="10">
        <f t="shared" si="22"/>
        <v>1408.7</v>
      </c>
      <c r="P243" s="10">
        <f t="shared" si="23"/>
        <v>0</v>
      </c>
    </row>
    <row r="244" spans="1:16">
      <c r="A244" s="8" t="s">
        <v>25</v>
      </c>
      <c r="B244" s="9" t="s">
        <v>26</v>
      </c>
      <c r="C244" s="10">
        <v>3291</v>
      </c>
      <c r="D244" s="10">
        <v>3340.2000000000003</v>
      </c>
      <c r="E244" s="10">
        <v>332</v>
      </c>
      <c r="F244" s="10">
        <v>0</v>
      </c>
      <c r="G244" s="10">
        <v>0</v>
      </c>
      <c r="H244" s="10">
        <v>0</v>
      </c>
      <c r="I244" s="10">
        <v>0</v>
      </c>
      <c r="J244" s="10">
        <v>166.04526000000001</v>
      </c>
      <c r="K244" s="10">
        <f t="shared" si="18"/>
        <v>332</v>
      </c>
      <c r="L244" s="10">
        <f t="shared" si="19"/>
        <v>3340.2000000000003</v>
      </c>
      <c r="M244" s="10">
        <f t="shared" si="20"/>
        <v>0</v>
      </c>
      <c r="N244" s="10">
        <f t="shared" si="21"/>
        <v>3340.2000000000003</v>
      </c>
      <c r="O244" s="10">
        <f t="shared" si="22"/>
        <v>332</v>
      </c>
      <c r="P244" s="10">
        <f t="shared" si="23"/>
        <v>0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84</v>
      </c>
      <c r="B246" s="9" t="s">
        <v>85</v>
      </c>
      <c r="C246" s="10">
        <v>3.92</v>
      </c>
      <c r="D246" s="10">
        <v>3.92</v>
      </c>
      <c r="E246" s="10">
        <v>0.3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0.3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0.3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927.5</v>
      </c>
      <c r="D247" s="10">
        <v>927.5</v>
      </c>
      <c r="E247" s="10">
        <v>87.775000000000006</v>
      </c>
      <c r="F247" s="10">
        <v>136.386</v>
      </c>
      <c r="G247" s="10">
        <v>0</v>
      </c>
      <c r="H247" s="10">
        <v>136.386</v>
      </c>
      <c r="I247" s="10">
        <v>0</v>
      </c>
      <c r="J247" s="10">
        <v>0</v>
      </c>
      <c r="K247" s="10">
        <f t="shared" si="18"/>
        <v>-48.61099999999999</v>
      </c>
      <c r="L247" s="10">
        <f t="shared" si="19"/>
        <v>791.11400000000003</v>
      </c>
      <c r="M247" s="10">
        <f t="shared" si="20"/>
        <v>155.38137282825403</v>
      </c>
      <c r="N247" s="10">
        <f t="shared" si="21"/>
        <v>791.11400000000003</v>
      </c>
      <c r="O247" s="10">
        <f t="shared" si="22"/>
        <v>-48.61099999999999</v>
      </c>
      <c r="P247" s="10">
        <f t="shared" si="23"/>
        <v>155.38137282825403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134.69999999999999</v>
      </c>
      <c r="E248" s="10">
        <v>11</v>
      </c>
      <c r="F248" s="10">
        <v>16.3155</v>
      </c>
      <c r="G248" s="10">
        <v>0</v>
      </c>
      <c r="H248" s="10">
        <v>16.3155</v>
      </c>
      <c r="I248" s="10">
        <v>0</v>
      </c>
      <c r="J248" s="10">
        <v>0</v>
      </c>
      <c r="K248" s="10">
        <f t="shared" si="18"/>
        <v>-5.3155000000000001</v>
      </c>
      <c r="L248" s="10">
        <f t="shared" si="19"/>
        <v>118.38449999999999</v>
      </c>
      <c r="M248" s="10">
        <f t="shared" si="20"/>
        <v>148.32272727272729</v>
      </c>
      <c r="N248" s="10">
        <f t="shared" si="21"/>
        <v>118.38449999999999</v>
      </c>
      <c r="O248" s="10">
        <f t="shared" si="22"/>
        <v>-5.3155000000000001</v>
      </c>
      <c r="P248" s="10">
        <f t="shared" si="23"/>
        <v>148.32272727272729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280.60000000000002</v>
      </c>
      <c r="E249" s="10">
        <v>23.6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23.6</v>
      </c>
      <c r="L249" s="10">
        <f t="shared" si="19"/>
        <v>280.60000000000002</v>
      </c>
      <c r="M249" s="10">
        <f t="shared" si="20"/>
        <v>0</v>
      </c>
      <c r="N249" s="10">
        <f t="shared" si="21"/>
        <v>280.60000000000002</v>
      </c>
      <c r="O249" s="10">
        <f t="shared" si="22"/>
        <v>23.6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394.26</v>
      </c>
      <c r="E250" s="10">
        <v>59.26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59.26</v>
      </c>
      <c r="L250" s="10">
        <f t="shared" si="19"/>
        <v>394.26</v>
      </c>
      <c r="M250" s="10">
        <f t="shared" si="20"/>
        <v>0</v>
      </c>
      <c r="N250" s="10">
        <f t="shared" si="21"/>
        <v>394.26</v>
      </c>
      <c r="O250" s="10">
        <f t="shared" si="22"/>
        <v>59.26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0.9</v>
      </c>
      <c r="L251" s="10">
        <f t="shared" si="19"/>
        <v>11.120000000000001</v>
      </c>
      <c r="M251" s="10">
        <f t="shared" si="20"/>
        <v>0</v>
      </c>
      <c r="N251" s="10">
        <f t="shared" si="21"/>
        <v>11.120000000000001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47.26</v>
      </c>
      <c r="E252" s="10">
        <v>4</v>
      </c>
      <c r="F252" s="10">
        <v>0</v>
      </c>
      <c r="G252" s="10">
        <v>0</v>
      </c>
      <c r="H252" s="10">
        <v>1.7002200000000001</v>
      </c>
      <c r="I252" s="10">
        <v>0</v>
      </c>
      <c r="J252" s="10">
        <v>0</v>
      </c>
      <c r="K252" s="10">
        <f t="shared" si="18"/>
        <v>4</v>
      </c>
      <c r="L252" s="10">
        <f t="shared" si="19"/>
        <v>47.26</v>
      </c>
      <c r="M252" s="10">
        <f t="shared" si="20"/>
        <v>0</v>
      </c>
      <c r="N252" s="10">
        <f t="shared" si="21"/>
        <v>45.559779999999996</v>
      </c>
      <c r="O252" s="10">
        <f t="shared" si="22"/>
        <v>2.2997800000000002</v>
      </c>
      <c r="P252" s="10">
        <f t="shared" si="23"/>
        <v>42.505500000000005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658.30000000000007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658.30000000000007</v>
      </c>
      <c r="M253" s="10">
        <f t="shared" si="20"/>
        <v>0</v>
      </c>
      <c r="N253" s="10">
        <f t="shared" si="21"/>
        <v>658.30000000000007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4626.4189999999999</v>
      </c>
      <c r="E254" s="7">
        <v>542.41999999999996</v>
      </c>
      <c r="F254" s="7">
        <v>426.68877000000003</v>
      </c>
      <c r="G254" s="7">
        <v>0</v>
      </c>
      <c r="H254" s="7">
        <v>426.68877000000003</v>
      </c>
      <c r="I254" s="7">
        <v>0</v>
      </c>
      <c r="J254" s="7">
        <v>0</v>
      </c>
      <c r="K254" s="7">
        <f t="shared" si="18"/>
        <v>115.73122999999993</v>
      </c>
      <c r="L254" s="7">
        <f t="shared" si="19"/>
        <v>4199.7302300000001</v>
      </c>
      <c r="M254" s="7">
        <f t="shared" si="20"/>
        <v>78.663908041738878</v>
      </c>
      <c r="N254" s="7">
        <f t="shared" si="21"/>
        <v>4199.7302300000001</v>
      </c>
      <c r="O254" s="7">
        <f t="shared" si="22"/>
        <v>115.73122999999993</v>
      </c>
      <c r="P254" s="7">
        <f t="shared" si="23"/>
        <v>78.663908041738878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3410.6770000000001</v>
      </c>
      <c r="E255" s="10">
        <v>420</v>
      </c>
      <c r="F255" s="10">
        <v>344.81423000000001</v>
      </c>
      <c r="G255" s="10">
        <v>0</v>
      </c>
      <c r="H255" s="10">
        <v>344.81423000000001</v>
      </c>
      <c r="I255" s="10">
        <v>0</v>
      </c>
      <c r="J255" s="10">
        <v>0</v>
      </c>
      <c r="K255" s="10">
        <f t="shared" si="18"/>
        <v>75.185769999999991</v>
      </c>
      <c r="L255" s="10">
        <f t="shared" si="19"/>
        <v>3065.8627700000002</v>
      </c>
      <c r="M255" s="10">
        <f t="shared" si="20"/>
        <v>82.098626190476182</v>
      </c>
      <c r="N255" s="10">
        <f t="shared" si="21"/>
        <v>3065.8627700000002</v>
      </c>
      <c r="O255" s="10">
        <f t="shared" si="22"/>
        <v>75.185769999999991</v>
      </c>
      <c r="P255" s="10">
        <f t="shared" si="23"/>
        <v>82.098626190476182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701.649</v>
      </c>
      <c r="E256" s="10">
        <v>52.4</v>
      </c>
      <c r="F256" s="10">
        <v>65.614639999999994</v>
      </c>
      <c r="G256" s="10">
        <v>0</v>
      </c>
      <c r="H256" s="10">
        <v>65.614639999999994</v>
      </c>
      <c r="I256" s="10">
        <v>0</v>
      </c>
      <c r="J256" s="10">
        <v>0</v>
      </c>
      <c r="K256" s="10">
        <f t="shared" si="18"/>
        <v>-13.214639999999996</v>
      </c>
      <c r="L256" s="10">
        <f t="shared" si="19"/>
        <v>636.03435999999999</v>
      </c>
      <c r="M256" s="10">
        <f t="shared" si="20"/>
        <v>125.21877862595419</v>
      </c>
      <c r="N256" s="10">
        <f t="shared" si="21"/>
        <v>636.03435999999999</v>
      </c>
      <c r="O256" s="10">
        <f t="shared" si="22"/>
        <v>-13.214639999999996</v>
      </c>
      <c r="P256" s="10">
        <f t="shared" si="23"/>
        <v>125.21877862595419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50</v>
      </c>
      <c r="F257" s="10">
        <v>15.85323</v>
      </c>
      <c r="G257" s="10">
        <v>0</v>
      </c>
      <c r="H257" s="10">
        <v>15.85323</v>
      </c>
      <c r="I257" s="10">
        <v>0</v>
      </c>
      <c r="J257" s="10">
        <v>0</v>
      </c>
      <c r="K257" s="10">
        <f t="shared" si="18"/>
        <v>34.146770000000004</v>
      </c>
      <c r="L257" s="10">
        <f t="shared" si="19"/>
        <v>259.22676999999999</v>
      </c>
      <c r="M257" s="10">
        <f t="shared" si="20"/>
        <v>31.706459999999996</v>
      </c>
      <c r="N257" s="10">
        <f t="shared" si="21"/>
        <v>259.22676999999999</v>
      </c>
      <c r="O257" s="10">
        <f t="shared" si="22"/>
        <v>34.146770000000004</v>
      </c>
      <c r="P257" s="10">
        <f t="shared" si="23"/>
        <v>31.706459999999996</v>
      </c>
    </row>
    <row r="258" spans="1:16">
      <c r="A258" s="8" t="s">
        <v>84</v>
      </c>
      <c r="B258" s="9" t="s">
        <v>85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86</v>
      </c>
      <c r="B259" s="9" t="s">
        <v>87</v>
      </c>
      <c r="C259" s="10">
        <v>76</v>
      </c>
      <c r="D259" s="10">
        <v>76</v>
      </c>
      <c r="E259" s="10">
        <v>6.3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6.3</v>
      </c>
      <c r="L259" s="10">
        <f t="shared" si="19"/>
        <v>76</v>
      </c>
      <c r="M259" s="10">
        <f t="shared" si="20"/>
        <v>0</v>
      </c>
      <c r="N259" s="10">
        <f t="shared" si="21"/>
        <v>76</v>
      </c>
      <c r="O259" s="10">
        <f t="shared" si="22"/>
        <v>6.3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0.40667000000000003</v>
      </c>
      <c r="G260" s="10">
        <v>0</v>
      </c>
      <c r="H260" s="10">
        <v>0.40667000000000003</v>
      </c>
      <c r="I260" s="10">
        <v>0</v>
      </c>
      <c r="J260" s="10">
        <v>0</v>
      </c>
      <c r="K260" s="10">
        <f t="shared" si="18"/>
        <v>2.8933300000000002</v>
      </c>
      <c r="L260" s="10">
        <f t="shared" si="19"/>
        <v>48.193330000000003</v>
      </c>
      <c r="M260" s="10">
        <f t="shared" si="20"/>
        <v>12.323333333333334</v>
      </c>
      <c r="N260" s="10">
        <f t="shared" si="21"/>
        <v>48.193330000000003</v>
      </c>
      <c r="O260" s="10">
        <f t="shared" si="22"/>
        <v>2.8933300000000002</v>
      </c>
      <c r="P260" s="10">
        <f t="shared" si="23"/>
        <v>12.323333333333334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67.965000000000003</v>
      </c>
      <c r="E261" s="10">
        <v>6.5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6.5</v>
      </c>
      <c r="L261" s="10">
        <f t="shared" si="19"/>
        <v>67.965000000000003</v>
      </c>
      <c r="M261" s="10">
        <f t="shared" si="20"/>
        <v>0</v>
      </c>
      <c r="N261" s="10">
        <f t="shared" si="21"/>
        <v>67.965000000000003</v>
      </c>
      <c r="O261" s="10">
        <f t="shared" si="22"/>
        <v>6.5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5.9850000000000003</v>
      </c>
      <c r="E262" s="10">
        <v>0.5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0.5</v>
      </c>
      <c r="L262" s="10">
        <f t="shared" ref="L262:L325" si="25">D262-F262</f>
        <v>5.9850000000000003</v>
      </c>
      <c r="M262" s="10">
        <f t="shared" ref="M262:M325" si="26">IF(E262=0,0,(F262/E262)*100)</f>
        <v>0</v>
      </c>
      <c r="N262" s="10">
        <f t="shared" ref="N262:N325" si="27">D262-H262</f>
        <v>5.9850000000000003</v>
      </c>
      <c r="O262" s="10">
        <f t="shared" ref="O262:O325" si="28">E262-H262</f>
        <v>0.5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25.77</v>
      </c>
      <c r="E263" s="10">
        <v>2.2000000000000002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2.2000000000000002</v>
      </c>
      <c r="L263" s="10">
        <f t="shared" si="25"/>
        <v>25.77</v>
      </c>
      <c r="M263" s="10">
        <f t="shared" si="26"/>
        <v>0</v>
      </c>
      <c r="N263" s="10">
        <f t="shared" si="27"/>
        <v>25.77</v>
      </c>
      <c r="O263" s="10">
        <f t="shared" si="28"/>
        <v>2.2000000000000002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8.2050000000000001</v>
      </c>
      <c r="E264" s="10">
        <v>1.1000000000000001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1.1000000000000001</v>
      </c>
      <c r="L264" s="10">
        <f t="shared" si="25"/>
        <v>8.2050000000000001</v>
      </c>
      <c r="M264" s="10">
        <f t="shared" si="26"/>
        <v>0</v>
      </c>
      <c r="N264" s="10">
        <f t="shared" si="27"/>
        <v>8.2050000000000001</v>
      </c>
      <c r="O264" s="10">
        <f t="shared" si="28"/>
        <v>1.1000000000000001</v>
      </c>
      <c r="P264" s="10">
        <f t="shared" si="29"/>
        <v>0</v>
      </c>
    </row>
    <row r="265" spans="1:16">
      <c r="A265" s="8" t="s">
        <v>88</v>
      </c>
      <c r="B265" s="9" t="s">
        <v>89</v>
      </c>
      <c r="C265" s="10">
        <v>1.508</v>
      </c>
      <c r="D265" s="10">
        <v>1.508</v>
      </c>
      <c r="E265" s="10">
        <v>0.12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0.12</v>
      </c>
      <c r="L265" s="10">
        <f t="shared" si="25"/>
        <v>1.508</v>
      </c>
      <c r="M265" s="10">
        <f t="shared" si="26"/>
        <v>0</v>
      </c>
      <c r="N265" s="10">
        <f t="shared" si="27"/>
        <v>1.508</v>
      </c>
      <c r="O265" s="10">
        <f t="shared" si="28"/>
        <v>0.12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1565.25</v>
      </c>
      <c r="E266" s="7">
        <v>130.80000000000001</v>
      </c>
      <c r="F266" s="7">
        <v>0</v>
      </c>
      <c r="G266" s="7">
        <v>0</v>
      </c>
      <c r="H266" s="7">
        <v>0.69684000000000001</v>
      </c>
      <c r="I266" s="7">
        <v>1.1411500000000001</v>
      </c>
      <c r="J266" s="7">
        <v>0</v>
      </c>
      <c r="K266" s="7">
        <f t="shared" si="24"/>
        <v>130.80000000000001</v>
      </c>
      <c r="L266" s="7">
        <f t="shared" si="25"/>
        <v>1565.25</v>
      </c>
      <c r="M266" s="7">
        <f t="shared" si="26"/>
        <v>0</v>
      </c>
      <c r="N266" s="7">
        <f t="shared" si="27"/>
        <v>1564.5531599999999</v>
      </c>
      <c r="O266" s="7">
        <f t="shared" si="28"/>
        <v>130.10316</v>
      </c>
      <c r="P266" s="7">
        <f t="shared" si="29"/>
        <v>0.53275229357798159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2.3000000000000003</v>
      </c>
      <c r="E267" s="10">
        <v>0.5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0.5</v>
      </c>
      <c r="L267" s="10">
        <f t="shared" si="25"/>
        <v>2.3000000000000003</v>
      </c>
      <c r="M267" s="10">
        <f t="shared" si="26"/>
        <v>0</v>
      </c>
      <c r="N267" s="10">
        <f t="shared" si="27"/>
        <v>2.3000000000000003</v>
      </c>
      <c r="O267" s="10">
        <f t="shared" si="28"/>
        <v>0.5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1562.95</v>
      </c>
      <c r="E268" s="10">
        <v>130.30000000000001</v>
      </c>
      <c r="F268" s="10">
        <v>0</v>
      </c>
      <c r="G268" s="10">
        <v>0</v>
      </c>
      <c r="H268" s="10">
        <v>0.69684000000000001</v>
      </c>
      <c r="I268" s="10">
        <v>1.1411500000000001</v>
      </c>
      <c r="J268" s="10">
        <v>0</v>
      </c>
      <c r="K268" s="10">
        <f t="shared" si="24"/>
        <v>130.30000000000001</v>
      </c>
      <c r="L268" s="10">
        <f t="shared" si="25"/>
        <v>1562.95</v>
      </c>
      <c r="M268" s="10">
        <f t="shared" si="26"/>
        <v>0</v>
      </c>
      <c r="N268" s="10">
        <f t="shared" si="27"/>
        <v>1562.25316</v>
      </c>
      <c r="O268" s="10">
        <f t="shared" si="28"/>
        <v>129.60316</v>
      </c>
      <c r="P268" s="10">
        <f t="shared" si="29"/>
        <v>0.53479662317728316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963.30000000000007</v>
      </c>
      <c r="E269" s="7">
        <v>80</v>
      </c>
      <c r="F269" s="7">
        <v>35.921839999999996</v>
      </c>
      <c r="G269" s="7">
        <v>0</v>
      </c>
      <c r="H269" s="7">
        <v>35.921839999999996</v>
      </c>
      <c r="I269" s="7">
        <v>0</v>
      </c>
      <c r="J269" s="7">
        <v>0</v>
      </c>
      <c r="K269" s="7">
        <f t="shared" si="24"/>
        <v>44.078160000000004</v>
      </c>
      <c r="L269" s="7">
        <f t="shared" si="25"/>
        <v>927.37816000000009</v>
      </c>
      <c r="M269" s="7">
        <f t="shared" si="26"/>
        <v>44.902299999999997</v>
      </c>
      <c r="N269" s="7">
        <f t="shared" si="27"/>
        <v>927.37816000000009</v>
      </c>
      <c r="O269" s="7">
        <f t="shared" si="28"/>
        <v>44.078160000000004</v>
      </c>
      <c r="P269" s="7">
        <f t="shared" si="29"/>
        <v>44.902299999999997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963.30000000000007</v>
      </c>
      <c r="E270" s="10">
        <v>80</v>
      </c>
      <c r="F270" s="10">
        <v>35.921839999999996</v>
      </c>
      <c r="G270" s="10">
        <v>0</v>
      </c>
      <c r="H270" s="10">
        <v>35.921839999999996</v>
      </c>
      <c r="I270" s="10">
        <v>0</v>
      </c>
      <c r="J270" s="10">
        <v>0</v>
      </c>
      <c r="K270" s="10">
        <f t="shared" si="24"/>
        <v>44.078160000000004</v>
      </c>
      <c r="L270" s="10">
        <f t="shared" si="25"/>
        <v>927.37816000000009</v>
      </c>
      <c r="M270" s="10">
        <f t="shared" si="26"/>
        <v>44.902299999999997</v>
      </c>
      <c r="N270" s="10">
        <f t="shared" si="27"/>
        <v>927.37816000000009</v>
      </c>
      <c r="O270" s="10">
        <f t="shared" si="28"/>
        <v>44.078160000000004</v>
      </c>
      <c r="P270" s="10">
        <f t="shared" si="29"/>
        <v>44.902299999999997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173.5</v>
      </c>
      <c r="E271" s="7">
        <v>2.27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2.27</v>
      </c>
      <c r="L271" s="7">
        <f t="shared" si="25"/>
        <v>173.5</v>
      </c>
      <c r="M271" s="7">
        <f t="shared" si="26"/>
        <v>0</v>
      </c>
      <c r="N271" s="7">
        <f t="shared" si="27"/>
        <v>173.5</v>
      </c>
      <c r="O271" s="7">
        <f t="shared" si="28"/>
        <v>2.27</v>
      </c>
      <c r="P271" s="7">
        <f t="shared" si="29"/>
        <v>0</v>
      </c>
    </row>
    <row r="272" spans="1:16" ht="25.5">
      <c r="A272" s="8" t="s">
        <v>57</v>
      </c>
      <c r="B272" s="9" t="s">
        <v>58</v>
      </c>
      <c r="C272" s="10">
        <v>273.5</v>
      </c>
      <c r="D272" s="10">
        <v>173.5</v>
      </c>
      <c r="E272" s="10">
        <v>2.27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2.27</v>
      </c>
      <c r="L272" s="10">
        <f t="shared" si="25"/>
        <v>173.5</v>
      </c>
      <c r="M272" s="10">
        <f t="shared" si="26"/>
        <v>0</v>
      </c>
      <c r="N272" s="10">
        <f t="shared" si="27"/>
        <v>173.5</v>
      </c>
      <c r="O272" s="10">
        <f t="shared" si="28"/>
        <v>2.27</v>
      </c>
      <c r="P272" s="10">
        <f t="shared" si="29"/>
        <v>0</v>
      </c>
    </row>
    <row r="273" spans="1:16">
      <c r="A273" s="5" t="s">
        <v>157</v>
      </c>
      <c r="B273" s="6" t="s">
        <v>158</v>
      </c>
      <c r="C273" s="7">
        <v>416.101</v>
      </c>
      <c r="D273" s="7">
        <v>186.101</v>
      </c>
      <c r="E273" s="7">
        <v>40.335999999999999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40.335999999999999</v>
      </c>
      <c r="L273" s="7">
        <f t="shared" si="25"/>
        <v>186.101</v>
      </c>
      <c r="M273" s="7">
        <f t="shared" si="26"/>
        <v>0</v>
      </c>
      <c r="N273" s="7">
        <f t="shared" si="27"/>
        <v>186.101</v>
      </c>
      <c r="O273" s="7">
        <f t="shared" si="28"/>
        <v>40.335999999999999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101.715</v>
      </c>
      <c r="E274" s="10">
        <v>23.616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23.616</v>
      </c>
      <c r="L274" s="10">
        <f t="shared" si="25"/>
        <v>101.715</v>
      </c>
      <c r="M274" s="10">
        <f t="shared" si="26"/>
        <v>0</v>
      </c>
      <c r="N274" s="10">
        <f t="shared" si="27"/>
        <v>101.715</v>
      </c>
      <c r="O274" s="10">
        <f t="shared" si="28"/>
        <v>23.616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24.876999999999999</v>
      </c>
      <c r="E275" s="10">
        <v>5.1959999999999997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5.1959999999999997</v>
      </c>
      <c r="L275" s="10">
        <f t="shared" si="25"/>
        <v>24.876999999999999</v>
      </c>
      <c r="M275" s="10">
        <f t="shared" si="26"/>
        <v>0</v>
      </c>
      <c r="N275" s="10">
        <f t="shared" si="27"/>
        <v>24.876999999999999</v>
      </c>
      <c r="O275" s="10">
        <f t="shared" si="28"/>
        <v>5.1959999999999997</v>
      </c>
      <c r="P275" s="10">
        <f t="shared" si="29"/>
        <v>0</v>
      </c>
    </row>
    <row r="276" spans="1:16">
      <c r="A276" s="8" t="s">
        <v>43</v>
      </c>
      <c r="B276" s="9" t="s">
        <v>44</v>
      </c>
      <c r="C276" s="10">
        <v>139.50900000000001</v>
      </c>
      <c r="D276" s="10">
        <v>59.509</v>
      </c>
      <c r="E276" s="10">
        <v>11.524000000000001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11.524000000000001</v>
      </c>
      <c r="L276" s="10">
        <f t="shared" si="25"/>
        <v>59.509</v>
      </c>
      <c r="M276" s="10">
        <f t="shared" si="26"/>
        <v>0</v>
      </c>
      <c r="N276" s="10">
        <f t="shared" si="27"/>
        <v>59.509</v>
      </c>
      <c r="O276" s="10">
        <f t="shared" si="28"/>
        <v>11.524000000000001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19492.902999999998</v>
      </c>
      <c r="E277" s="7">
        <v>1334.3000000000002</v>
      </c>
      <c r="F277" s="7">
        <v>581.17227000000003</v>
      </c>
      <c r="G277" s="7">
        <v>0</v>
      </c>
      <c r="H277" s="7">
        <v>581.17227000000003</v>
      </c>
      <c r="I277" s="7">
        <v>0</v>
      </c>
      <c r="J277" s="7">
        <v>0</v>
      </c>
      <c r="K277" s="7">
        <f t="shared" si="24"/>
        <v>753.12773000000016</v>
      </c>
      <c r="L277" s="7">
        <f t="shared" si="25"/>
        <v>18911.730729999999</v>
      </c>
      <c r="M277" s="7">
        <f t="shared" si="26"/>
        <v>43.556341902120963</v>
      </c>
      <c r="N277" s="7">
        <f t="shared" si="27"/>
        <v>18911.730729999999</v>
      </c>
      <c r="O277" s="7">
        <f t="shared" si="28"/>
        <v>753.12773000000016</v>
      </c>
      <c r="P277" s="7">
        <f t="shared" si="29"/>
        <v>43.556341902120963</v>
      </c>
    </row>
    <row r="278" spans="1:16">
      <c r="A278" s="8" t="s">
        <v>27</v>
      </c>
      <c r="B278" s="9" t="s">
        <v>28</v>
      </c>
      <c r="C278" s="10">
        <v>20</v>
      </c>
      <c r="D278" s="10">
        <v>20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</v>
      </c>
      <c r="L278" s="10">
        <f t="shared" si="25"/>
        <v>20</v>
      </c>
      <c r="M278" s="10">
        <f t="shared" si="26"/>
        <v>0</v>
      </c>
      <c r="N278" s="10">
        <f t="shared" si="27"/>
        <v>20</v>
      </c>
      <c r="O278" s="10">
        <f t="shared" si="28"/>
        <v>1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31.44</v>
      </c>
      <c r="E279" s="10">
        <v>2.3000000000000003</v>
      </c>
      <c r="F279" s="10">
        <v>0.105</v>
      </c>
      <c r="G279" s="10">
        <v>0</v>
      </c>
      <c r="H279" s="10">
        <v>0.105</v>
      </c>
      <c r="I279" s="10">
        <v>0</v>
      </c>
      <c r="J279" s="10">
        <v>0</v>
      </c>
      <c r="K279" s="10">
        <f t="shared" si="24"/>
        <v>2.1950000000000003</v>
      </c>
      <c r="L279" s="10">
        <f t="shared" si="25"/>
        <v>31.335000000000001</v>
      </c>
      <c r="M279" s="10">
        <f t="shared" si="26"/>
        <v>4.5652173913043468</v>
      </c>
      <c r="N279" s="10">
        <f t="shared" si="27"/>
        <v>31.335000000000001</v>
      </c>
      <c r="O279" s="10">
        <f t="shared" si="28"/>
        <v>2.1950000000000003</v>
      </c>
      <c r="P279" s="10">
        <f t="shared" si="29"/>
        <v>4.5652173913043468</v>
      </c>
    </row>
    <row r="280" spans="1:16" ht="25.5">
      <c r="A280" s="8" t="s">
        <v>57</v>
      </c>
      <c r="B280" s="9" t="s">
        <v>58</v>
      </c>
      <c r="C280" s="10">
        <v>817.04</v>
      </c>
      <c r="D280" s="10">
        <v>871.84</v>
      </c>
      <c r="E280" s="10">
        <v>107.10000000000001</v>
      </c>
      <c r="F280" s="10">
        <v>79.042369999999991</v>
      </c>
      <c r="G280" s="10">
        <v>0</v>
      </c>
      <c r="H280" s="10">
        <v>79.042369999999991</v>
      </c>
      <c r="I280" s="10">
        <v>0</v>
      </c>
      <c r="J280" s="10">
        <v>0</v>
      </c>
      <c r="K280" s="10">
        <f t="shared" si="24"/>
        <v>28.057630000000017</v>
      </c>
      <c r="L280" s="10">
        <f t="shared" si="25"/>
        <v>792.79763000000003</v>
      </c>
      <c r="M280" s="10">
        <f t="shared" si="26"/>
        <v>73.802399626517257</v>
      </c>
      <c r="N280" s="10">
        <f t="shared" si="27"/>
        <v>792.79763000000003</v>
      </c>
      <c r="O280" s="10">
        <f t="shared" si="28"/>
        <v>28.057630000000017</v>
      </c>
      <c r="P280" s="10">
        <f t="shared" si="29"/>
        <v>73.802399626517257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18569.623</v>
      </c>
      <c r="E281" s="10">
        <v>1223.9000000000001</v>
      </c>
      <c r="F281" s="10">
        <v>502.02490000000006</v>
      </c>
      <c r="G281" s="10">
        <v>0</v>
      </c>
      <c r="H281" s="10">
        <v>502.02490000000006</v>
      </c>
      <c r="I281" s="10">
        <v>0</v>
      </c>
      <c r="J281" s="10">
        <v>0</v>
      </c>
      <c r="K281" s="10">
        <f t="shared" si="24"/>
        <v>721.87509999999997</v>
      </c>
      <c r="L281" s="10">
        <f t="shared" si="25"/>
        <v>18067.598099999999</v>
      </c>
      <c r="M281" s="10">
        <f t="shared" si="26"/>
        <v>41.018457390309663</v>
      </c>
      <c r="N281" s="10">
        <f t="shared" si="27"/>
        <v>18067.598099999999</v>
      </c>
      <c r="O281" s="10">
        <f t="shared" si="28"/>
        <v>721.87509999999997</v>
      </c>
      <c r="P281" s="10">
        <f t="shared" si="29"/>
        <v>41.018457390309663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1.29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1.29</v>
      </c>
      <c r="L282" s="7">
        <f t="shared" si="25"/>
        <v>39.76</v>
      </c>
      <c r="M282" s="7">
        <f t="shared" si="26"/>
        <v>0</v>
      </c>
      <c r="N282" s="7">
        <f t="shared" si="27"/>
        <v>39.76</v>
      </c>
      <c r="O282" s="7">
        <f t="shared" si="28"/>
        <v>1.29</v>
      </c>
      <c r="P282" s="7">
        <f t="shared" si="29"/>
        <v>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1.29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1.29</v>
      </c>
      <c r="L283" s="10">
        <f t="shared" si="25"/>
        <v>39.76</v>
      </c>
      <c r="M283" s="10">
        <f t="shared" si="26"/>
        <v>0</v>
      </c>
      <c r="N283" s="10">
        <f t="shared" si="27"/>
        <v>39.76</v>
      </c>
      <c r="O283" s="10">
        <f t="shared" si="28"/>
        <v>1.29</v>
      </c>
      <c r="P283" s="10">
        <f t="shared" si="29"/>
        <v>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81665.925200000042</v>
      </c>
      <c r="E284" s="7">
        <v>6783.1495699999969</v>
      </c>
      <c r="F284" s="7">
        <v>834.53432000000009</v>
      </c>
      <c r="G284" s="7">
        <v>0</v>
      </c>
      <c r="H284" s="7">
        <v>897.08125000000007</v>
      </c>
      <c r="I284" s="7">
        <v>0</v>
      </c>
      <c r="J284" s="7">
        <v>3397.7258099999999</v>
      </c>
      <c r="K284" s="7">
        <f t="shared" si="24"/>
        <v>5948.6152499999971</v>
      </c>
      <c r="L284" s="7">
        <f t="shared" si="25"/>
        <v>80831.390880000035</v>
      </c>
      <c r="M284" s="7">
        <f t="shared" si="26"/>
        <v>12.303050542935329</v>
      </c>
      <c r="N284" s="7">
        <f t="shared" si="27"/>
        <v>80768.843950000039</v>
      </c>
      <c r="O284" s="7">
        <f t="shared" si="28"/>
        <v>5886.0683199999967</v>
      </c>
      <c r="P284" s="7">
        <f t="shared" si="29"/>
        <v>13.225143286940677</v>
      </c>
    </row>
    <row r="285" spans="1:16" ht="38.25">
      <c r="A285" s="5" t="s">
        <v>164</v>
      </c>
      <c r="B285" s="6" t="s">
        <v>46</v>
      </c>
      <c r="C285" s="7">
        <v>1851.0730000000003</v>
      </c>
      <c r="D285" s="7">
        <v>1836.3000000000002</v>
      </c>
      <c r="E285" s="7">
        <v>240.69956999999999</v>
      </c>
      <c r="F285" s="7">
        <v>91.214480000000009</v>
      </c>
      <c r="G285" s="7">
        <v>0</v>
      </c>
      <c r="H285" s="7">
        <v>91.214480000000009</v>
      </c>
      <c r="I285" s="7">
        <v>0</v>
      </c>
      <c r="J285" s="7">
        <v>0</v>
      </c>
      <c r="K285" s="7">
        <f t="shared" si="24"/>
        <v>149.48508999999999</v>
      </c>
      <c r="L285" s="7">
        <f t="shared" si="25"/>
        <v>1745.0855200000001</v>
      </c>
      <c r="M285" s="7">
        <f t="shared" si="26"/>
        <v>37.895572476510871</v>
      </c>
      <c r="N285" s="7">
        <f t="shared" si="27"/>
        <v>1745.0855200000001</v>
      </c>
      <c r="O285" s="7">
        <f t="shared" si="28"/>
        <v>149.48508999999999</v>
      </c>
      <c r="P285" s="7">
        <f t="shared" si="29"/>
        <v>37.895572476510871</v>
      </c>
    </row>
    <row r="286" spans="1:16">
      <c r="A286" s="8" t="s">
        <v>23</v>
      </c>
      <c r="B286" s="9" t="s">
        <v>24</v>
      </c>
      <c r="C286" s="10">
        <v>1518.38</v>
      </c>
      <c r="D286" s="10">
        <v>1506.615</v>
      </c>
      <c r="E286" s="10">
        <v>197.01500000000001</v>
      </c>
      <c r="F286" s="10">
        <v>78.477220000000003</v>
      </c>
      <c r="G286" s="10">
        <v>0</v>
      </c>
      <c r="H286" s="10">
        <v>78.477220000000003</v>
      </c>
      <c r="I286" s="10">
        <v>0</v>
      </c>
      <c r="J286" s="10">
        <v>0</v>
      </c>
      <c r="K286" s="10">
        <f t="shared" si="24"/>
        <v>118.53778000000001</v>
      </c>
      <c r="L286" s="10">
        <f t="shared" si="25"/>
        <v>1428.13778</v>
      </c>
      <c r="M286" s="10">
        <f t="shared" si="26"/>
        <v>39.833119305636629</v>
      </c>
      <c r="N286" s="10">
        <f t="shared" si="27"/>
        <v>1428.13778</v>
      </c>
      <c r="O286" s="10">
        <f t="shared" si="28"/>
        <v>118.53778000000001</v>
      </c>
      <c r="P286" s="10">
        <f t="shared" si="29"/>
        <v>39.833119305636629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241.73000000000002</v>
      </c>
      <c r="E287" s="10">
        <v>33.841000000000001</v>
      </c>
      <c r="F287" s="10">
        <v>12.737260000000001</v>
      </c>
      <c r="G287" s="10">
        <v>0</v>
      </c>
      <c r="H287" s="10">
        <v>12.737260000000001</v>
      </c>
      <c r="I287" s="10">
        <v>0</v>
      </c>
      <c r="J287" s="10">
        <v>0</v>
      </c>
      <c r="K287" s="10">
        <f t="shared" si="24"/>
        <v>21.103740000000002</v>
      </c>
      <c r="L287" s="10">
        <f t="shared" si="25"/>
        <v>228.99274000000003</v>
      </c>
      <c r="M287" s="10">
        <f t="shared" si="26"/>
        <v>37.638544960255317</v>
      </c>
      <c r="N287" s="10">
        <f t="shared" si="27"/>
        <v>228.99274000000003</v>
      </c>
      <c r="O287" s="10">
        <f t="shared" si="28"/>
        <v>21.103740000000002</v>
      </c>
      <c r="P287" s="10">
        <f t="shared" si="29"/>
        <v>37.638544960255317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1.0580000000000001</v>
      </c>
      <c r="L288" s="10">
        <f t="shared" si="25"/>
        <v>24.699000000000002</v>
      </c>
      <c r="M288" s="10">
        <f t="shared" si="26"/>
        <v>0</v>
      </c>
      <c r="N288" s="10">
        <f t="shared" si="27"/>
        <v>24.699000000000002</v>
      </c>
      <c r="O288" s="10">
        <f t="shared" si="28"/>
        <v>1.0580000000000001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1.22</v>
      </c>
      <c r="L289" s="10">
        <f t="shared" si="25"/>
        <v>14.643000000000001</v>
      </c>
      <c r="M289" s="10">
        <f t="shared" si="26"/>
        <v>0</v>
      </c>
      <c r="N289" s="10">
        <f t="shared" si="27"/>
        <v>14.643000000000001</v>
      </c>
      <c r="O289" s="10">
        <f t="shared" si="28"/>
        <v>1.22</v>
      </c>
      <c r="P289" s="10">
        <f t="shared" si="29"/>
        <v>0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8.1029999999999998</v>
      </c>
      <c r="E290" s="10">
        <v>0.14799999999999999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0.14799999999999999</v>
      </c>
      <c r="L290" s="10">
        <f t="shared" si="25"/>
        <v>8.1029999999999998</v>
      </c>
      <c r="M290" s="10">
        <f t="shared" si="26"/>
        <v>0</v>
      </c>
      <c r="N290" s="10">
        <f t="shared" si="27"/>
        <v>8.1029999999999998</v>
      </c>
      <c r="O290" s="10">
        <f t="shared" si="28"/>
        <v>0.14799999999999999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21.600999999999999</v>
      </c>
      <c r="E291" s="10">
        <v>5.7935699999999999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5.7935699999999999</v>
      </c>
      <c r="L291" s="10">
        <f t="shared" si="25"/>
        <v>21.600999999999999</v>
      </c>
      <c r="M291" s="10">
        <f t="shared" si="26"/>
        <v>0</v>
      </c>
      <c r="N291" s="10">
        <f t="shared" si="27"/>
        <v>21.600999999999999</v>
      </c>
      <c r="O291" s="10">
        <f t="shared" si="28"/>
        <v>5.7935699999999999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1.0529999999999999</v>
      </c>
      <c r="E292" s="10">
        <v>8.7999999999999995E-2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8.7999999999999995E-2</v>
      </c>
      <c r="L292" s="10">
        <f t="shared" si="25"/>
        <v>1.0529999999999999</v>
      </c>
      <c r="M292" s="10">
        <f t="shared" si="26"/>
        <v>0</v>
      </c>
      <c r="N292" s="10">
        <f t="shared" si="27"/>
        <v>1.0529999999999999</v>
      </c>
      <c r="O292" s="10">
        <f t="shared" si="28"/>
        <v>8.7999999999999995E-2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17.001999999999999</v>
      </c>
      <c r="E293" s="10">
        <v>1.48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1.48</v>
      </c>
      <c r="L293" s="10">
        <f t="shared" si="25"/>
        <v>17.001999999999999</v>
      </c>
      <c r="M293" s="10">
        <f t="shared" si="26"/>
        <v>0</v>
      </c>
      <c r="N293" s="10">
        <f t="shared" si="27"/>
        <v>17.001999999999999</v>
      </c>
      <c r="O293" s="10">
        <f t="shared" si="28"/>
        <v>1.48</v>
      </c>
      <c r="P293" s="10">
        <f t="shared" si="29"/>
        <v>0</v>
      </c>
    </row>
    <row r="294" spans="1:16">
      <c r="A294" s="8" t="s">
        <v>88</v>
      </c>
      <c r="B294" s="9" t="s">
        <v>89</v>
      </c>
      <c r="C294" s="10">
        <v>0.67200000000000004</v>
      </c>
      <c r="D294" s="10">
        <v>0.85399999999999998</v>
      </c>
      <c r="E294" s="10">
        <v>5.6000000000000001E-2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5.6000000000000001E-2</v>
      </c>
      <c r="L294" s="10">
        <f t="shared" si="25"/>
        <v>0.85399999999999998</v>
      </c>
      <c r="M294" s="10">
        <f t="shared" si="26"/>
        <v>0</v>
      </c>
      <c r="N294" s="10">
        <f t="shared" si="27"/>
        <v>0.85399999999999998</v>
      </c>
      <c r="O294" s="10">
        <f t="shared" si="28"/>
        <v>5.6000000000000001E-2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51764.58400000001</v>
      </c>
      <c r="E295" s="7">
        <v>4584.1999999999989</v>
      </c>
      <c r="F295" s="7">
        <v>158.06914</v>
      </c>
      <c r="G295" s="7">
        <v>0</v>
      </c>
      <c r="H295" s="7">
        <v>196.26214000000002</v>
      </c>
      <c r="I295" s="7">
        <v>0</v>
      </c>
      <c r="J295" s="7">
        <v>2593.0773399999998</v>
      </c>
      <c r="K295" s="7">
        <f t="shared" si="24"/>
        <v>4426.1308599999993</v>
      </c>
      <c r="L295" s="7">
        <f t="shared" si="25"/>
        <v>51606.51486000001</v>
      </c>
      <c r="M295" s="7">
        <f t="shared" si="26"/>
        <v>3.4481292264735406</v>
      </c>
      <c r="N295" s="7">
        <f t="shared" si="27"/>
        <v>51568.321860000011</v>
      </c>
      <c r="O295" s="7">
        <f t="shared" si="28"/>
        <v>4387.9378599999991</v>
      </c>
      <c r="P295" s="7">
        <f t="shared" si="29"/>
        <v>4.2812735046463954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40287.684000000001</v>
      </c>
      <c r="E296" s="10">
        <v>3600.8</v>
      </c>
      <c r="F296" s="10">
        <v>0</v>
      </c>
      <c r="G296" s="10">
        <v>0</v>
      </c>
      <c r="H296" s="10">
        <v>30.574490000000001</v>
      </c>
      <c r="I296" s="10">
        <v>0</v>
      </c>
      <c r="J296" s="10">
        <v>2145.1600099999996</v>
      </c>
      <c r="K296" s="10">
        <f t="shared" si="24"/>
        <v>3600.8</v>
      </c>
      <c r="L296" s="10">
        <f t="shared" si="25"/>
        <v>40287.684000000001</v>
      </c>
      <c r="M296" s="10">
        <f t="shared" si="26"/>
        <v>0</v>
      </c>
      <c r="N296" s="10">
        <f t="shared" si="27"/>
        <v>40257.109510000002</v>
      </c>
      <c r="O296" s="10">
        <f t="shared" si="28"/>
        <v>3570.2255100000002</v>
      </c>
      <c r="P296" s="10">
        <f t="shared" si="29"/>
        <v>0.84910269940013328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8862.0370000000003</v>
      </c>
      <c r="E297" s="10">
        <v>791.1</v>
      </c>
      <c r="F297" s="10">
        <v>0</v>
      </c>
      <c r="G297" s="10">
        <v>0</v>
      </c>
      <c r="H297" s="10">
        <v>2.80491</v>
      </c>
      <c r="I297" s="10">
        <v>0</v>
      </c>
      <c r="J297" s="10">
        <v>447.91733000000005</v>
      </c>
      <c r="K297" s="10">
        <f t="shared" si="24"/>
        <v>791.1</v>
      </c>
      <c r="L297" s="10">
        <f t="shared" si="25"/>
        <v>8862.0370000000003</v>
      </c>
      <c r="M297" s="10">
        <f t="shared" si="26"/>
        <v>0</v>
      </c>
      <c r="N297" s="10">
        <f t="shared" si="27"/>
        <v>8859.2320899999995</v>
      </c>
      <c r="O297" s="10">
        <f t="shared" si="28"/>
        <v>788.29509000000007</v>
      </c>
      <c r="P297" s="10">
        <f t="shared" si="29"/>
        <v>0.35455821008722033</v>
      </c>
    </row>
    <row r="298" spans="1:16">
      <c r="A298" s="8" t="s">
        <v>27</v>
      </c>
      <c r="B298" s="9" t="s">
        <v>28</v>
      </c>
      <c r="C298" s="10">
        <v>321.8</v>
      </c>
      <c r="D298" s="10">
        <v>320.3</v>
      </c>
      <c r="E298" s="10">
        <v>18.7</v>
      </c>
      <c r="F298" s="10">
        <v>58.750790000000002</v>
      </c>
      <c r="G298" s="10">
        <v>0</v>
      </c>
      <c r="H298" s="10">
        <v>58.750790000000002</v>
      </c>
      <c r="I298" s="10">
        <v>0</v>
      </c>
      <c r="J298" s="10">
        <v>0</v>
      </c>
      <c r="K298" s="10">
        <f t="shared" si="24"/>
        <v>-40.050790000000006</v>
      </c>
      <c r="L298" s="10">
        <f t="shared" si="25"/>
        <v>261.54921000000002</v>
      </c>
      <c r="M298" s="10">
        <f t="shared" si="26"/>
        <v>314.1753475935829</v>
      </c>
      <c r="N298" s="10">
        <f t="shared" si="27"/>
        <v>261.54921000000002</v>
      </c>
      <c r="O298" s="10">
        <f t="shared" si="28"/>
        <v>-40.050790000000006</v>
      </c>
      <c r="P298" s="10">
        <f t="shared" si="29"/>
        <v>314.1753475935829</v>
      </c>
    </row>
    <row r="299" spans="1:16">
      <c r="A299" s="8" t="s">
        <v>29</v>
      </c>
      <c r="B299" s="9" t="s">
        <v>30</v>
      </c>
      <c r="C299" s="10">
        <v>1259.2</v>
      </c>
      <c r="D299" s="10">
        <v>1200.4000000000001</v>
      </c>
      <c r="E299" s="10">
        <v>72.900000000000006</v>
      </c>
      <c r="F299" s="10">
        <v>99.318350000000009</v>
      </c>
      <c r="G299" s="10">
        <v>0</v>
      </c>
      <c r="H299" s="10">
        <v>99.318350000000009</v>
      </c>
      <c r="I299" s="10">
        <v>0</v>
      </c>
      <c r="J299" s="10">
        <v>0</v>
      </c>
      <c r="K299" s="10">
        <f t="shared" si="24"/>
        <v>-26.418350000000004</v>
      </c>
      <c r="L299" s="10">
        <f t="shared" si="25"/>
        <v>1101.0816500000001</v>
      </c>
      <c r="M299" s="10">
        <f t="shared" si="26"/>
        <v>136.23916323731137</v>
      </c>
      <c r="N299" s="10">
        <f t="shared" si="27"/>
        <v>1101.0816500000001</v>
      </c>
      <c r="O299" s="10">
        <f t="shared" si="28"/>
        <v>-26.418350000000004</v>
      </c>
      <c r="P299" s="10">
        <f t="shared" si="29"/>
        <v>136.23916323731137</v>
      </c>
    </row>
    <row r="300" spans="1:16">
      <c r="A300" s="8" t="s">
        <v>31</v>
      </c>
      <c r="B300" s="9" t="s">
        <v>32</v>
      </c>
      <c r="C300" s="10">
        <v>21.7</v>
      </c>
      <c r="D300" s="10">
        <v>12.888</v>
      </c>
      <c r="E300" s="10">
        <v>2.2000000000000002</v>
      </c>
      <c r="F300" s="10">
        <v>0</v>
      </c>
      <c r="G300" s="10">
        <v>0</v>
      </c>
      <c r="H300" s="10">
        <v>0.27</v>
      </c>
      <c r="I300" s="10">
        <v>0</v>
      </c>
      <c r="J300" s="10">
        <v>0</v>
      </c>
      <c r="K300" s="10">
        <f t="shared" si="24"/>
        <v>2.2000000000000002</v>
      </c>
      <c r="L300" s="10">
        <f t="shared" si="25"/>
        <v>12.888</v>
      </c>
      <c r="M300" s="10">
        <f t="shared" si="26"/>
        <v>0</v>
      </c>
      <c r="N300" s="10">
        <f t="shared" si="27"/>
        <v>12.618</v>
      </c>
      <c r="O300" s="10">
        <f t="shared" si="28"/>
        <v>1.9300000000000002</v>
      </c>
      <c r="P300" s="10">
        <f t="shared" si="29"/>
        <v>12.272727272727273</v>
      </c>
    </row>
    <row r="301" spans="1:16">
      <c r="A301" s="8" t="s">
        <v>33</v>
      </c>
      <c r="B301" s="9" t="s">
        <v>34</v>
      </c>
      <c r="C301" s="10">
        <v>961.1</v>
      </c>
      <c r="D301" s="10">
        <v>739.5</v>
      </c>
      <c r="E301" s="10">
        <v>73.100000000000009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73.100000000000009</v>
      </c>
      <c r="L301" s="10">
        <f t="shared" si="25"/>
        <v>739.5</v>
      </c>
      <c r="M301" s="10">
        <f t="shared" si="26"/>
        <v>0</v>
      </c>
      <c r="N301" s="10">
        <f t="shared" si="27"/>
        <v>739.5</v>
      </c>
      <c r="O301" s="10">
        <f t="shared" si="28"/>
        <v>73.100000000000009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19.885000000000002</v>
      </c>
      <c r="E302" s="10">
        <v>1.9000000000000001</v>
      </c>
      <c r="F302" s="10">
        <v>0</v>
      </c>
      <c r="G302" s="10">
        <v>0</v>
      </c>
      <c r="H302" s="10">
        <v>0.11137999999999999</v>
      </c>
      <c r="I302" s="10">
        <v>0</v>
      </c>
      <c r="J302" s="10">
        <v>0</v>
      </c>
      <c r="K302" s="10">
        <f t="shared" si="24"/>
        <v>1.9000000000000001</v>
      </c>
      <c r="L302" s="10">
        <f t="shared" si="25"/>
        <v>19.885000000000002</v>
      </c>
      <c r="M302" s="10">
        <f t="shared" si="26"/>
        <v>0</v>
      </c>
      <c r="N302" s="10">
        <f t="shared" si="27"/>
        <v>19.773620000000001</v>
      </c>
      <c r="O302" s="10">
        <f t="shared" si="28"/>
        <v>1.7886200000000001</v>
      </c>
      <c r="P302" s="10">
        <f t="shared" si="29"/>
        <v>5.8621052631578943</v>
      </c>
    </row>
    <row r="303" spans="1:16">
      <c r="A303" s="8" t="s">
        <v>37</v>
      </c>
      <c r="B303" s="9" t="s">
        <v>38</v>
      </c>
      <c r="C303" s="10">
        <v>131.9</v>
      </c>
      <c r="D303" s="10">
        <v>122.09</v>
      </c>
      <c r="E303" s="10">
        <v>10.9</v>
      </c>
      <c r="F303" s="10">
        <v>0</v>
      </c>
      <c r="G303" s="10">
        <v>0</v>
      </c>
      <c r="H303" s="10">
        <v>4.43222</v>
      </c>
      <c r="I303" s="10">
        <v>0</v>
      </c>
      <c r="J303" s="10">
        <v>0</v>
      </c>
      <c r="K303" s="10">
        <f t="shared" si="24"/>
        <v>10.9</v>
      </c>
      <c r="L303" s="10">
        <f t="shared" si="25"/>
        <v>122.09</v>
      </c>
      <c r="M303" s="10">
        <f t="shared" si="26"/>
        <v>0</v>
      </c>
      <c r="N303" s="10">
        <f t="shared" si="27"/>
        <v>117.65778</v>
      </c>
      <c r="O303" s="10">
        <f t="shared" si="28"/>
        <v>6.4677800000000003</v>
      </c>
      <c r="P303" s="10">
        <f t="shared" si="29"/>
        <v>40.662568807339447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186.8</v>
      </c>
      <c r="E304" s="10">
        <v>11.9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11.9</v>
      </c>
      <c r="L304" s="10">
        <f t="shared" si="25"/>
        <v>186.8</v>
      </c>
      <c r="M304" s="10">
        <f t="shared" si="26"/>
        <v>0</v>
      </c>
      <c r="N304" s="10">
        <f t="shared" si="27"/>
        <v>186.8</v>
      </c>
      <c r="O304" s="10">
        <f t="shared" si="28"/>
        <v>11.9</v>
      </c>
      <c r="P304" s="10">
        <f t="shared" si="29"/>
        <v>0</v>
      </c>
    </row>
    <row r="305" spans="1:16">
      <c r="A305" s="8" t="s">
        <v>88</v>
      </c>
      <c r="B305" s="9" t="s">
        <v>89</v>
      </c>
      <c r="C305" s="10">
        <v>11.4</v>
      </c>
      <c r="D305" s="10">
        <v>11.4</v>
      </c>
      <c r="E305" s="10">
        <v>0.70000000000000007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0.70000000000000007</v>
      </c>
      <c r="L305" s="10">
        <f t="shared" si="25"/>
        <v>11.4</v>
      </c>
      <c r="M305" s="10">
        <f t="shared" si="26"/>
        <v>0</v>
      </c>
      <c r="N305" s="10">
        <f t="shared" si="27"/>
        <v>11.4</v>
      </c>
      <c r="O305" s="10">
        <f t="shared" si="28"/>
        <v>0.70000000000000007</v>
      </c>
      <c r="P305" s="10">
        <f t="shared" si="29"/>
        <v>0</v>
      </c>
    </row>
    <row r="306" spans="1:16" ht="25.5">
      <c r="A306" s="8" t="s">
        <v>41</v>
      </c>
      <c r="B306" s="9" t="s">
        <v>42</v>
      </c>
      <c r="C306" s="10">
        <v>1.6</v>
      </c>
      <c r="D306" s="10">
        <v>1.6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1.6</v>
      </c>
      <c r="M306" s="10">
        <f t="shared" si="26"/>
        <v>0</v>
      </c>
      <c r="N306" s="10">
        <f t="shared" si="27"/>
        <v>1.6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7782.4000000000005</v>
      </c>
      <c r="E307" s="7">
        <v>585.5</v>
      </c>
      <c r="F307" s="7">
        <v>125.87933000000001</v>
      </c>
      <c r="G307" s="7">
        <v>0</v>
      </c>
      <c r="H307" s="7">
        <v>149.17376000000002</v>
      </c>
      <c r="I307" s="7">
        <v>0</v>
      </c>
      <c r="J307" s="7">
        <v>368.92005</v>
      </c>
      <c r="K307" s="7">
        <f t="shared" si="24"/>
        <v>459.62067000000002</v>
      </c>
      <c r="L307" s="7">
        <f t="shared" si="25"/>
        <v>7656.5206700000008</v>
      </c>
      <c r="M307" s="7">
        <f t="shared" si="26"/>
        <v>21.499458582408199</v>
      </c>
      <c r="N307" s="7">
        <f t="shared" si="27"/>
        <v>7633.2262400000009</v>
      </c>
      <c r="O307" s="7">
        <f t="shared" si="28"/>
        <v>436.32623999999998</v>
      </c>
      <c r="P307" s="7">
        <f t="shared" si="29"/>
        <v>25.478011955593509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382.7</v>
      </c>
      <c r="F308" s="10">
        <v>0</v>
      </c>
      <c r="G308" s="10">
        <v>0</v>
      </c>
      <c r="H308" s="10">
        <v>17.400330000000004</v>
      </c>
      <c r="I308" s="10">
        <v>0</v>
      </c>
      <c r="J308" s="10">
        <v>299.91262</v>
      </c>
      <c r="K308" s="10">
        <f t="shared" si="24"/>
        <v>382.7</v>
      </c>
      <c r="L308" s="10">
        <f t="shared" si="25"/>
        <v>4778.8</v>
      </c>
      <c r="M308" s="10">
        <f t="shared" si="26"/>
        <v>0</v>
      </c>
      <c r="N308" s="10">
        <f t="shared" si="27"/>
        <v>4761.3996699999998</v>
      </c>
      <c r="O308" s="10">
        <f t="shared" si="28"/>
        <v>365.29966999999999</v>
      </c>
      <c r="P308" s="10">
        <f t="shared" si="29"/>
        <v>4.5467285079696902</v>
      </c>
    </row>
    <row r="309" spans="1:16">
      <c r="A309" s="8" t="s">
        <v>25</v>
      </c>
      <c r="B309" s="9" t="s">
        <v>26</v>
      </c>
      <c r="C309" s="10">
        <v>1115.5</v>
      </c>
      <c r="D309" s="10">
        <v>1115.5</v>
      </c>
      <c r="E309" s="10">
        <v>88.2</v>
      </c>
      <c r="F309" s="10">
        <v>0</v>
      </c>
      <c r="G309" s="10">
        <v>0</v>
      </c>
      <c r="H309" s="10">
        <v>5.1909999999999998</v>
      </c>
      <c r="I309" s="10">
        <v>0</v>
      </c>
      <c r="J309" s="10">
        <v>69.007429999999999</v>
      </c>
      <c r="K309" s="10">
        <f t="shared" si="24"/>
        <v>88.2</v>
      </c>
      <c r="L309" s="10">
        <f t="shared" si="25"/>
        <v>1115.5</v>
      </c>
      <c r="M309" s="10">
        <f t="shared" si="26"/>
        <v>0</v>
      </c>
      <c r="N309" s="10">
        <f t="shared" si="27"/>
        <v>1110.309</v>
      </c>
      <c r="O309" s="10">
        <f t="shared" si="28"/>
        <v>83.009</v>
      </c>
      <c r="P309" s="10">
        <f t="shared" si="29"/>
        <v>5.8854875283446715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7</v>
      </c>
      <c r="F310" s="10">
        <v>17.797450000000001</v>
      </c>
      <c r="G310" s="10">
        <v>0</v>
      </c>
      <c r="H310" s="10">
        <v>17.797450000000001</v>
      </c>
      <c r="I310" s="10">
        <v>0</v>
      </c>
      <c r="J310" s="10">
        <v>0</v>
      </c>
      <c r="K310" s="10">
        <f t="shared" si="24"/>
        <v>-10.797450000000001</v>
      </c>
      <c r="L310" s="10">
        <f t="shared" si="25"/>
        <v>232.20255</v>
      </c>
      <c r="M310" s="10">
        <f t="shared" si="26"/>
        <v>254.24928571428575</v>
      </c>
      <c r="N310" s="10">
        <f t="shared" si="27"/>
        <v>232.20255</v>
      </c>
      <c r="O310" s="10">
        <f t="shared" si="28"/>
        <v>-10.797450000000001</v>
      </c>
      <c r="P310" s="10">
        <f t="shared" si="29"/>
        <v>254.24928571428575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50</v>
      </c>
      <c r="F311" s="10">
        <v>108.08188000000001</v>
      </c>
      <c r="G311" s="10">
        <v>0</v>
      </c>
      <c r="H311" s="10">
        <v>108.14988000000001</v>
      </c>
      <c r="I311" s="10">
        <v>0</v>
      </c>
      <c r="J311" s="10">
        <v>0</v>
      </c>
      <c r="K311" s="10">
        <f t="shared" si="24"/>
        <v>-58.081880000000012</v>
      </c>
      <c r="L311" s="10">
        <f t="shared" si="25"/>
        <v>891.91812000000004</v>
      </c>
      <c r="M311" s="10">
        <f t="shared" si="26"/>
        <v>216.16376000000002</v>
      </c>
      <c r="N311" s="10">
        <f t="shared" si="27"/>
        <v>891.85011999999995</v>
      </c>
      <c r="O311" s="10">
        <f t="shared" si="28"/>
        <v>-58.14988000000001</v>
      </c>
      <c r="P311" s="10">
        <f t="shared" si="29"/>
        <v>216.29976000000002</v>
      </c>
    </row>
    <row r="312" spans="1:16">
      <c r="A312" s="8" t="s">
        <v>31</v>
      </c>
      <c r="B312" s="9" t="s">
        <v>32</v>
      </c>
      <c r="C312" s="10">
        <v>2</v>
      </c>
      <c r="D312" s="10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2</v>
      </c>
      <c r="M312" s="10">
        <f t="shared" si="26"/>
        <v>0</v>
      </c>
      <c r="N312" s="10">
        <f t="shared" si="27"/>
        <v>2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45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45</v>
      </c>
      <c r="L313" s="10">
        <f t="shared" si="25"/>
        <v>394.1</v>
      </c>
      <c r="M313" s="10">
        <f t="shared" si="26"/>
        <v>0</v>
      </c>
      <c r="N313" s="10">
        <f t="shared" si="27"/>
        <v>394.1</v>
      </c>
      <c r="O313" s="10">
        <f t="shared" si="28"/>
        <v>45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</v>
      </c>
      <c r="G314" s="10">
        <v>0</v>
      </c>
      <c r="H314" s="10">
        <v>0.6351</v>
      </c>
      <c r="I314" s="10">
        <v>0</v>
      </c>
      <c r="J314" s="10">
        <v>0</v>
      </c>
      <c r="K314" s="10">
        <f t="shared" si="24"/>
        <v>0.5</v>
      </c>
      <c r="L314" s="10">
        <f t="shared" si="25"/>
        <v>6.5</v>
      </c>
      <c r="M314" s="10">
        <f t="shared" si="26"/>
        <v>0</v>
      </c>
      <c r="N314" s="10">
        <f t="shared" si="27"/>
        <v>5.8649000000000004</v>
      </c>
      <c r="O314" s="10">
        <f t="shared" si="28"/>
        <v>-0.1351</v>
      </c>
      <c r="P314" s="10">
        <f t="shared" si="29"/>
        <v>127.02</v>
      </c>
    </row>
    <row r="315" spans="1:16">
      <c r="A315" s="8" t="s">
        <v>37</v>
      </c>
      <c r="B315" s="9" t="s">
        <v>38</v>
      </c>
      <c r="C315" s="10">
        <v>223.5</v>
      </c>
      <c r="D315" s="10">
        <v>220.5</v>
      </c>
      <c r="E315" s="10">
        <v>12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12</v>
      </c>
      <c r="L315" s="10">
        <f t="shared" si="25"/>
        <v>220.5</v>
      </c>
      <c r="M315" s="10">
        <f t="shared" si="26"/>
        <v>0</v>
      </c>
      <c r="N315" s="10">
        <f t="shared" si="27"/>
        <v>220.5</v>
      </c>
      <c r="O315" s="10">
        <f t="shared" si="28"/>
        <v>12</v>
      </c>
      <c r="P315" s="10">
        <f t="shared" si="29"/>
        <v>0</v>
      </c>
    </row>
    <row r="316" spans="1:16">
      <c r="A316" s="8" t="s">
        <v>88</v>
      </c>
      <c r="B316" s="9" t="s">
        <v>89</v>
      </c>
      <c r="C316" s="10">
        <v>15</v>
      </c>
      <c r="D316" s="10">
        <v>15</v>
      </c>
      <c r="E316" s="10">
        <v>0.1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0.1</v>
      </c>
      <c r="L316" s="10">
        <f t="shared" si="25"/>
        <v>15</v>
      </c>
      <c r="M316" s="10">
        <f t="shared" si="26"/>
        <v>0</v>
      </c>
      <c r="N316" s="10">
        <f t="shared" si="27"/>
        <v>15</v>
      </c>
      <c r="O316" s="10">
        <f t="shared" si="28"/>
        <v>0.1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7162.5000000000009</v>
      </c>
      <c r="E317" s="7">
        <v>549.29999999999995</v>
      </c>
      <c r="F317" s="7">
        <v>64.439369999999997</v>
      </c>
      <c r="G317" s="7">
        <v>0</v>
      </c>
      <c r="H317" s="7">
        <v>65.498869999999997</v>
      </c>
      <c r="I317" s="7">
        <v>0</v>
      </c>
      <c r="J317" s="7">
        <v>435.72842000000003</v>
      </c>
      <c r="K317" s="7">
        <f t="shared" si="24"/>
        <v>484.86062999999996</v>
      </c>
      <c r="L317" s="7">
        <f t="shared" si="25"/>
        <v>7098.0606300000009</v>
      </c>
      <c r="M317" s="7">
        <f t="shared" si="26"/>
        <v>11.731179683233206</v>
      </c>
      <c r="N317" s="7">
        <f t="shared" si="27"/>
        <v>7097.0011300000006</v>
      </c>
      <c r="O317" s="7">
        <f t="shared" si="28"/>
        <v>483.80112999999994</v>
      </c>
      <c r="P317" s="7">
        <f t="shared" si="29"/>
        <v>11.924061532860005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5072.6000000000004</v>
      </c>
      <c r="E318" s="10">
        <v>395</v>
      </c>
      <c r="F318" s="10">
        <v>0</v>
      </c>
      <c r="G318" s="10">
        <v>0</v>
      </c>
      <c r="H318" s="10">
        <v>0</v>
      </c>
      <c r="I318" s="10">
        <v>0</v>
      </c>
      <c r="J318" s="10">
        <v>359.78352000000001</v>
      </c>
      <c r="K318" s="10">
        <f t="shared" si="24"/>
        <v>395</v>
      </c>
      <c r="L318" s="10">
        <f t="shared" si="25"/>
        <v>5072.6000000000004</v>
      </c>
      <c r="M318" s="10">
        <f t="shared" si="26"/>
        <v>0</v>
      </c>
      <c r="N318" s="10">
        <f t="shared" si="27"/>
        <v>5072.6000000000004</v>
      </c>
      <c r="O318" s="10">
        <f t="shared" si="28"/>
        <v>395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1246.2</v>
      </c>
      <c r="D319" s="10">
        <v>1241.2</v>
      </c>
      <c r="E319" s="10">
        <v>100</v>
      </c>
      <c r="F319" s="10">
        <v>0</v>
      </c>
      <c r="G319" s="10">
        <v>0</v>
      </c>
      <c r="H319" s="10">
        <v>0</v>
      </c>
      <c r="I319" s="10">
        <v>0</v>
      </c>
      <c r="J319" s="10">
        <v>75.94489999999999</v>
      </c>
      <c r="K319" s="10">
        <f t="shared" si="24"/>
        <v>100</v>
      </c>
      <c r="L319" s="10">
        <f t="shared" si="25"/>
        <v>1241.2</v>
      </c>
      <c r="M319" s="10">
        <f t="shared" si="26"/>
        <v>0</v>
      </c>
      <c r="N319" s="10">
        <f t="shared" si="27"/>
        <v>1241.2</v>
      </c>
      <c r="O319" s="10">
        <f t="shared" si="28"/>
        <v>100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379.1</v>
      </c>
      <c r="D320" s="10">
        <v>368.26</v>
      </c>
      <c r="E320" s="10">
        <v>20</v>
      </c>
      <c r="F320" s="10">
        <v>52.268300000000004</v>
      </c>
      <c r="G320" s="10">
        <v>0</v>
      </c>
      <c r="H320" s="10">
        <v>52.268300000000004</v>
      </c>
      <c r="I320" s="10">
        <v>0</v>
      </c>
      <c r="J320" s="10">
        <v>0</v>
      </c>
      <c r="K320" s="10">
        <f t="shared" si="24"/>
        <v>-32.268300000000004</v>
      </c>
      <c r="L320" s="10">
        <f t="shared" si="25"/>
        <v>315.99169999999998</v>
      </c>
      <c r="M320" s="10">
        <f t="shared" si="26"/>
        <v>261.34150000000005</v>
      </c>
      <c r="N320" s="10">
        <f t="shared" si="27"/>
        <v>315.99169999999998</v>
      </c>
      <c r="O320" s="10">
        <f t="shared" si="28"/>
        <v>-32.268300000000004</v>
      </c>
      <c r="P320" s="10">
        <f t="shared" si="29"/>
        <v>261.34150000000005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12</v>
      </c>
      <c r="F321" s="10">
        <v>12.17107</v>
      </c>
      <c r="G321" s="10">
        <v>0</v>
      </c>
      <c r="H321" s="10">
        <v>12.849270000000001</v>
      </c>
      <c r="I321" s="10">
        <v>0</v>
      </c>
      <c r="J321" s="10">
        <v>0</v>
      </c>
      <c r="K321" s="10">
        <f t="shared" si="24"/>
        <v>-0.17107000000000028</v>
      </c>
      <c r="L321" s="10">
        <f t="shared" si="25"/>
        <v>171.16892999999999</v>
      </c>
      <c r="M321" s="10">
        <f t="shared" si="26"/>
        <v>101.42558333333334</v>
      </c>
      <c r="N321" s="10">
        <f t="shared" si="27"/>
        <v>170.49073000000001</v>
      </c>
      <c r="O321" s="10">
        <f t="shared" si="28"/>
        <v>-0.84927000000000064</v>
      </c>
      <c r="P321" s="10">
        <f t="shared" si="29"/>
        <v>107.07725000000001</v>
      </c>
    </row>
    <row r="322" spans="1:16">
      <c r="A322" s="8" t="s">
        <v>31</v>
      </c>
      <c r="B322" s="9" t="s">
        <v>32</v>
      </c>
      <c r="C322" s="10">
        <v>11</v>
      </c>
      <c r="D322" s="10">
        <v>3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3</v>
      </c>
      <c r="M322" s="10">
        <f t="shared" si="26"/>
        <v>0</v>
      </c>
      <c r="N322" s="10">
        <f t="shared" si="27"/>
        <v>3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236.9</v>
      </c>
      <c r="E323" s="10">
        <v>16.899999999999999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16.899999999999999</v>
      </c>
      <c r="L323" s="10">
        <f t="shared" si="25"/>
        <v>236.9</v>
      </c>
      <c r="M323" s="10">
        <f t="shared" si="26"/>
        <v>0</v>
      </c>
      <c r="N323" s="10">
        <f t="shared" si="27"/>
        <v>236.9</v>
      </c>
      <c r="O323" s="10">
        <f t="shared" si="28"/>
        <v>16.899999999999999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6.1000000000000005</v>
      </c>
      <c r="E324" s="10">
        <v>0.5</v>
      </c>
      <c r="F324" s="10">
        <v>0</v>
      </c>
      <c r="G324" s="10">
        <v>0</v>
      </c>
      <c r="H324" s="10">
        <v>8.2430000000000003E-2</v>
      </c>
      <c r="I324" s="10">
        <v>0</v>
      </c>
      <c r="J324" s="10">
        <v>0</v>
      </c>
      <c r="K324" s="10">
        <f t="shared" si="24"/>
        <v>0.5</v>
      </c>
      <c r="L324" s="10">
        <f t="shared" si="25"/>
        <v>6.1000000000000005</v>
      </c>
      <c r="M324" s="10">
        <f t="shared" si="26"/>
        <v>0</v>
      </c>
      <c r="N324" s="10">
        <f t="shared" si="27"/>
        <v>6.017570000000001</v>
      </c>
      <c r="O324" s="10">
        <f t="shared" si="28"/>
        <v>0.41757</v>
      </c>
      <c r="P324" s="10">
        <f t="shared" si="29"/>
        <v>16.486000000000001</v>
      </c>
    </row>
    <row r="325" spans="1:16">
      <c r="A325" s="8" t="s">
        <v>37</v>
      </c>
      <c r="B325" s="9" t="s">
        <v>38</v>
      </c>
      <c r="C325" s="10">
        <v>50.5</v>
      </c>
      <c r="D325" s="10">
        <v>47</v>
      </c>
      <c r="E325" s="10">
        <v>4.5</v>
      </c>
      <c r="F325" s="10">
        <v>0</v>
      </c>
      <c r="G325" s="10">
        <v>0</v>
      </c>
      <c r="H325" s="10">
        <v>0.29887000000000002</v>
      </c>
      <c r="I325" s="10">
        <v>0</v>
      </c>
      <c r="J325" s="10">
        <v>0</v>
      </c>
      <c r="K325" s="10">
        <f t="shared" si="24"/>
        <v>4.5</v>
      </c>
      <c r="L325" s="10">
        <f t="shared" si="25"/>
        <v>47</v>
      </c>
      <c r="M325" s="10">
        <f t="shared" si="26"/>
        <v>0</v>
      </c>
      <c r="N325" s="10">
        <f t="shared" si="27"/>
        <v>46.701129999999999</v>
      </c>
      <c r="O325" s="10">
        <f t="shared" si="28"/>
        <v>4.20113</v>
      </c>
      <c r="P325" s="10">
        <f t="shared" si="29"/>
        <v>6.6415555555555557</v>
      </c>
    </row>
    <row r="326" spans="1:16">
      <c r="A326" s="8" t="s">
        <v>88</v>
      </c>
      <c r="B326" s="9" t="s">
        <v>89</v>
      </c>
      <c r="C326" s="10">
        <v>5</v>
      </c>
      <c r="D326" s="10">
        <v>4.0999999999999996</v>
      </c>
      <c r="E326" s="10">
        <v>0.4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0.4</v>
      </c>
      <c r="L326" s="10">
        <f t="shared" ref="L326:L389" si="31">D326-F326</f>
        <v>4.0999999999999996</v>
      </c>
      <c r="M326" s="10">
        <f t="shared" ref="M326:M389" si="32">IF(E326=0,0,(F326/E326)*100)</f>
        <v>0</v>
      </c>
      <c r="N326" s="10">
        <f t="shared" ref="N326:N389" si="33">D326-H326</f>
        <v>4.0999999999999996</v>
      </c>
      <c r="O326" s="10">
        <f t="shared" ref="O326:O389" si="34">E326-H326</f>
        <v>0.4</v>
      </c>
      <c r="P326" s="10">
        <f t="shared" ref="P326:P389" si="35">IF(E326=0,0,(H326/E326)*100)</f>
        <v>0</v>
      </c>
    </row>
    <row r="327" spans="1:16">
      <c r="A327" s="5" t="s">
        <v>171</v>
      </c>
      <c r="B327" s="6" t="s">
        <v>172</v>
      </c>
      <c r="C327" s="7">
        <v>989</v>
      </c>
      <c r="D327" s="7">
        <v>1094.7607600000001</v>
      </c>
      <c r="E327" s="7">
        <v>76.334000000000003</v>
      </c>
      <c r="F327" s="7">
        <v>85.093000000000004</v>
      </c>
      <c r="G327" s="7">
        <v>0</v>
      </c>
      <c r="H327" s="7">
        <v>85.093000000000004</v>
      </c>
      <c r="I327" s="7">
        <v>0</v>
      </c>
      <c r="J327" s="7">
        <v>0</v>
      </c>
      <c r="K327" s="7">
        <f t="shared" si="30"/>
        <v>-8.7590000000000003</v>
      </c>
      <c r="L327" s="7">
        <f t="shared" si="31"/>
        <v>1009.6677600000002</v>
      </c>
      <c r="M327" s="7">
        <f t="shared" si="32"/>
        <v>111.47457227447795</v>
      </c>
      <c r="N327" s="7">
        <f t="shared" si="33"/>
        <v>1009.6677600000002</v>
      </c>
      <c r="O327" s="7">
        <f t="shared" si="34"/>
        <v>-8.7590000000000003</v>
      </c>
      <c r="P327" s="7">
        <f t="shared" si="35"/>
        <v>111.47457227447795</v>
      </c>
    </row>
    <row r="328" spans="1:16" ht="25.5">
      <c r="A328" s="8" t="s">
        <v>57</v>
      </c>
      <c r="B328" s="9" t="s">
        <v>58</v>
      </c>
      <c r="C328" s="10">
        <v>989</v>
      </c>
      <c r="D328" s="10">
        <v>1094.7607600000001</v>
      </c>
      <c r="E328" s="10">
        <v>76.334000000000003</v>
      </c>
      <c r="F328" s="10">
        <v>85.093000000000004</v>
      </c>
      <c r="G328" s="10">
        <v>0</v>
      </c>
      <c r="H328" s="10">
        <v>85.093000000000004</v>
      </c>
      <c r="I328" s="10">
        <v>0</v>
      </c>
      <c r="J328" s="10">
        <v>0</v>
      </c>
      <c r="K328" s="10">
        <f t="shared" si="30"/>
        <v>-8.7590000000000003</v>
      </c>
      <c r="L328" s="10">
        <f t="shared" si="31"/>
        <v>1009.6677600000002</v>
      </c>
      <c r="M328" s="10">
        <f t="shared" si="32"/>
        <v>111.47457227447795</v>
      </c>
      <c r="N328" s="10">
        <f t="shared" si="33"/>
        <v>1009.6677600000002</v>
      </c>
      <c r="O328" s="10">
        <f t="shared" si="34"/>
        <v>-8.7590000000000003</v>
      </c>
      <c r="P328" s="10">
        <f t="shared" si="35"/>
        <v>111.47457227447795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1929.88</v>
      </c>
      <c r="E329" s="7">
        <v>155.14999999999998</v>
      </c>
      <c r="F329" s="7">
        <v>113.73864999999999</v>
      </c>
      <c r="G329" s="7">
        <v>0</v>
      </c>
      <c r="H329" s="7">
        <v>113.73864999999999</v>
      </c>
      <c r="I329" s="7">
        <v>0</v>
      </c>
      <c r="J329" s="7">
        <v>0</v>
      </c>
      <c r="K329" s="7">
        <f t="shared" si="30"/>
        <v>41.411349999999985</v>
      </c>
      <c r="L329" s="7">
        <f t="shared" si="31"/>
        <v>1816.1413500000001</v>
      </c>
      <c r="M329" s="7">
        <f t="shared" si="32"/>
        <v>73.308830164357076</v>
      </c>
      <c r="N329" s="7">
        <f t="shared" si="33"/>
        <v>1816.1413500000001</v>
      </c>
      <c r="O329" s="7">
        <f t="shared" si="34"/>
        <v>41.411349999999985</v>
      </c>
      <c r="P329" s="7">
        <f t="shared" si="35"/>
        <v>73.308830164357076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113</v>
      </c>
      <c r="F330" s="10">
        <v>71.746359999999996</v>
      </c>
      <c r="G330" s="10">
        <v>0</v>
      </c>
      <c r="H330" s="10">
        <v>71.746359999999996</v>
      </c>
      <c r="I330" s="10">
        <v>0</v>
      </c>
      <c r="J330" s="10">
        <v>0</v>
      </c>
      <c r="K330" s="10">
        <f t="shared" si="30"/>
        <v>41.253640000000004</v>
      </c>
      <c r="L330" s="10">
        <f t="shared" si="31"/>
        <v>1306.45364</v>
      </c>
      <c r="M330" s="10">
        <f t="shared" si="32"/>
        <v>63.492353982300884</v>
      </c>
      <c r="N330" s="10">
        <f t="shared" si="33"/>
        <v>1306.45364</v>
      </c>
      <c r="O330" s="10">
        <f t="shared" si="34"/>
        <v>41.253640000000004</v>
      </c>
      <c r="P330" s="10">
        <f t="shared" si="35"/>
        <v>63.492353982300884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25.400000000000002</v>
      </c>
      <c r="F331" s="10">
        <v>16.307539999999999</v>
      </c>
      <c r="G331" s="10">
        <v>0</v>
      </c>
      <c r="H331" s="10">
        <v>16.307539999999999</v>
      </c>
      <c r="I331" s="10">
        <v>0</v>
      </c>
      <c r="J331" s="10">
        <v>0</v>
      </c>
      <c r="K331" s="10">
        <f t="shared" si="30"/>
        <v>9.0924600000000027</v>
      </c>
      <c r="L331" s="10">
        <f t="shared" si="31"/>
        <v>293.99245999999999</v>
      </c>
      <c r="M331" s="10">
        <f t="shared" si="32"/>
        <v>64.202913385826761</v>
      </c>
      <c r="N331" s="10">
        <f t="shared" si="33"/>
        <v>293.99245999999999</v>
      </c>
      <c r="O331" s="10">
        <f t="shared" si="34"/>
        <v>9.0924600000000027</v>
      </c>
      <c r="P331" s="10">
        <f t="shared" si="35"/>
        <v>64.202913385826761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2.46475</v>
      </c>
      <c r="G332" s="10">
        <v>0</v>
      </c>
      <c r="H332" s="10">
        <v>2.46475</v>
      </c>
      <c r="I332" s="10">
        <v>0</v>
      </c>
      <c r="J332" s="10">
        <v>0</v>
      </c>
      <c r="K332" s="10">
        <f t="shared" si="30"/>
        <v>-0.26474999999999982</v>
      </c>
      <c r="L332" s="10">
        <f t="shared" si="31"/>
        <v>24.035250000000001</v>
      </c>
      <c r="M332" s="10">
        <f t="shared" si="32"/>
        <v>112.03409090909091</v>
      </c>
      <c r="N332" s="10">
        <f t="shared" si="33"/>
        <v>24.035250000000001</v>
      </c>
      <c r="O332" s="10">
        <f t="shared" si="34"/>
        <v>-0.26474999999999982</v>
      </c>
      <c r="P332" s="10">
        <f t="shared" si="35"/>
        <v>112.03409090909091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3</v>
      </c>
      <c r="F333" s="10">
        <v>23.807120000000001</v>
      </c>
      <c r="G333" s="10">
        <v>0</v>
      </c>
      <c r="H333" s="10">
        <v>23.807120000000001</v>
      </c>
      <c r="I333" s="10">
        <v>0</v>
      </c>
      <c r="J333" s="10">
        <v>0</v>
      </c>
      <c r="K333" s="10">
        <f t="shared" si="30"/>
        <v>-20.807120000000001</v>
      </c>
      <c r="L333" s="10">
        <f t="shared" si="31"/>
        <v>48.692880000000002</v>
      </c>
      <c r="M333" s="10">
        <f t="shared" si="32"/>
        <v>793.57066666666674</v>
      </c>
      <c r="N333" s="10">
        <f t="shared" si="33"/>
        <v>48.692880000000002</v>
      </c>
      <c r="O333" s="10">
        <f t="shared" si="34"/>
        <v>-20.807120000000001</v>
      </c>
      <c r="P333" s="10">
        <f t="shared" si="35"/>
        <v>793.57066666666674</v>
      </c>
    </row>
    <row r="334" spans="1:16">
      <c r="A334" s="8" t="s">
        <v>31</v>
      </c>
      <c r="B334" s="9" t="s">
        <v>32</v>
      </c>
      <c r="C334" s="10">
        <v>1.8</v>
      </c>
      <c r="D334" s="10">
        <v>1.3800000000000001</v>
      </c>
      <c r="E334" s="10">
        <v>0.15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0.15</v>
      </c>
      <c r="L334" s="10">
        <f t="shared" si="31"/>
        <v>1.3800000000000001</v>
      </c>
      <c r="M334" s="10">
        <f t="shared" si="32"/>
        <v>0</v>
      </c>
      <c r="N334" s="10">
        <f t="shared" si="33"/>
        <v>1.3800000000000001</v>
      </c>
      <c r="O334" s="10">
        <f t="shared" si="34"/>
        <v>0.15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69.900000000000006</v>
      </c>
      <c r="E335" s="10">
        <v>5.5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5.5</v>
      </c>
      <c r="L335" s="10">
        <f t="shared" si="31"/>
        <v>69.900000000000006</v>
      </c>
      <c r="M335" s="10">
        <f t="shared" si="32"/>
        <v>0</v>
      </c>
      <c r="N335" s="10">
        <f t="shared" si="33"/>
        <v>69.900000000000006</v>
      </c>
      <c r="O335" s="10">
        <f t="shared" si="34"/>
        <v>5.5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4</v>
      </c>
      <c r="E336" s="10">
        <v>0.3</v>
      </c>
      <c r="F336" s="10">
        <v>-8.2430000000000003E-2</v>
      </c>
      <c r="G336" s="10">
        <v>0</v>
      </c>
      <c r="H336" s="10">
        <v>-8.2430000000000003E-2</v>
      </c>
      <c r="I336" s="10">
        <v>0</v>
      </c>
      <c r="J336" s="10">
        <v>0</v>
      </c>
      <c r="K336" s="10">
        <f t="shared" si="30"/>
        <v>0.38242999999999999</v>
      </c>
      <c r="L336" s="10">
        <f t="shared" si="31"/>
        <v>4.0824300000000004</v>
      </c>
      <c r="M336" s="10">
        <f t="shared" si="32"/>
        <v>-27.47666666666667</v>
      </c>
      <c r="N336" s="10">
        <f t="shared" si="33"/>
        <v>4.0824300000000004</v>
      </c>
      <c r="O336" s="10">
        <f t="shared" si="34"/>
        <v>0.38242999999999999</v>
      </c>
      <c r="P336" s="10">
        <f t="shared" si="35"/>
        <v>-27.47666666666667</v>
      </c>
    </row>
    <row r="337" spans="1:16">
      <c r="A337" s="8" t="s">
        <v>37</v>
      </c>
      <c r="B337" s="9" t="s">
        <v>38</v>
      </c>
      <c r="C337" s="10">
        <v>13.5</v>
      </c>
      <c r="D337" s="10">
        <v>13.5</v>
      </c>
      <c r="E337" s="10">
        <v>1.2</v>
      </c>
      <c r="F337" s="10">
        <v>-0.50468999999999997</v>
      </c>
      <c r="G337" s="10">
        <v>0</v>
      </c>
      <c r="H337" s="10">
        <v>-0.50468999999999997</v>
      </c>
      <c r="I337" s="10">
        <v>0</v>
      </c>
      <c r="J337" s="10">
        <v>0</v>
      </c>
      <c r="K337" s="10">
        <f t="shared" si="30"/>
        <v>1.7046899999999998</v>
      </c>
      <c r="L337" s="10">
        <f t="shared" si="31"/>
        <v>14.00469</v>
      </c>
      <c r="M337" s="10">
        <f t="shared" si="32"/>
        <v>-42.057499999999997</v>
      </c>
      <c r="N337" s="10">
        <f t="shared" si="33"/>
        <v>14.00469</v>
      </c>
      <c r="O337" s="10">
        <f t="shared" si="34"/>
        <v>1.7046899999999998</v>
      </c>
      <c r="P337" s="10">
        <f t="shared" si="35"/>
        <v>-42.057499999999997</v>
      </c>
    </row>
    <row r="338" spans="1:16">
      <c r="A338" s="8" t="s">
        <v>88</v>
      </c>
      <c r="B338" s="9" t="s">
        <v>89</v>
      </c>
      <c r="C338" s="10">
        <v>1.8</v>
      </c>
      <c r="D338" s="10">
        <v>1.8</v>
      </c>
      <c r="E338" s="10">
        <v>0.2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0.2</v>
      </c>
      <c r="L338" s="10">
        <f t="shared" si="31"/>
        <v>1.8</v>
      </c>
      <c r="M338" s="10">
        <f t="shared" si="32"/>
        <v>0</v>
      </c>
      <c r="N338" s="10">
        <f t="shared" si="33"/>
        <v>1.8</v>
      </c>
      <c r="O338" s="10">
        <f t="shared" si="34"/>
        <v>0.2</v>
      </c>
      <c r="P338" s="10">
        <f t="shared" si="35"/>
        <v>0</v>
      </c>
    </row>
    <row r="339" spans="1:16" ht="25.5">
      <c r="A339" s="8" t="s">
        <v>41</v>
      </c>
      <c r="B339" s="9" t="s">
        <v>42</v>
      </c>
      <c r="C339" s="10">
        <v>0.6</v>
      </c>
      <c r="D339" s="10">
        <v>0.6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0.6</v>
      </c>
      <c r="M339" s="10">
        <f t="shared" si="32"/>
        <v>0</v>
      </c>
      <c r="N339" s="10">
        <f t="shared" si="33"/>
        <v>0.6</v>
      </c>
      <c r="O339" s="10">
        <f t="shared" si="34"/>
        <v>0</v>
      </c>
      <c r="P339" s="10">
        <f t="shared" si="35"/>
        <v>0</v>
      </c>
    </row>
    <row r="340" spans="1:16">
      <c r="A340" s="8" t="s">
        <v>43</v>
      </c>
      <c r="B340" s="9" t="s">
        <v>44</v>
      </c>
      <c r="C340" s="10">
        <v>51.2</v>
      </c>
      <c r="D340" s="10">
        <v>51.2</v>
      </c>
      <c r="E340" s="10">
        <v>4.2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51.2</v>
      </c>
      <c r="M340" s="10">
        <f t="shared" si="32"/>
        <v>0</v>
      </c>
      <c r="N340" s="10">
        <f t="shared" si="33"/>
        <v>51.2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6320.3064400000003</v>
      </c>
      <c r="E341" s="7">
        <v>361.666</v>
      </c>
      <c r="F341" s="7">
        <v>76.662999999999997</v>
      </c>
      <c r="G341" s="7">
        <v>0</v>
      </c>
      <c r="H341" s="7">
        <v>76.662999999999997</v>
      </c>
      <c r="I341" s="7">
        <v>0</v>
      </c>
      <c r="J341" s="7">
        <v>0</v>
      </c>
      <c r="K341" s="7">
        <f t="shared" si="30"/>
        <v>285.00299999999999</v>
      </c>
      <c r="L341" s="7">
        <f t="shared" si="31"/>
        <v>6243.6434400000007</v>
      </c>
      <c r="M341" s="7">
        <f t="shared" si="32"/>
        <v>21.197181930289272</v>
      </c>
      <c r="N341" s="7">
        <f t="shared" si="33"/>
        <v>6243.6434400000007</v>
      </c>
      <c r="O341" s="7">
        <f t="shared" si="34"/>
        <v>285.00299999999999</v>
      </c>
      <c r="P341" s="7">
        <f t="shared" si="35"/>
        <v>21.197181930289272</v>
      </c>
    </row>
    <row r="342" spans="1:16">
      <c r="A342" s="8" t="s">
        <v>27</v>
      </c>
      <c r="B342" s="9" t="s">
        <v>28</v>
      </c>
      <c r="C342" s="10">
        <v>1813.4</v>
      </c>
      <c r="D342" s="10">
        <v>1475.1761999999999</v>
      </c>
      <c r="E342" s="10">
        <v>100</v>
      </c>
      <c r="F342" s="10">
        <v>21.652999999999999</v>
      </c>
      <c r="G342" s="10">
        <v>0</v>
      </c>
      <c r="H342" s="10">
        <v>21.652999999999999</v>
      </c>
      <c r="I342" s="10">
        <v>0</v>
      </c>
      <c r="J342" s="10">
        <v>0</v>
      </c>
      <c r="K342" s="10">
        <f t="shared" si="30"/>
        <v>78.347000000000008</v>
      </c>
      <c r="L342" s="10">
        <f t="shared" si="31"/>
        <v>1453.5231999999999</v>
      </c>
      <c r="M342" s="10">
        <f t="shared" si="32"/>
        <v>21.652999999999999</v>
      </c>
      <c r="N342" s="10">
        <f t="shared" si="33"/>
        <v>1453.5231999999999</v>
      </c>
      <c r="O342" s="10">
        <f t="shared" si="34"/>
        <v>78.347000000000008</v>
      </c>
      <c r="P342" s="10">
        <f t="shared" si="35"/>
        <v>21.652999999999999</v>
      </c>
    </row>
    <row r="343" spans="1:16">
      <c r="A343" s="8" t="s">
        <v>29</v>
      </c>
      <c r="B343" s="9" t="s">
        <v>30</v>
      </c>
      <c r="C343" s="10">
        <v>4810</v>
      </c>
      <c r="D343" s="10">
        <v>3520.5302400000005</v>
      </c>
      <c r="E343" s="10">
        <v>261.666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261.666</v>
      </c>
      <c r="L343" s="10">
        <f t="shared" si="31"/>
        <v>3520.5302400000005</v>
      </c>
      <c r="M343" s="10">
        <f t="shared" si="32"/>
        <v>0</v>
      </c>
      <c r="N343" s="10">
        <f t="shared" si="33"/>
        <v>3520.5302400000005</v>
      </c>
      <c r="O343" s="10">
        <f t="shared" si="34"/>
        <v>261.666</v>
      </c>
      <c r="P343" s="10">
        <f t="shared" si="35"/>
        <v>0</v>
      </c>
    </row>
    <row r="344" spans="1:16" ht="25.5">
      <c r="A344" s="8" t="s">
        <v>57</v>
      </c>
      <c r="B344" s="9" t="s">
        <v>58</v>
      </c>
      <c r="C344" s="10">
        <v>1250</v>
      </c>
      <c r="D344" s="10">
        <v>1250</v>
      </c>
      <c r="E344" s="10">
        <v>0</v>
      </c>
      <c r="F344" s="10">
        <v>55.01</v>
      </c>
      <c r="G344" s="10">
        <v>0</v>
      </c>
      <c r="H344" s="10">
        <v>55.01</v>
      </c>
      <c r="I344" s="10">
        <v>0</v>
      </c>
      <c r="J344" s="10">
        <v>0</v>
      </c>
      <c r="K344" s="10">
        <f t="shared" si="30"/>
        <v>-55.01</v>
      </c>
      <c r="L344" s="10">
        <f t="shared" si="31"/>
        <v>1194.99</v>
      </c>
      <c r="M344" s="10">
        <f t="shared" si="32"/>
        <v>0</v>
      </c>
      <c r="N344" s="10">
        <f t="shared" si="33"/>
        <v>1194.99</v>
      </c>
      <c r="O344" s="10">
        <f t="shared" si="34"/>
        <v>-55.01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3405.194</v>
      </c>
      <c r="E346" s="7">
        <v>230.3</v>
      </c>
      <c r="F346" s="7">
        <v>119.43735000000001</v>
      </c>
      <c r="G346" s="7">
        <v>0</v>
      </c>
      <c r="H346" s="7">
        <v>119.43735000000001</v>
      </c>
      <c r="I346" s="7">
        <v>0</v>
      </c>
      <c r="J346" s="7">
        <v>0</v>
      </c>
      <c r="K346" s="7">
        <f t="shared" si="30"/>
        <v>110.86265</v>
      </c>
      <c r="L346" s="7">
        <f t="shared" si="31"/>
        <v>3285.7566499999998</v>
      </c>
      <c r="M346" s="7">
        <f t="shared" si="32"/>
        <v>51.861636995223627</v>
      </c>
      <c r="N346" s="7">
        <f t="shared" si="33"/>
        <v>3285.7566499999998</v>
      </c>
      <c r="O346" s="7">
        <f t="shared" si="34"/>
        <v>110.86265</v>
      </c>
      <c r="P346" s="7">
        <f t="shared" si="35"/>
        <v>51.861636995223627</v>
      </c>
    </row>
    <row r="347" spans="1:16" ht="25.5">
      <c r="A347" s="8" t="s">
        <v>57</v>
      </c>
      <c r="B347" s="9" t="s">
        <v>58</v>
      </c>
      <c r="C347" s="10">
        <v>3185.4520000000002</v>
      </c>
      <c r="D347" s="10">
        <v>3405.194</v>
      </c>
      <c r="E347" s="10">
        <v>230.3</v>
      </c>
      <c r="F347" s="10">
        <v>119.43735000000001</v>
      </c>
      <c r="G347" s="10">
        <v>0</v>
      </c>
      <c r="H347" s="10">
        <v>119.43735000000001</v>
      </c>
      <c r="I347" s="10">
        <v>0</v>
      </c>
      <c r="J347" s="10">
        <v>0</v>
      </c>
      <c r="K347" s="10">
        <f t="shared" si="30"/>
        <v>110.86265</v>
      </c>
      <c r="L347" s="10">
        <f t="shared" si="31"/>
        <v>3285.7566499999998</v>
      </c>
      <c r="M347" s="10">
        <f t="shared" si="32"/>
        <v>51.861636995223627</v>
      </c>
      <c r="N347" s="10">
        <f t="shared" si="33"/>
        <v>3285.7566499999998</v>
      </c>
      <c r="O347" s="10">
        <f t="shared" si="34"/>
        <v>110.86265</v>
      </c>
      <c r="P347" s="10">
        <f t="shared" si="35"/>
        <v>51.861636995223627</v>
      </c>
    </row>
    <row r="348" spans="1:16">
      <c r="A348" s="5" t="s">
        <v>179</v>
      </c>
      <c r="B348" s="6" t="s">
        <v>62</v>
      </c>
      <c r="C348" s="7">
        <v>0</v>
      </c>
      <c r="D348" s="7">
        <v>370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370</v>
      </c>
      <c r="M348" s="7">
        <f t="shared" si="32"/>
        <v>0</v>
      </c>
      <c r="N348" s="7">
        <f t="shared" si="33"/>
        <v>370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57</v>
      </c>
      <c r="B349" s="9" t="s">
        <v>58</v>
      </c>
      <c r="C349" s="10">
        <v>0</v>
      </c>
      <c r="D349" s="10">
        <v>370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370</v>
      </c>
      <c r="M349" s="10">
        <f t="shared" si="32"/>
        <v>0</v>
      </c>
      <c r="N349" s="10">
        <f t="shared" si="33"/>
        <v>370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29948.019799999998</v>
      </c>
      <c r="E350" s="7">
        <v>2494.433</v>
      </c>
      <c r="F350" s="7">
        <v>2213.3609799999999</v>
      </c>
      <c r="G350" s="7">
        <v>0</v>
      </c>
      <c r="H350" s="7">
        <v>2159.2673299999997</v>
      </c>
      <c r="I350" s="7">
        <v>57.908800000000006</v>
      </c>
      <c r="J350" s="7">
        <v>8.0845000000000002</v>
      </c>
      <c r="K350" s="7">
        <f t="shared" si="30"/>
        <v>281.07202000000007</v>
      </c>
      <c r="L350" s="7">
        <f t="shared" si="31"/>
        <v>27734.658819999997</v>
      </c>
      <c r="M350" s="7">
        <f t="shared" si="32"/>
        <v>88.732027679236126</v>
      </c>
      <c r="N350" s="7">
        <f t="shared" si="33"/>
        <v>27788.752469999999</v>
      </c>
      <c r="O350" s="7">
        <f t="shared" si="34"/>
        <v>335.16567000000032</v>
      </c>
      <c r="P350" s="7">
        <f t="shared" si="35"/>
        <v>86.563452696464466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5379.9139999999998</v>
      </c>
      <c r="E351" s="7">
        <v>440.40600000000001</v>
      </c>
      <c r="F351" s="7">
        <v>373.95321000000001</v>
      </c>
      <c r="G351" s="7">
        <v>0</v>
      </c>
      <c r="H351" s="7">
        <v>374.15644000000003</v>
      </c>
      <c r="I351" s="7">
        <v>0</v>
      </c>
      <c r="J351" s="7">
        <v>0</v>
      </c>
      <c r="K351" s="7">
        <f t="shared" si="30"/>
        <v>66.452789999999993</v>
      </c>
      <c r="L351" s="7">
        <f t="shared" si="31"/>
        <v>5005.9607900000001</v>
      </c>
      <c r="M351" s="7">
        <f t="shared" si="32"/>
        <v>84.911016198689396</v>
      </c>
      <c r="N351" s="7">
        <f t="shared" si="33"/>
        <v>5005.75756</v>
      </c>
      <c r="O351" s="7">
        <f t="shared" si="34"/>
        <v>66.249559999999974</v>
      </c>
      <c r="P351" s="7">
        <f t="shared" si="35"/>
        <v>84.957162254828503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332.62</v>
      </c>
      <c r="F352" s="10">
        <v>278.28118000000001</v>
      </c>
      <c r="G352" s="10">
        <v>0</v>
      </c>
      <c r="H352" s="10">
        <v>278.28118000000001</v>
      </c>
      <c r="I352" s="10">
        <v>0</v>
      </c>
      <c r="J352" s="10">
        <v>0</v>
      </c>
      <c r="K352" s="10">
        <f t="shared" si="30"/>
        <v>54.338819999999998</v>
      </c>
      <c r="L352" s="10">
        <f t="shared" si="31"/>
        <v>3604.3388199999999</v>
      </c>
      <c r="M352" s="10">
        <f t="shared" si="32"/>
        <v>83.663393662437613</v>
      </c>
      <c r="N352" s="10">
        <f t="shared" si="33"/>
        <v>3604.3388199999999</v>
      </c>
      <c r="O352" s="10">
        <f t="shared" si="34"/>
        <v>54.338819999999998</v>
      </c>
      <c r="P352" s="10">
        <f t="shared" si="35"/>
        <v>83.663393662437613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854.17600000000004</v>
      </c>
      <c r="E353" s="10">
        <v>73.176000000000002</v>
      </c>
      <c r="F353" s="10">
        <v>61.767240000000001</v>
      </c>
      <c r="G353" s="10">
        <v>0</v>
      </c>
      <c r="H353" s="10">
        <v>61.767240000000001</v>
      </c>
      <c r="I353" s="10">
        <v>0</v>
      </c>
      <c r="J353" s="10">
        <v>0</v>
      </c>
      <c r="K353" s="10">
        <f t="shared" si="30"/>
        <v>11.408760000000001</v>
      </c>
      <c r="L353" s="10">
        <f t="shared" si="31"/>
        <v>792.40876000000003</v>
      </c>
      <c r="M353" s="10">
        <f t="shared" si="32"/>
        <v>84.40915054116104</v>
      </c>
      <c r="N353" s="10">
        <f t="shared" si="33"/>
        <v>792.40876000000003</v>
      </c>
      <c r="O353" s="10">
        <f t="shared" si="34"/>
        <v>11.408760000000001</v>
      </c>
      <c r="P353" s="10">
        <f t="shared" si="35"/>
        <v>84.40915054116104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15</v>
      </c>
      <c r="F354" s="10">
        <v>20.429290000000002</v>
      </c>
      <c r="G354" s="10">
        <v>0</v>
      </c>
      <c r="H354" s="10">
        <v>20.429290000000002</v>
      </c>
      <c r="I354" s="10">
        <v>0</v>
      </c>
      <c r="J354" s="10">
        <v>0</v>
      </c>
      <c r="K354" s="10">
        <f t="shared" si="30"/>
        <v>-5.4292900000000017</v>
      </c>
      <c r="L354" s="10">
        <f t="shared" si="31"/>
        <v>350.53871000000004</v>
      </c>
      <c r="M354" s="10">
        <f t="shared" si="32"/>
        <v>136.19526666666667</v>
      </c>
      <c r="N354" s="10">
        <f t="shared" si="33"/>
        <v>350.53871000000004</v>
      </c>
      <c r="O354" s="10">
        <f t="shared" si="34"/>
        <v>-5.4292900000000017</v>
      </c>
      <c r="P354" s="10">
        <f t="shared" si="35"/>
        <v>136.19526666666667</v>
      </c>
    </row>
    <row r="355" spans="1:16">
      <c r="A355" s="8" t="s">
        <v>29</v>
      </c>
      <c r="B355" s="9" t="s">
        <v>30</v>
      </c>
      <c r="C355" s="10">
        <v>129.32</v>
      </c>
      <c r="D355" s="10">
        <v>153.32</v>
      </c>
      <c r="E355" s="10">
        <v>7.3</v>
      </c>
      <c r="F355" s="10">
        <v>10.775500000000001</v>
      </c>
      <c r="G355" s="10">
        <v>0</v>
      </c>
      <c r="H355" s="10">
        <v>10.775500000000001</v>
      </c>
      <c r="I355" s="10">
        <v>0</v>
      </c>
      <c r="J355" s="10">
        <v>0</v>
      </c>
      <c r="K355" s="10">
        <f t="shared" si="30"/>
        <v>-3.4755000000000011</v>
      </c>
      <c r="L355" s="10">
        <f t="shared" si="31"/>
        <v>142.5445</v>
      </c>
      <c r="M355" s="10">
        <f t="shared" si="32"/>
        <v>147.60958904109592</v>
      </c>
      <c r="N355" s="10">
        <f t="shared" si="33"/>
        <v>142.5445</v>
      </c>
      <c r="O355" s="10">
        <f t="shared" si="34"/>
        <v>-3.4755000000000011</v>
      </c>
      <c r="P355" s="10">
        <f t="shared" si="35"/>
        <v>147.60958904109592</v>
      </c>
    </row>
    <row r="356" spans="1:16">
      <c r="A356" s="8" t="s">
        <v>31</v>
      </c>
      <c r="B356" s="9" t="s">
        <v>32</v>
      </c>
      <c r="C356" s="10">
        <v>48.13</v>
      </c>
      <c r="D356" s="10">
        <v>24.13</v>
      </c>
      <c r="E356" s="10">
        <v>2.7</v>
      </c>
      <c r="F356" s="10">
        <v>2.7</v>
      </c>
      <c r="G356" s="10">
        <v>0</v>
      </c>
      <c r="H356" s="10">
        <v>2.7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21.43</v>
      </c>
      <c r="M356" s="10">
        <f t="shared" si="32"/>
        <v>100</v>
      </c>
      <c r="N356" s="10">
        <f t="shared" si="33"/>
        <v>21.43</v>
      </c>
      <c r="O356" s="10">
        <f t="shared" si="34"/>
        <v>0</v>
      </c>
      <c r="P356" s="10">
        <f t="shared" si="35"/>
        <v>100</v>
      </c>
    </row>
    <row r="357" spans="1:16">
      <c r="A357" s="8" t="s">
        <v>33</v>
      </c>
      <c r="B357" s="9" t="s">
        <v>34</v>
      </c>
      <c r="C357" s="10">
        <v>55.5</v>
      </c>
      <c r="D357" s="10">
        <v>55.5</v>
      </c>
      <c r="E357" s="10">
        <v>7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</v>
      </c>
      <c r="L357" s="10">
        <f t="shared" si="31"/>
        <v>55.5</v>
      </c>
      <c r="M357" s="10">
        <f t="shared" si="32"/>
        <v>0</v>
      </c>
      <c r="N357" s="10">
        <f t="shared" si="33"/>
        <v>55.5</v>
      </c>
      <c r="O357" s="10">
        <f t="shared" si="34"/>
        <v>7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6.6000000000000005</v>
      </c>
      <c r="E358" s="10">
        <v>0.5</v>
      </c>
      <c r="F358" s="10">
        <v>0</v>
      </c>
      <c r="G358" s="10">
        <v>0</v>
      </c>
      <c r="H358" s="10">
        <v>0.20322999999999999</v>
      </c>
      <c r="I358" s="10">
        <v>0</v>
      </c>
      <c r="J358" s="10">
        <v>0</v>
      </c>
      <c r="K358" s="10">
        <f t="shared" si="30"/>
        <v>0.5</v>
      </c>
      <c r="L358" s="10">
        <f t="shared" si="31"/>
        <v>6.6000000000000005</v>
      </c>
      <c r="M358" s="10">
        <f t="shared" si="32"/>
        <v>0</v>
      </c>
      <c r="N358" s="10">
        <f t="shared" si="33"/>
        <v>6.396770000000001</v>
      </c>
      <c r="O358" s="10">
        <f t="shared" si="34"/>
        <v>0.29676999999999998</v>
      </c>
      <c r="P358" s="10">
        <f t="shared" si="35"/>
        <v>40.646000000000001</v>
      </c>
    </row>
    <row r="359" spans="1:16">
      <c r="A359" s="8" t="s">
        <v>37</v>
      </c>
      <c r="B359" s="9" t="s">
        <v>38</v>
      </c>
      <c r="C359" s="10">
        <v>31.5</v>
      </c>
      <c r="D359" s="10">
        <v>31.5</v>
      </c>
      <c r="E359" s="10">
        <v>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</v>
      </c>
      <c r="L359" s="10">
        <f t="shared" si="31"/>
        <v>31.5</v>
      </c>
      <c r="M359" s="10">
        <f t="shared" si="32"/>
        <v>0</v>
      </c>
      <c r="N359" s="10">
        <f t="shared" si="33"/>
        <v>31.5</v>
      </c>
      <c r="O359" s="10">
        <f t="shared" si="34"/>
        <v>2</v>
      </c>
      <c r="P359" s="10">
        <f t="shared" si="35"/>
        <v>0</v>
      </c>
    </row>
    <row r="360" spans="1:16">
      <c r="A360" s="8" t="s">
        <v>88</v>
      </c>
      <c r="B360" s="9" t="s">
        <v>89</v>
      </c>
      <c r="C360" s="10">
        <v>0.15</v>
      </c>
      <c r="D360" s="10">
        <v>0.15</v>
      </c>
      <c r="E360" s="10">
        <v>0.01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0.01</v>
      </c>
      <c r="L360" s="10">
        <f t="shared" si="31"/>
        <v>0.15</v>
      </c>
      <c r="M360" s="10">
        <f t="shared" si="32"/>
        <v>0</v>
      </c>
      <c r="N360" s="10">
        <f t="shared" si="33"/>
        <v>0.15</v>
      </c>
      <c r="O360" s="10">
        <f t="shared" si="34"/>
        <v>0.01</v>
      </c>
      <c r="P360" s="10">
        <f t="shared" si="35"/>
        <v>0</v>
      </c>
    </row>
    <row r="361" spans="1:16">
      <c r="A361" s="8" t="s">
        <v>43</v>
      </c>
      <c r="B361" s="9" t="s">
        <v>44</v>
      </c>
      <c r="C361" s="10">
        <v>0.95000000000000007</v>
      </c>
      <c r="D361" s="10">
        <v>0.95000000000000007</v>
      </c>
      <c r="E361" s="10">
        <v>0.1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0.1</v>
      </c>
      <c r="L361" s="10">
        <f t="shared" si="31"/>
        <v>0.95000000000000007</v>
      </c>
      <c r="M361" s="10">
        <f t="shared" si="32"/>
        <v>0</v>
      </c>
      <c r="N361" s="10">
        <f t="shared" si="33"/>
        <v>0.95000000000000007</v>
      </c>
      <c r="O361" s="10">
        <f t="shared" si="34"/>
        <v>0.1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67.800000000000011</v>
      </c>
      <c r="E362" s="7">
        <v>15</v>
      </c>
      <c r="F362" s="7">
        <v>11</v>
      </c>
      <c r="G362" s="7">
        <v>0</v>
      </c>
      <c r="H362" s="7">
        <v>11</v>
      </c>
      <c r="I362" s="7">
        <v>0</v>
      </c>
      <c r="J362" s="7">
        <v>0</v>
      </c>
      <c r="K362" s="7">
        <f t="shared" si="30"/>
        <v>4</v>
      </c>
      <c r="L362" s="7">
        <f t="shared" si="31"/>
        <v>56.800000000000011</v>
      </c>
      <c r="M362" s="7">
        <f t="shared" si="32"/>
        <v>73.333333333333329</v>
      </c>
      <c r="N362" s="7">
        <f t="shared" si="33"/>
        <v>56.800000000000011</v>
      </c>
      <c r="O362" s="7">
        <f t="shared" si="34"/>
        <v>4</v>
      </c>
      <c r="P362" s="7">
        <f t="shared" si="35"/>
        <v>73.333333333333329</v>
      </c>
    </row>
    <row r="363" spans="1:16">
      <c r="A363" s="8" t="s">
        <v>27</v>
      </c>
      <c r="B363" s="9" t="s">
        <v>28</v>
      </c>
      <c r="C363" s="10">
        <v>0</v>
      </c>
      <c r="D363" s="10">
        <v>63.800000000000004</v>
      </c>
      <c r="E363" s="10">
        <v>14.4</v>
      </c>
      <c r="F363" s="10">
        <v>11</v>
      </c>
      <c r="G363" s="10">
        <v>0</v>
      </c>
      <c r="H363" s="10">
        <v>11</v>
      </c>
      <c r="I363" s="10">
        <v>0</v>
      </c>
      <c r="J363" s="10">
        <v>0</v>
      </c>
      <c r="K363" s="10">
        <f t="shared" si="30"/>
        <v>3.4000000000000004</v>
      </c>
      <c r="L363" s="10">
        <f t="shared" si="31"/>
        <v>52.800000000000004</v>
      </c>
      <c r="M363" s="10">
        <f t="shared" si="32"/>
        <v>76.388888888888886</v>
      </c>
      <c r="N363" s="10">
        <f t="shared" si="33"/>
        <v>52.800000000000004</v>
      </c>
      <c r="O363" s="10">
        <f t="shared" si="34"/>
        <v>3.4000000000000004</v>
      </c>
      <c r="P363" s="10">
        <f t="shared" si="35"/>
        <v>76.388888888888886</v>
      </c>
    </row>
    <row r="364" spans="1:16">
      <c r="A364" s="8" t="s">
        <v>29</v>
      </c>
      <c r="B364" s="9" t="s">
        <v>30</v>
      </c>
      <c r="C364" s="10">
        <v>0</v>
      </c>
      <c r="D364" s="10">
        <v>4</v>
      </c>
      <c r="E364" s="10">
        <v>0.6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0.6</v>
      </c>
      <c r="L364" s="10">
        <f t="shared" si="31"/>
        <v>4</v>
      </c>
      <c r="M364" s="10">
        <f t="shared" si="32"/>
        <v>0</v>
      </c>
      <c r="N364" s="10">
        <f t="shared" si="33"/>
        <v>4</v>
      </c>
      <c r="O364" s="10">
        <f t="shared" si="34"/>
        <v>0.6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212.52</v>
      </c>
      <c r="E365" s="7">
        <v>15</v>
      </c>
      <c r="F365" s="7">
        <v>21.38082</v>
      </c>
      <c r="G365" s="7">
        <v>0</v>
      </c>
      <c r="H365" s="7">
        <v>21.38082</v>
      </c>
      <c r="I365" s="7">
        <v>0</v>
      </c>
      <c r="J365" s="7">
        <v>0</v>
      </c>
      <c r="K365" s="7">
        <f t="shared" si="30"/>
        <v>-6.3808199999999999</v>
      </c>
      <c r="L365" s="7">
        <f t="shared" si="31"/>
        <v>191.13918000000001</v>
      </c>
      <c r="M365" s="7">
        <f t="shared" si="32"/>
        <v>142.53880000000001</v>
      </c>
      <c r="N365" s="7">
        <f t="shared" si="33"/>
        <v>191.13918000000001</v>
      </c>
      <c r="O365" s="7">
        <f t="shared" si="34"/>
        <v>-6.3808199999999999</v>
      </c>
      <c r="P365" s="7">
        <f t="shared" si="35"/>
        <v>142.53880000000001</v>
      </c>
    </row>
    <row r="366" spans="1:16">
      <c r="A366" s="8" t="s">
        <v>27</v>
      </c>
      <c r="B366" s="9" t="s">
        <v>28</v>
      </c>
      <c r="C366" s="10">
        <v>262</v>
      </c>
      <c r="D366" s="10">
        <v>194.20000000000002</v>
      </c>
      <c r="E366" s="10">
        <v>15</v>
      </c>
      <c r="F366" s="10">
        <v>21.38082</v>
      </c>
      <c r="G366" s="10">
        <v>0</v>
      </c>
      <c r="H366" s="10">
        <v>21.38082</v>
      </c>
      <c r="I366" s="10">
        <v>0</v>
      </c>
      <c r="J366" s="10">
        <v>0</v>
      </c>
      <c r="K366" s="10">
        <f t="shared" si="30"/>
        <v>-6.3808199999999999</v>
      </c>
      <c r="L366" s="10">
        <f t="shared" si="31"/>
        <v>172.81918000000002</v>
      </c>
      <c r="M366" s="10">
        <f t="shared" si="32"/>
        <v>142.53880000000001</v>
      </c>
      <c r="N366" s="10">
        <f t="shared" si="33"/>
        <v>172.81918000000002</v>
      </c>
      <c r="O366" s="10">
        <f t="shared" si="34"/>
        <v>-6.3808199999999999</v>
      </c>
      <c r="P366" s="10">
        <f t="shared" si="35"/>
        <v>142.53880000000001</v>
      </c>
    </row>
    <row r="367" spans="1:16">
      <c r="A367" s="8" t="s">
        <v>29</v>
      </c>
      <c r="B367" s="9" t="s">
        <v>30</v>
      </c>
      <c r="C367" s="10">
        <v>18.32</v>
      </c>
      <c r="D367" s="10">
        <v>18.32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18.32</v>
      </c>
      <c r="M367" s="10">
        <f t="shared" si="32"/>
        <v>0</v>
      </c>
      <c r="N367" s="10">
        <f t="shared" si="33"/>
        <v>18.32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755.90000000000009</v>
      </c>
      <c r="E368" s="7">
        <v>0</v>
      </c>
      <c r="F368" s="7">
        <v>78.777000000000001</v>
      </c>
      <c r="G368" s="7">
        <v>0</v>
      </c>
      <c r="H368" s="7">
        <v>78.777000000000001</v>
      </c>
      <c r="I368" s="7">
        <v>0</v>
      </c>
      <c r="J368" s="7">
        <v>0</v>
      </c>
      <c r="K368" s="7">
        <f t="shared" si="30"/>
        <v>-78.777000000000001</v>
      </c>
      <c r="L368" s="7">
        <f t="shared" si="31"/>
        <v>677.12300000000005</v>
      </c>
      <c r="M368" s="7">
        <f t="shared" si="32"/>
        <v>0</v>
      </c>
      <c r="N368" s="7">
        <f t="shared" si="33"/>
        <v>677.12300000000005</v>
      </c>
      <c r="O368" s="7">
        <f t="shared" si="34"/>
        <v>-78.777000000000001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241.8</v>
      </c>
      <c r="E369" s="10">
        <v>0</v>
      </c>
      <c r="F369" s="10">
        <v>58.9</v>
      </c>
      <c r="G369" s="10">
        <v>0</v>
      </c>
      <c r="H369" s="10">
        <v>58.9</v>
      </c>
      <c r="I369" s="10">
        <v>0</v>
      </c>
      <c r="J369" s="10">
        <v>0</v>
      </c>
      <c r="K369" s="10">
        <f t="shared" si="30"/>
        <v>-58.9</v>
      </c>
      <c r="L369" s="10">
        <f t="shared" si="31"/>
        <v>182.9</v>
      </c>
      <c r="M369" s="10">
        <f t="shared" si="32"/>
        <v>0</v>
      </c>
      <c r="N369" s="10">
        <f t="shared" si="33"/>
        <v>182.9</v>
      </c>
      <c r="O369" s="10">
        <f t="shared" si="34"/>
        <v>-58.9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472.1</v>
      </c>
      <c r="E370" s="10">
        <v>0</v>
      </c>
      <c r="F370" s="10">
        <v>19.876999999999999</v>
      </c>
      <c r="G370" s="10">
        <v>0</v>
      </c>
      <c r="H370" s="10">
        <v>19.876999999999999</v>
      </c>
      <c r="I370" s="10">
        <v>0</v>
      </c>
      <c r="J370" s="10">
        <v>0</v>
      </c>
      <c r="K370" s="10">
        <f t="shared" si="30"/>
        <v>-19.876999999999999</v>
      </c>
      <c r="L370" s="10">
        <f t="shared" si="31"/>
        <v>452.22300000000001</v>
      </c>
      <c r="M370" s="10">
        <f t="shared" si="32"/>
        <v>0</v>
      </c>
      <c r="N370" s="10">
        <f t="shared" si="33"/>
        <v>452.22300000000001</v>
      </c>
      <c r="O370" s="10">
        <f t="shared" si="34"/>
        <v>-19.876999999999999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8317.9570000000003</v>
      </c>
      <c r="E372" s="7">
        <v>690.12400000000002</v>
      </c>
      <c r="F372" s="7">
        <v>345.65330000000006</v>
      </c>
      <c r="G372" s="7">
        <v>0</v>
      </c>
      <c r="H372" s="7">
        <v>349.26522000000006</v>
      </c>
      <c r="I372" s="7">
        <v>0</v>
      </c>
      <c r="J372" s="7">
        <v>0</v>
      </c>
      <c r="K372" s="7">
        <f t="shared" si="30"/>
        <v>344.47069999999997</v>
      </c>
      <c r="L372" s="7">
        <f t="shared" si="31"/>
        <v>7972.3037000000004</v>
      </c>
      <c r="M372" s="7">
        <f t="shared" si="32"/>
        <v>50.085680254562959</v>
      </c>
      <c r="N372" s="7">
        <f t="shared" si="33"/>
        <v>7968.6917800000001</v>
      </c>
      <c r="O372" s="7">
        <f t="shared" si="34"/>
        <v>340.85877999999997</v>
      </c>
      <c r="P372" s="7">
        <f t="shared" si="35"/>
        <v>50.609052865861791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5582.0370000000003</v>
      </c>
      <c r="E373" s="10">
        <v>490.2</v>
      </c>
      <c r="F373" s="10">
        <v>274.29119000000003</v>
      </c>
      <c r="G373" s="10">
        <v>0</v>
      </c>
      <c r="H373" s="10">
        <v>274.29119000000003</v>
      </c>
      <c r="I373" s="10">
        <v>0</v>
      </c>
      <c r="J373" s="10">
        <v>0</v>
      </c>
      <c r="K373" s="10">
        <f t="shared" si="30"/>
        <v>215.90880999999996</v>
      </c>
      <c r="L373" s="10">
        <f t="shared" si="31"/>
        <v>5307.7458100000003</v>
      </c>
      <c r="M373" s="10">
        <f t="shared" si="32"/>
        <v>55.954955120359038</v>
      </c>
      <c r="N373" s="10">
        <f t="shared" si="33"/>
        <v>5307.7458100000003</v>
      </c>
      <c r="O373" s="10">
        <f t="shared" si="34"/>
        <v>215.90880999999996</v>
      </c>
      <c r="P373" s="10">
        <f t="shared" si="35"/>
        <v>55.954955120359038</v>
      </c>
    </row>
    <row r="374" spans="1:16">
      <c r="A374" s="8" t="s">
        <v>25</v>
      </c>
      <c r="B374" s="9" t="s">
        <v>26</v>
      </c>
      <c r="C374" s="10">
        <v>1228.05</v>
      </c>
      <c r="D374" s="10">
        <v>1228.05</v>
      </c>
      <c r="E374" s="10">
        <v>107.84400000000001</v>
      </c>
      <c r="F374" s="10">
        <v>63.088819999999998</v>
      </c>
      <c r="G374" s="10">
        <v>0</v>
      </c>
      <c r="H374" s="10">
        <v>63.088819999999998</v>
      </c>
      <c r="I374" s="10">
        <v>0</v>
      </c>
      <c r="J374" s="10">
        <v>0</v>
      </c>
      <c r="K374" s="10">
        <f t="shared" si="30"/>
        <v>44.75518000000001</v>
      </c>
      <c r="L374" s="10">
        <f t="shared" si="31"/>
        <v>1164.96118</v>
      </c>
      <c r="M374" s="10">
        <f t="shared" si="32"/>
        <v>58.500074181224726</v>
      </c>
      <c r="N374" s="10">
        <f t="shared" si="33"/>
        <v>1164.96118</v>
      </c>
      <c r="O374" s="10">
        <f t="shared" si="34"/>
        <v>44.75518000000001</v>
      </c>
      <c r="P374" s="10">
        <f t="shared" si="35"/>
        <v>58.500074181224726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7.88</v>
      </c>
      <c r="F375" s="10">
        <v>3.2309000000000001</v>
      </c>
      <c r="G375" s="10">
        <v>0</v>
      </c>
      <c r="H375" s="10">
        <v>6.8428199999999997</v>
      </c>
      <c r="I375" s="10">
        <v>0</v>
      </c>
      <c r="J375" s="10">
        <v>0</v>
      </c>
      <c r="K375" s="10">
        <f t="shared" si="30"/>
        <v>4.6490999999999998</v>
      </c>
      <c r="L375" s="10">
        <f t="shared" si="31"/>
        <v>69.64909999999999</v>
      </c>
      <c r="M375" s="10">
        <f t="shared" si="32"/>
        <v>41.001269035532992</v>
      </c>
      <c r="N375" s="10">
        <f t="shared" si="33"/>
        <v>66.037179999999992</v>
      </c>
      <c r="O375" s="10">
        <f t="shared" si="34"/>
        <v>1.0371800000000002</v>
      </c>
      <c r="P375" s="10">
        <f t="shared" si="35"/>
        <v>86.837817258883248</v>
      </c>
    </row>
    <row r="376" spans="1:16">
      <c r="A376" s="8" t="s">
        <v>29</v>
      </c>
      <c r="B376" s="9" t="s">
        <v>30</v>
      </c>
      <c r="C376" s="10">
        <v>321.18</v>
      </c>
      <c r="D376" s="10">
        <v>419.18</v>
      </c>
      <c r="E376" s="10">
        <v>65</v>
      </c>
      <c r="F376" s="10">
        <v>5.0423900000000001</v>
      </c>
      <c r="G376" s="10">
        <v>0</v>
      </c>
      <c r="H376" s="10">
        <v>5.0423900000000001</v>
      </c>
      <c r="I376" s="10">
        <v>0</v>
      </c>
      <c r="J376" s="10">
        <v>0</v>
      </c>
      <c r="K376" s="10">
        <f t="shared" si="30"/>
        <v>59.957610000000003</v>
      </c>
      <c r="L376" s="10">
        <f t="shared" si="31"/>
        <v>414.13761</v>
      </c>
      <c r="M376" s="10">
        <f t="shared" si="32"/>
        <v>7.7575230769230767</v>
      </c>
      <c r="N376" s="10">
        <f t="shared" si="33"/>
        <v>414.13761</v>
      </c>
      <c r="O376" s="10">
        <f t="shared" si="34"/>
        <v>59.957610000000003</v>
      </c>
      <c r="P376" s="10">
        <f t="shared" si="35"/>
        <v>7.7575230769230767</v>
      </c>
    </row>
    <row r="377" spans="1:16">
      <c r="A377" s="8" t="s">
        <v>33</v>
      </c>
      <c r="B377" s="9" t="s">
        <v>34</v>
      </c>
      <c r="C377" s="10">
        <v>890.12</v>
      </c>
      <c r="D377" s="10">
        <v>790.12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790.12</v>
      </c>
      <c r="M377" s="10">
        <f t="shared" si="32"/>
        <v>0</v>
      </c>
      <c r="N377" s="10">
        <f t="shared" si="33"/>
        <v>790.12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23.22</v>
      </c>
      <c r="E378" s="10">
        <v>2.2000000000000002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2.2000000000000002</v>
      </c>
      <c r="L378" s="10">
        <f t="shared" si="31"/>
        <v>23.22</v>
      </c>
      <c r="M378" s="10">
        <f t="shared" si="32"/>
        <v>0</v>
      </c>
      <c r="N378" s="10">
        <f t="shared" si="33"/>
        <v>23.22</v>
      </c>
      <c r="O378" s="10">
        <f t="shared" si="34"/>
        <v>2.2000000000000002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202.47</v>
      </c>
      <c r="E379" s="10">
        <v>17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17</v>
      </c>
      <c r="L379" s="10">
        <f t="shared" si="31"/>
        <v>202.47</v>
      </c>
      <c r="M379" s="10">
        <f t="shared" si="32"/>
        <v>0</v>
      </c>
      <c r="N379" s="10">
        <f t="shared" si="33"/>
        <v>202.47</v>
      </c>
      <c r="O379" s="10">
        <f t="shared" si="34"/>
        <v>17</v>
      </c>
      <c r="P379" s="10">
        <f t="shared" si="35"/>
        <v>0</v>
      </c>
    </row>
    <row r="380" spans="1:16">
      <c r="A380" s="5" t="s">
        <v>192</v>
      </c>
      <c r="B380" s="6" t="s">
        <v>193</v>
      </c>
      <c r="C380" s="7">
        <v>409.5</v>
      </c>
      <c r="D380" s="7">
        <v>415.5</v>
      </c>
      <c r="E380" s="7">
        <v>33.07</v>
      </c>
      <c r="F380" s="7">
        <v>25.386119999999998</v>
      </c>
      <c r="G380" s="7">
        <v>0</v>
      </c>
      <c r="H380" s="7">
        <v>25.386119999999998</v>
      </c>
      <c r="I380" s="7">
        <v>0</v>
      </c>
      <c r="J380" s="7">
        <v>0</v>
      </c>
      <c r="K380" s="7">
        <f t="shared" si="30"/>
        <v>7.683880000000002</v>
      </c>
      <c r="L380" s="7">
        <f t="shared" si="31"/>
        <v>390.11387999999999</v>
      </c>
      <c r="M380" s="7">
        <f t="shared" si="32"/>
        <v>76.764801935288773</v>
      </c>
      <c r="N380" s="7">
        <f t="shared" si="33"/>
        <v>390.11387999999999</v>
      </c>
      <c r="O380" s="7">
        <f t="shared" si="34"/>
        <v>7.683880000000002</v>
      </c>
      <c r="P380" s="7">
        <f t="shared" si="35"/>
        <v>76.764801935288773</v>
      </c>
    </row>
    <row r="381" spans="1:16">
      <c r="A381" s="8" t="s">
        <v>23</v>
      </c>
      <c r="B381" s="9" t="s">
        <v>24</v>
      </c>
      <c r="C381" s="10">
        <v>335.6</v>
      </c>
      <c r="D381" s="10">
        <v>335.6</v>
      </c>
      <c r="E381" s="10">
        <v>27.1</v>
      </c>
      <c r="F381" s="10">
        <v>20.808769999999999</v>
      </c>
      <c r="G381" s="10">
        <v>0</v>
      </c>
      <c r="H381" s="10">
        <v>20.808769999999999</v>
      </c>
      <c r="I381" s="10">
        <v>0</v>
      </c>
      <c r="J381" s="10">
        <v>0</v>
      </c>
      <c r="K381" s="10">
        <f t="shared" si="30"/>
        <v>6.2912300000000023</v>
      </c>
      <c r="L381" s="10">
        <f t="shared" si="31"/>
        <v>314.79123000000004</v>
      </c>
      <c r="M381" s="10">
        <f t="shared" si="32"/>
        <v>76.785129151291514</v>
      </c>
      <c r="N381" s="10">
        <f t="shared" si="33"/>
        <v>314.79123000000004</v>
      </c>
      <c r="O381" s="10">
        <f t="shared" si="34"/>
        <v>6.2912300000000023</v>
      </c>
      <c r="P381" s="10">
        <f t="shared" si="35"/>
        <v>76.785129151291514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73.900000000000006</v>
      </c>
      <c r="E382" s="10">
        <v>5.97</v>
      </c>
      <c r="F382" s="10">
        <v>4.57735</v>
      </c>
      <c r="G382" s="10">
        <v>0</v>
      </c>
      <c r="H382" s="10">
        <v>4.57735</v>
      </c>
      <c r="I382" s="10">
        <v>0</v>
      </c>
      <c r="J382" s="10">
        <v>0</v>
      </c>
      <c r="K382" s="10">
        <f t="shared" si="30"/>
        <v>1.3926499999999997</v>
      </c>
      <c r="L382" s="10">
        <f t="shared" si="31"/>
        <v>69.32265000000001</v>
      </c>
      <c r="M382" s="10">
        <f t="shared" si="32"/>
        <v>76.672529313232843</v>
      </c>
      <c r="N382" s="10">
        <f t="shared" si="33"/>
        <v>69.32265000000001</v>
      </c>
      <c r="O382" s="10">
        <f t="shared" si="34"/>
        <v>1.3926499999999997</v>
      </c>
      <c r="P382" s="10">
        <f t="shared" si="35"/>
        <v>76.672529313232843</v>
      </c>
    </row>
    <row r="383" spans="1:16" ht="25.5">
      <c r="A383" s="8" t="s">
        <v>57</v>
      </c>
      <c r="B383" s="9" t="s">
        <v>58</v>
      </c>
      <c r="C383" s="10">
        <v>0</v>
      </c>
      <c r="D383" s="10">
        <v>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6</v>
      </c>
      <c r="M383" s="10">
        <f t="shared" si="32"/>
        <v>0</v>
      </c>
      <c r="N383" s="10">
        <f t="shared" si="33"/>
        <v>6</v>
      </c>
      <c r="O383" s="10">
        <f t="shared" si="34"/>
        <v>0</v>
      </c>
      <c r="P383" s="10">
        <f t="shared" si="35"/>
        <v>0</v>
      </c>
    </row>
    <row r="384" spans="1:16" ht="51">
      <c r="A384" s="5" t="s">
        <v>194</v>
      </c>
      <c r="B384" s="6" t="s">
        <v>195</v>
      </c>
      <c r="C384" s="7">
        <v>7357.5</v>
      </c>
      <c r="D384" s="7">
        <v>1366.4097999999999</v>
      </c>
      <c r="E384" s="7">
        <v>75</v>
      </c>
      <c r="F384" s="7">
        <v>14.75268</v>
      </c>
      <c r="G384" s="7">
        <v>0</v>
      </c>
      <c r="H384" s="7">
        <v>14.75268</v>
      </c>
      <c r="I384" s="7">
        <v>0</v>
      </c>
      <c r="J384" s="7">
        <v>0</v>
      </c>
      <c r="K384" s="7">
        <f t="shared" si="30"/>
        <v>60.247320000000002</v>
      </c>
      <c r="L384" s="7">
        <f t="shared" si="31"/>
        <v>1351.6571199999998</v>
      </c>
      <c r="M384" s="7">
        <f t="shared" si="32"/>
        <v>19.67024</v>
      </c>
      <c r="N384" s="7">
        <f t="shared" si="33"/>
        <v>1351.6571199999998</v>
      </c>
      <c r="O384" s="7">
        <f t="shared" si="34"/>
        <v>60.247320000000002</v>
      </c>
      <c r="P384" s="7">
        <f t="shared" si="35"/>
        <v>19.67024</v>
      </c>
    </row>
    <row r="385" spans="1:16" ht="25.5">
      <c r="A385" s="8" t="s">
        <v>57</v>
      </c>
      <c r="B385" s="9" t="s">
        <v>58</v>
      </c>
      <c r="C385" s="10">
        <v>5360</v>
      </c>
      <c r="D385" s="10">
        <v>1167.4097999999999</v>
      </c>
      <c r="E385" s="10">
        <v>75</v>
      </c>
      <c r="F385" s="10">
        <v>14.75268</v>
      </c>
      <c r="G385" s="10">
        <v>0</v>
      </c>
      <c r="H385" s="10">
        <v>14.75268</v>
      </c>
      <c r="I385" s="10">
        <v>0</v>
      </c>
      <c r="J385" s="10">
        <v>0</v>
      </c>
      <c r="K385" s="10">
        <f t="shared" si="30"/>
        <v>60.247320000000002</v>
      </c>
      <c r="L385" s="10">
        <f t="shared" si="31"/>
        <v>1152.6571199999998</v>
      </c>
      <c r="M385" s="10">
        <f t="shared" si="32"/>
        <v>19.67024</v>
      </c>
      <c r="N385" s="10">
        <f t="shared" si="33"/>
        <v>1152.6571199999998</v>
      </c>
      <c r="O385" s="10">
        <f t="shared" si="34"/>
        <v>60.247320000000002</v>
      </c>
      <c r="P385" s="10">
        <f t="shared" si="35"/>
        <v>19.67024</v>
      </c>
    </row>
    <row r="386" spans="1:16">
      <c r="A386" s="8" t="s">
        <v>92</v>
      </c>
      <c r="B386" s="9" t="s">
        <v>93</v>
      </c>
      <c r="C386" s="10">
        <v>1997.5</v>
      </c>
      <c r="D386" s="10">
        <v>199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199</v>
      </c>
      <c r="M386" s="10">
        <f t="shared" si="32"/>
        <v>0</v>
      </c>
      <c r="N386" s="10">
        <f t="shared" si="33"/>
        <v>199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196</v>
      </c>
      <c r="B387" s="6" t="s">
        <v>197</v>
      </c>
      <c r="C387" s="7">
        <v>1866.5</v>
      </c>
      <c r="D387" s="7">
        <v>1521.5</v>
      </c>
      <c r="E387" s="7">
        <v>50</v>
      </c>
      <c r="F387" s="7">
        <v>35.54</v>
      </c>
      <c r="G387" s="7">
        <v>0</v>
      </c>
      <c r="H387" s="7">
        <v>35.54</v>
      </c>
      <c r="I387" s="7">
        <v>0</v>
      </c>
      <c r="J387" s="7">
        <v>0</v>
      </c>
      <c r="K387" s="7">
        <f t="shared" si="30"/>
        <v>14.46</v>
      </c>
      <c r="L387" s="7">
        <f t="shared" si="31"/>
        <v>1485.96</v>
      </c>
      <c r="M387" s="7">
        <f t="shared" si="32"/>
        <v>71.08</v>
      </c>
      <c r="N387" s="7">
        <f t="shared" si="33"/>
        <v>1485.96</v>
      </c>
      <c r="O387" s="7">
        <f t="shared" si="34"/>
        <v>14.46</v>
      </c>
      <c r="P387" s="7">
        <f t="shared" si="35"/>
        <v>71.08</v>
      </c>
    </row>
    <row r="388" spans="1:16">
      <c r="A388" s="8" t="s">
        <v>27</v>
      </c>
      <c r="B388" s="9" t="s">
        <v>28</v>
      </c>
      <c r="C388" s="10">
        <v>800</v>
      </c>
      <c r="D388" s="10">
        <v>630</v>
      </c>
      <c r="E388" s="10">
        <v>40</v>
      </c>
      <c r="F388" s="10">
        <v>4.9000000000000004</v>
      </c>
      <c r="G388" s="10">
        <v>0</v>
      </c>
      <c r="H388" s="10">
        <v>4.9000000000000004</v>
      </c>
      <c r="I388" s="10">
        <v>0</v>
      </c>
      <c r="J388" s="10">
        <v>0</v>
      </c>
      <c r="K388" s="10">
        <f t="shared" si="30"/>
        <v>35.1</v>
      </c>
      <c r="L388" s="10">
        <f t="shared" si="31"/>
        <v>625.1</v>
      </c>
      <c r="M388" s="10">
        <f t="shared" si="32"/>
        <v>12.250000000000002</v>
      </c>
      <c r="N388" s="10">
        <f t="shared" si="33"/>
        <v>625.1</v>
      </c>
      <c r="O388" s="10">
        <f t="shared" si="34"/>
        <v>35.1</v>
      </c>
      <c r="P388" s="10">
        <f t="shared" si="35"/>
        <v>12.250000000000002</v>
      </c>
    </row>
    <row r="389" spans="1:16">
      <c r="A389" s="8" t="s">
        <v>29</v>
      </c>
      <c r="B389" s="9" t="s">
        <v>30</v>
      </c>
      <c r="C389" s="10">
        <v>676.5</v>
      </c>
      <c r="D389" s="10">
        <v>576.5</v>
      </c>
      <c r="E389" s="10">
        <v>10</v>
      </c>
      <c r="F389" s="10">
        <v>30.64</v>
      </c>
      <c r="G389" s="10">
        <v>0</v>
      </c>
      <c r="H389" s="10">
        <v>30.64</v>
      </c>
      <c r="I389" s="10">
        <v>0</v>
      </c>
      <c r="J389" s="10">
        <v>0</v>
      </c>
      <c r="K389" s="10">
        <f t="shared" si="30"/>
        <v>-20.64</v>
      </c>
      <c r="L389" s="10">
        <f t="shared" si="31"/>
        <v>545.86</v>
      </c>
      <c r="M389" s="10">
        <f t="shared" si="32"/>
        <v>306.39999999999998</v>
      </c>
      <c r="N389" s="10">
        <f t="shared" si="33"/>
        <v>545.86</v>
      </c>
      <c r="O389" s="10">
        <f t="shared" si="34"/>
        <v>-20.64</v>
      </c>
      <c r="P389" s="10">
        <f t="shared" si="35"/>
        <v>306.39999999999998</v>
      </c>
    </row>
    <row r="390" spans="1:16">
      <c r="A390" s="8" t="s">
        <v>31</v>
      </c>
      <c r="B390" s="9" t="s">
        <v>32</v>
      </c>
      <c r="C390" s="10">
        <v>200</v>
      </c>
      <c r="D390" s="10">
        <v>125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125</v>
      </c>
      <c r="M390" s="10">
        <f t="shared" ref="M390:M453" si="38">IF(E390=0,0,(F390/E390)*100)</f>
        <v>0</v>
      </c>
      <c r="N390" s="10">
        <f t="shared" ref="N390:N453" si="39">D390-H390</f>
        <v>125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92</v>
      </c>
      <c r="B391" s="9" t="s">
        <v>93</v>
      </c>
      <c r="C391" s="10">
        <v>190</v>
      </c>
      <c r="D391" s="10">
        <v>190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190</v>
      </c>
      <c r="M391" s="10">
        <f t="shared" si="38"/>
        <v>0</v>
      </c>
      <c r="N391" s="10">
        <f t="shared" si="39"/>
        <v>190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198</v>
      </c>
      <c r="B392" s="6" t="s">
        <v>199</v>
      </c>
      <c r="C392" s="7">
        <v>1805.5</v>
      </c>
      <c r="D392" s="7">
        <v>1395</v>
      </c>
      <c r="E392" s="7">
        <v>50</v>
      </c>
      <c r="F392" s="7">
        <v>77.885469999999998</v>
      </c>
      <c r="G392" s="7">
        <v>0</v>
      </c>
      <c r="H392" s="7">
        <v>77.885469999999998</v>
      </c>
      <c r="I392" s="7">
        <v>0</v>
      </c>
      <c r="J392" s="7">
        <v>0</v>
      </c>
      <c r="K392" s="7">
        <f t="shared" si="36"/>
        <v>-27.885469999999998</v>
      </c>
      <c r="L392" s="7">
        <f t="shared" si="37"/>
        <v>1317.1145300000001</v>
      </c>
      <c r="M392" s="7">
        <f t="shared" si="38"/>
        <v>155.77094</v>
      </c>
      <c r="N392" s="7">
        <f t="shared" si="39"/>
        <v>1317.1145300000001</v>
      </c>
      <c r="O392" s="7">
        <f t="shared" si="40"/>
        <v>-27.885469999999998</v>
      </c>
      <c r="P392" s="7">
        <f t="shared" si="41"/>
        <v>155.77094</v>
      </c>
    </row>
    <row r="393" spans="1:16">
      <c r="A393" s="8" t="s">
        <v>27</v>
      </c>
      <c r="B393" s="9" t="s">
        <v>28</v>
      </c>
      <c r="C393" s="10">
        <v>619.80000000000007</v>
      </c>
      <c r="D393" s="10">
        <v>380</v>
      </c>
      <c r="E393" s="10">
        <v>0</v>
      </c>
      <c r="F393" s="10">
        <v>14.55</v>
      </c>
      <c r="G393" s="10">
        <v>0</v>
      </c>
      <c r="H393" s="10">
        <v>14.55</v>
      </c>
      <c r="I393" s="10">
        <v>0</v>
      </c>
      <c r="J393" s="10">
        <v>0</v>
      </c>
      <c r="K393" s="10">
        <f t="shared" si="36"/>
        <v>-14.55</v>
      </c>
      <c r="L393" s="10">
        <f t="shared" si="37"/>
        <v>365.45</v>
      </c>
      <c r="M393" s="10">
        <f t="shared" si="38"/>
        <v>0</v>
      </c>
      <c r="N393" s="10">
        <f t="shared" si="39"/>
        <v>365.45</v>
      </c>
      <c r="O393" s="10">
        <f t="shared" si="40"/>
        <v>-14.55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748.7</v>
      </c>
      <c r="D394" s="10">
        <v>678</v>
      </c>
      <c r="E394" s="10">
        <v>50</v>
      </c>
      <c r="F394" s="10">
        <v>30.15719</v>
      </c>
      <c r="G394" s="10">
        <v>0</v>
      </c>
      <c r="H394" s="10">
        <v>30.15719</v>
      </c>
      <c r="I394" s="10">
        <v>0</v>
      </c>
      <c r="J394" s="10">
        <v>0</v>
      </c>
      <c r="K394" s="10">
        <f t="shared" si="36"/>
        <v>19.84281</v>
      </c>
      <c r="L394" s="10">
        <f t="shared" si="37"/>
        <v>647.84280999999999</v>
      </c>
      <c r="M394" s="10">
        <f t="shared" si="38"/>
        <v>60.31438</v>
      </c>
      <c r="N394" s="10">
        <f t="shared" si="39"/>
        <v>647.84280999999999</v>
      </c>
      <c r="O394" s="10">
        <f t="shared" si="40"/>
        <v>19.84281</v>
      </c>
      <c r="P394" s="10">
        <f t="shared" si="41"/>
        <v>60.31438</v>
      </c>
    </row>
    <row r="395" spans="1:16">
      <c r="A395" s="8" t="s">
        <v>31</v>
      </c>
      <c r="B395" s="9" t="s">
        <v>32</v>
      </c>
      <c r="C395" s="10">
        <v>250</v>
      </c>
      <c r="D395" s="10">
        <v>150</v>
      </c>
      <c r="E395" s="10">
        <v>0</v>
      </c>
      <c r="F395" s="10">
        <v>33.178280000000001</v>
      </c>
      <c r="G395" s="10">
        <v>0</v>
      </c>
      <c r="H395" s="10">
        <v>33.178280000000001</v>
      </c>
      <c r="I395" s="10">
        <v>0</v>
      </c>
      <c r="J395" s="10">
        <v>0</v>
      </c>
      <c r="K395" s="10">
        <f t="shared" si="36"/>
        <v>-33.178280000000001</v>
      </c>
      <c r="L395" s="10">
        <f t="shared" si="37"/>
        <v>116.82172</v>
      </c>
      <c r="M395" s="10">
        <f t="shared" si="38"/>
        <v>0</v>
      </c>
      <c r="N395" s="10">
        <f t="shared" si="39"/>
        <v>116.82172</v>
      </c>
      <c r="O395" s="10">
        <f t="shared" si="40"/>
        <v>-33.178280000000001</v>
      </c>
      <c r="P395" s="10">
        <f t="shared" si="41"/>
        <v>0</v>
      </c>
    </row>
    <row r="396" spans="1:16">
      <c r="A396" s="8" t="s">
        <v>92</v>
      </c>
      <c r="B396" s="9" t="s">
        <v>93</v>
      </c>
      <c r="C396" s="10">
        <v>187</v>
      </c>
      <c r="D396" s="10">
        <v>187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187</v>
      </c>
      <c r="M396" s="10">
        <f t="shared" si="38"/>
        <v>0</v>
      </c>
      <c r="N396" s="10">
        <f t="shared" si="39"/>
        <v>187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200</v>
      </c>
      <c r="B397" s="6" t="s">
        <v>201</v>
      </c>
      <c r="C397" s="7">
        <v>92</v>
      </c>
      <c r="D397" s="7">
        <v>84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0</v>
      </c>
      <c r="L397" s="7">
        <f t="shared" si="37"/>
        <v>84</v>
      </c>
      <c r="M397" s="7">
        <f t="shared" si="38"/>
        <v>0</v>
      </c>
      <c r="N397" s="7">
        <f t="shared" si="39"/>
        <v>84</v>
      </c>
      <c r="O397" s="7">
        <f t="shared" si="40"/>
        <v>0</v>
      </c>
      <c r="P397" s="7">
        <f t="shared" si="41"/>
        <v>0</v>
      </c>
    </row>
    <row r="398" spans="1:16">
      <c r="A398" s="8" t="s">
        <v>27</v>
      </c>
      <c r="B398" s="9" t="s">
        <v>28</v>
      </c>
      <c r="C398" s="10">
        <v>25</v>
      </c>
      <c r="D398" s="10">
        <v>18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18</v>
      </c>
      <c r="M398" s="10">
        <f t="shared" si="38"/>
        <v>0</v>
      </c>
      <c r="N398" s="10">
        <f t="shared" si="39"/>
        <v>18</v>
      </c>
      <c r="O398" s="10">
        <f t="shared" si="40"/>
        <v>0</v>
      </c>
      <c r="P398" s="10">
        <f t="shared" si="41"/>
        <v>0</v>
      </c>
    </row>
    <row r="399" spans="1:16">
      <c r="A399" s="8" t="s">
        <v>29</v>
      </c>
      <c r="B399" s="9" t="s">
        <v>30</v>
      </c>
      <c r="C399" s="10">
        <v>35</v>
      </c>
      <c r="D399" s="10">
        <v>23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23</v>
      </c>
      <c r="M399" s="10">
        <f t="shared" si="38"/>
        <v>0</v>
      </c>
      <c r="N399" s="10">
        <f t="shared" si="39"/>
        <v>23</v>
      </c>
      <c r="O399" s="10">
        <f t="shared" si="40"/>
        <v>0</v>
      </c>
      <c r="P399" s="10">
        <f t="shared" si="41"/>
        <v>0</v>
      </c>
    </row>
    <row r="400" spans="1:16">
      <c r="A400" s="8" t="s">
        <v>31</v>
      </c>
      <c r="B400" s="9" t="s">
        <v>32</v>
      </c>
      <c r="C400" s="10">
        <v>17</v>
      </c>
      <c r="D400" s="10">
        <v>14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14</v>
      </c>
      <c r="M400" s="10">
        <f t="shared" si="38"/>
        <v>0</v>
      </c>
      <c r="N400" s="10">
        <f t="shared" si="39"/>
        <v>14</v>
      </c>
      <c r="O400" s="10">
        <f t="shared" si="40"/>
        <v>0</v>
      </c>
      <c r="P400" s="10">
        <f t="shared" si="41"/>
        <v>0</v>
      </c>
    </row>
    <row r="401" spans="1:16">
      <c r="A401" s="8" t="s">
        <v>92</v>
      </c>
      <c r="B401" s="9" t="s">
        <v>93</v>
      </c>
      <c r="C401" s="10">
        <v>15</v>
      </c>
      <c r="D401" s="10">
        <v>29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29</v>
      </c>
      <c r="M401" s="10">
        <f t="shared" si="38"/>
        <v>0</v>
      </c>
      <c r="N401" s="10">
        <f t="shared" si="39"/>
        <v>29</v>
      </c>
      <c r="O401" s="10">
        <f t="shared" si="40"/>
        <v>0</v>
      </c>
      <c r="P401" s="10">
        <f t="shared" si="41"/>
        <v>0</v>
      </c>
    </row>
    <row r="402" spans="1:16" ht="25.5">
      <c r="A402" s="5" t="s">
        <v>202</v>
      </c>
      <c r="B402" s="6" t="s">
        <v>109</v>
      </c>
      <c r="C402" s="7">
        <v>2827.5190000000002</v>
      </c>
      <c r="D402" s="7">
        <v>6693.0190000000002</v>
      </c>
      <c r="E402" s="7">
        <v>400.83299999999997</v>
      </c>
      <c r="F402" s="7">
        <v>513.32754999999997</v>
      </c>
      <c r="G402" s="7">
        <v>0</v>
      </c>
      <c r="H402" s="7">
        <v>513.32754999999997</v>
      </c>
      <c r="I402" s="7">
        <v>0</v>
      </c>
      <c r="J402" s="7">
        <v>0</v>
      </c>
      <c r="K402" s="7">
        <f t="shared" si="36"/>
        <v>-112.49455</v>
      </c>
      <c r="L402" s="7">
        <f t="shared" si="37"/>
        <v>6179.6914500000003</v>
      </c>
      <c r="M402" s="7">
        <f t="shared" si="38"/>
        <v>128.06519173820519</v>
      </c>
      <c r="N402" s="7">
        <f t="shared" si="39"/>
        <v>6179.6914500000003</v>
      </c>
      <c r="O402" s="7">
        <f t="shared" si="40"/>
        <v>-112.49455</v>
      </c>
      <c r="P402" s="7">
        <f t="shared" si="41"/>
        <v>128.06519173820519</v>
      </c>
    </row>
    <row r="403" spans="1:16">
      <c r="A403" s="8" t="s">
        <v>23</v>
      </c>
      <c r="B403" s="9" t="s">
        <v>24</v>
      </c>
      <c r="C403" s="10">
        <v>1286.2750000000001</v>
      </c>
      <c r="D403" s="10">
        <v>4677.473</v>
      </c>
      <c r="E403" s="10">
        <v>273.22399999999999</v>
      </c>
      <c r="F403" s="10">
        <v>336.01375999999999</v>
      </c>
      <c r="G403" s="10">
        <v>0</v>
      </c>
      <c r="H403" s="10">
        <v>336.01375999999999</v>
      </c>
      <c r="I403" s="10">
        <v>0</v>
      </c>
      <c r="J403" s="10">
        <v>0</v>
      </c>
      <c r="K403" s="10">
        <f t="shared" si="36"/>
        <v>-62.789760000000001</v>
      </c>
      <c r="L403" s="10">
        <f t="shared" si="37"/>
        <v>4341.4592400000001</v>
      </c>
      <c r="M403" s="10">
        <f t="shared" si="38"/>
        <v>122.98105583696895</v>
      </c>
      <c r="N403" s="10">
        <f t="shared" si="39"/>
        <v>4341.4592400000001</v>
      </c>
      <c r="O403" s="10">
        <f t="shared" si="40"/>
        <v>-62.789760000000001</v>
      </c>
      <c r="P403" s="10">
        <f t="shared" si="41"/>
        <v>122.98105583696895</v>
      </c>
    </row>
    <row r="404" spans="1:16">
      <c r="A404" s="8" t="s">
        <v>25</v>
      </c>
      <c r="B404" s="9" t="s">
        <v>26</v>
      </c>
      <c r="C404" s="10">
        <v>282.97500000000002</v>
      </c>
      <c r="D404" s="10">
        <v>1016.851</v>
      </c>
      <c r="E404" s="10">
        <v>60.109000000000002</v>
      </c>
      <c r="F404" s="10">
        <v>77.76800999999999</v>
      </c>
      <c r="G404" s="10">
        <v>0</v>
      </c>
      <c r="H404" s="10">
        <v>77.76800999999999</v>
      </c>
      <c r="I404" s="10">
        <v>0</v>
      </c>
      <c r="J404" s="10">
        <v>0</v>
      </c>
      <c r="K404" s="10">
        <f t="shared" si="36"/>
        <v>-17.659009999999988</v>
      </c>
      <c r="L404" s="10">
        <f t="shared" si="37"/>
        <v>939.08299</v>
      </c>
      <c r="M404" s="10">
        <f t="shared" si="38"/>
        <v>129.37831273187041</v>
      </c>
      <c r="N404" s="10">
        <f t="shared" si="39"/>
        <v>939.08299</v>
      </c>
      <c r="O404" s="10">
        <f t="shared" si="40"/>
        <v>-17.659009999999988</v>
      </c>
      <c r="P404" s="10">
        <f t="shared" si="41"/>
        <v>129.37831273187041</v>
      </c>
    </row>
    <row r="405" spans="1:16">
      <c r="A405" s="8" t="s">
        <v>27</v>
      </c>
      <c r="B405" s="9" t="s">
        <v>28</v>
      </c>
      <c r="C405" s="10">
        <v>225</v>
      </c>
      <c r="D405" s="10">
        <v>225</v>
      </c>
      <c r="E405" s="10">
        <v>0</v>
      </c>
      <c r="F405" s="10">
        <v>67.768000000000001</v>
      </c>
      <c r="G405" s="10">
        <v>0</v>
      </c>
      <c r="H405" s="10">
        <v>67.768000000000001</v>
      </c>
      <c r="I405" s="10">
        <v>0</v>
      </c>
      <c r="J405" s="10">
        <v>0</v>
      </c>
      <c r="K405" s="10">
        <f t="shared" si="36"/>
        <v>-67.768000000000001</v>
      </c>
      <c r="L405" s="10">
        <f t="shared" si="37"/>
        <v>157.232</v>
      </c>
      <c r="M405" s="10">
        <f t="shared" si="38"/>
        <v>0</v>
      </c>
      <c r="N405" s="10">
        <f t="shared" si="39"/>
        <v>157.232</v>
      </c>
      <c r="O405" s="10">
        <f t="shared" si="40"/>
        <v>-67.768000000000001</v>
      </c>
      <c r="P405" s="10">
        <f t="shared" si="41"/>
        <v>0</v>
      </c>
    </row>
    <row r="406" spans="1:16">
      <c r="A406" s="8" t="s">
        <v>84</v>
      </c>
      <c r="B406" s="9" t="s">
        <v>85</v>
      </c>
      <c r="C406" s="10">
        <v>15</v>
      </c>
      <c r="D406" s="10">
        <v>30.426000000000002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30.426000000000002</v>
      </c>
      <c r="M406" s="10">
        <f t="shared" si="38"/>
        <v>0</v>
      </c>
      <c r="N406" s="10">
        <f t="shared" si="39"/>
        <v>30.426000000000002</v>
      </c>
      <c r="O406" s="10">
        <f t="shared" si="40"/>
        <v>0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200</v>
      </c>
      <c r="D407" s="10">
        <v>245</v>
      </c>
      <c r="E407" s="10">
        <v>0</v>
      </c>
      <c r="F407" s="10">
        <v>20.055419999999998</v>
      </c>
      <c r="G407" s="10">
        <v>0</v>
      </c>
      <c r="H407" s="10">
        <v>20.055419999999998</v>
      </c>
      <c r="I407" s="10">
        <v>0</v>
      </c>
      <c r="J407" s="10">
        <v>0</v>
      </c>
      <c r="K407" s="10">
        <f t="shared" si="36"/>
        <v>-20.055419999999998</v>
      </c>
      <c r="L407" s="10">
        <f t="shared" si="37"/>
        <v>224.94458</v>
      </c>
      <c r="M407" s="10">
        <f t="shared" si="38"/>
        <v>0</v>
      </c>
      <c r="N407" s="10">
        <f t="shared" si="39"/>
        <v>224.94458</v>
      </c>
      <c r="O407" s="10">
        <f t="shared" si="40"/>
        <v>-20.055419999999998</v>
      </c>
      <c r="P407" s="10">
        <f t="shared" si="41"/>
        <v>0</v>
      </c>
    </row>
    <row r="408" spans="1:16">
      <c r="A408" s="8" t="s">
        <v>31</v>
      </c>
      <c r="B408" s="9" t="s">
        <v>32</v>
      </c>
      <c r="C408" s="10">
        <v>50</v>
      </c>
      <c r="D408" s="10">
        <v>5</v>
      </c>
      <c r="E408" s="10">
        <v>0</v>
      </c>
      <c r="F408" s="10">
        <v>0.24</v>
      </c>
      <c r="G408" s="10">
        <v>0</v>
      </c>
      <c r="H408" s="10">
        <v>0.24</v>
      </c>
      <c r="I408" s="10">
        <v>0</v>
      </c>
      <c r="J408" s="10">
        <v>0</v>
      </c>
      <c r="K408" s="10">
        <f t="shared" si="36"/>
        <v>-0.24</v>
      </c>
      <c r="L408" s="10">
        <f t="shared" si="37"/>
        <v>4.76</v>
      </c>
      <c r="M408" s="10">
        <f t="shared" si="38"/>
        <v>0</v>
      </c>
      <c r="N408" s="10">
        <f t="shared" si="39"/>
        <v>4.76</v>
      </c>
      <c r="O408" s="10">
        <f t="shared" si="40"/>
        <v>-0.24</v>
      </c>
      <c r="P408" s="10">
        <f t="shared" si="41"/>
        <v>0</v>
      </c>
    </row>
    <row r="409" spans="1:16">
      <c r="A409" s="8" t="s">
        <v>35</v>
      </c>
      <c r="B409" s="9" t="s">
        <v>36</v>
      </c>
      <c r="C409" s="10">
        <v>40</v>
      </c>
      <c r="D409" s="10">
        <v>40</v>
      </c>
      <c r="E409" s="10">
        <v>3</v>
      </c>
      <c r="F409" s="10">
        <v>0.85801000000000005</v>
      </c>
      <c r="G409" s="10">
        <v>0</v>
      </c>
      <c r="H409" s="10">
        <v>0.85801000000000005</v>
      </c>
      <c r="I409" s="10">
        <v>0</v>
      </c>
      <c r="J409" s="10">
        <v>0</v>
      </c>
      <c r="K409" s="10">
        <f t="shared" si="36"/>
        <v>2.1419899999999998</v>
      </c>
      <c r="L409" s="10">
        <f t="shared" si="37"/>
        <v>39.14199</v>
      </c>
      <c r="M409" s="10">
        <f t="shared" si="38"/>
        <v>28.600333333333332</v>
      </c>
      <c r="N409" s="10">
        <f t="shared" si="39"/>
        <v>39.14199</v>
      </c>
      <c r="O409" s="10">
        <f t="shared" si="40"/>
        <v>2.1419899999999998</v>
      </c>
      <c r="P409" s="10">
        <f t="shared" si="41"/>
        <v>28.600333333333332</v>
      </c>
    </row>
    <row r="410" spans="1:16">
      <c r="A410" s="8" t="s">
        <v>37</v>
      </c>
      <c r="B410" s="9" t="s">
        <v>38</v>
      </c>
      <c r="C410" s="10">
        <v>194.5</v>
      </c>
      <c r="D410" s="10">
        <v>189.5</v>
      </c>
      <c r="E410" s="10">
        <v>14.5</v>
      </c>
      <c r="F410" s="10">
        <v>10.62435</v>
      </c>
      <c r="G410" s="10">
        <v>0</v>
      </c>
      <c r="H410" s="10">
        <v>10.62435</v>
      </c>
      <c r="I410" s="10">
        <v>0</v>
      </c>
      <c r="J410" s="10">
        <v>0</v>
      </c>
      <c r="K410" s="10">
        <f t="shared" si="36"/>
        <v>3.8756500000000003</v>
      </c>
      <c r="L410" s="10">
        <f t="shared" si="37"/>
        <v>178.87565000000001</v>
      </c>
      <c r="M410" s="10">
        <f t="shared" si="38"/>
        <v>73.271379310344827</v>
      </c>
      <c r="N410" s="10">
        <f t="shared" si="39"/>
        <v>178.87565000000001</v>
      </c>
      <c r="O410" s="10">
        <f t="shared" si="40"/>
        <v>3.8756500000000003</v>
      </c>
      <c r="P410" s="10">
        <f t="shared" si="41"/>
        <v>73.271379310344827</v>
      </c>
    </row>
    <row r="411" spans="1:16">
      <c r="A411" s="8" t="s">
        <v>39</v>
      </c>
      <c r="B411" s="9" t="s">
        <v>40</v>
      </c>
      <c r="C411" s="10">
        <v>533.76900000000001</v>
      </c>
      <c r="D411" s="10">
        <v>263.76900000000001</v>
      </c>
      <c r="E411" s="10">
        <v>50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50</v>
      </c>
      <c r="L411" s="10">
        <f t="shared" si="37"/>
        <v>263.76900000000001</v>
      </c>
      <c r="M411" s="10">
        <f t="shared" si="38"/>
        <v>0</v>
      </c>
      <c r="N411" s="10">
        <f t="shared" si="39"/>
        <v>263.76900000000001</v>
      </c>
      <c r="O411" s="10">
        <f t="shared" si="40"/>
        <v>50</v>
      </c>
      <c r="P411" s="10">
        <f t="shared" si="41"/>
        <v>0</v>
      </c>
    </row>
    <row r="412" spans="1:16" ht="38.25">
      <c r="A412" s="5" t="s">
        <v>203</v>
      </c>
      <c r="B412" s="6" t="s">
        <v>204</v>
      </c>
      <c r="C412" s="7">
        <v>1278.5</v>
      </c>
      <c r="D412" s="7">
        <v>1138.5</v>
      </c>
      <c r="E412" s="7">
        <v>60</v>
      </c>
      <c r="F412" s="7">
        <v>169.33872</v>
      </c>
      <c r="G412" s="7">
        <v>0</v>
      </c>
      <c r="H412" s="7">
        <v>169.33872</v>
      </c>
      <c r="I412" s="7">
        <v>0</v>
      </c>
      <c r="J412" s="7">
        <v>0</v>
      </c>
      <c r="K412" s="7">
        <f t="shared" si="36"/>
        <v>-109.33872</v>
      </c>
      <c r="L412" s="7">
        <f t="shared" si="37"/>
        <v>969.16128000000003</v>
      </c>
      <c r="M412" s="7">
        <f t="shared" si="38"/>
        <v>282.23119999999994</v>
      </c>
      <c r="N412" s="7">
        <f t="shared" si="39"/>
        <v>969.16128000000003</v>
      </c>
      <c r="O412" s="7">
        <f t="shared" si="40"/>
        <v>-109.33872</v>
      </c>
      <c r="P412" s="7">
        <f t="shared" si="41"/>
        <v>282.23119999999994</v>
      </c>
    </row>
    <row r="413" spans="1:16">
      <c r="A413" s="8" t="s">
        <v>27</v>
      </c>
      <c r="B413" s="9" t="s">
        <v>28</v>
      </c>
      <c r="C413" s="10">
        <v>788.5</v>
      </c>
      <c r="D413" s="10">
        <v>688.5</v>
      </c>
      <c r="E413" s="10">
        <v>60</v>
      </c>
      <c r="F413" s="10">
        <v>112.5652</v>
      </c>
      <c r="G413" s="10">
        <v>0</v>
      </c>
      <c r="H413" s="10">
        <v>112.5652</v>
      </c>
      <c r="I413" s="10">
        <v>0</v>
      </c>
      <c r="J413" s="10">
        <v>0</v>
      </c>
      <c r="K413" s="10">
        <f t="shared" si="36"/>
        <v>-52.565200000000004</v>
      </c>
      <c r="L413" s="10">
        <f t="shared" si="37"/>
        <v>575.9348</v>
      </c>
      <c r="M413" s="10">
        <f t="shared" si="38"/>
        <v>187.60866666666666</v>
      </c>
      <c r="N413" s="10">
        <f t="shared" si="39"/>
        <v>575.9348</v>
      </c>
      <c r="O413" s="10">
        <f t="shared" si="40"/>
        <v>-52.565200000000004</v>
      </c>
      <c r="P413" s="10">
        <f t="shared" si="41"/>
        <v>187.60866666666666</v>
      </c>
    </row>
    <row r="414" spans="1:16">
      <c r="A414" s="8" t="s">
        <v>29</v>
      </c>
      <c r="B414" s="9" t="s">
        <v>30</v>
      </c>
      <c r="C414" s="10">
        <v>490</v>
      </c>
      <c r="D414" s="10">
        <v>450</v>
      </c>
      <c r="E414" s="10">
        <v>0</v>
      </c>
      <c r="F414" s="10">
        <v>56.773519999999998</v>
      </c>
      <c r="G414" s="10">
        <v>0</v>
      </c>
      <c r="H414" s="10">
        <v>56.773519999999998</v>
      </c>
      <c r="I414" s="10">
        <v>0</v>
      </c>
      <c r="J414" s="10">
        <v>0</v>
      </c>
      <c r="K414" s="10">
        <f t="shared" si="36"/>
        <v>-56.773519999999998</v>
      </c>
      <c r="L414" s="10">
        <f t="shared" si="37"/>
        <v>393.22647999999998</v>
      </c>
      <c r="M414" s="10">
        <f t="shared" si="38"/>
        <v>0</v>
      </c>
      <c r="N414" s="10">
        <f t="shared" si="39"/>
        <v>393.22647999999998</v>
      </c>
      <c r="O414" s="10">
        <f t="shared" si="40"/>
        <v>-56.773519999999998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1300</v>
      </c>
      <c r="D415" s="7">
        <v>2600</v>
      </c>
      <c r="E415" s="7">
        <v>665</v>
      </c>
      <c r="F415" s="7">
        <v>546.36611000000005</v>
      </c>
      <c r="G415" s="7">
        <v>0</v>
      </c>
      <c r="H415" s="7">
        <v>488.45731000000001</v>
      </c>
      <c r="I415" s="7">
        <v>57.908800000000006</v>
      </c>
      <c r="J415" s="7">
        <v>8.0845000000000002</v>
      </c>
      <c r="K415" s="7">
        <f t="shared" si="36"/>
        <v>118.63388999999995</v>
      </c>
      <c r="L415" s="7">
        <f t="shared" si="37"/>
        <v>2053.6338900000001</v>
      </c>
      <c r="M415" s="7">
        <f t="shared" si="38"/>
        <v>82.160317293233092</v>
      </c>
      <c r="N415" s="7">
        <f t="shared" si="39"/>
        <v>2111.5426900000002</v>
      </c>
      <c r="O415" s="7">
        <f t="shared" si="40"/>
        <v>176.54268999999999</v>
      </c>
      <c r="P415" s="7">
        <f t="shared" si="41"/>
        <v>73.45222706766917</v>
      </c>
    </row>
    <row r="416" spans="1:16" ht="25.5">
      <c r="A416" s="8" t="s">
        <v>57</v>
      </c>
      <c r="B416" s="9" t="s">
        <v>58</v>
      </c>
      <c r="C416" s="10">
        <v>1300</v>
      </c>
      <c r="D416" s="10">
        <v>2600</v>
      </c>
      <c r="E416" s="10">
        <v>665</v>
      </c>
      <c r="F416" s="10">
        <v>546.36611000000005</v>
      </c>
      <c r="G416" s="10">
        <v>0</v>
      </c>
      <c r="H416" s="10">
        <v>488.45731000000001</v>
      </c>
      <c r="I416" s="10">
        <v>57.908800000000006</v>
      </c>
      <c r="J416" s="10">
        <v>8.0845000000000002</v>
      </c>
      <c r="K416" s="10">
        <f t="shared" si="36"/>
        <v>118.63388999999995</v>
      </c>
      <c r="L416" s="10">
        <f t="shared" si="37"/>
        <v>2053.6338900000001</v>
      </c>
      <c r="M416" s="10">
        <f t="shared" si="38"/>
        <v>82.160317293233092</v>
      </c>
      <c r="N416" s="10">
        <f t="shared" si="39"/>
        <v>2111.5426900000002</v>
      </c>
      <c r="O416" s="10">
        <f t="shared" si="40"/>
        <v>176.54268999999999</v>
      </c>
      <c r="P416" s="10">
        <f t="shared" si="41"/>
        <v>73.45222706766917</v>
      </c>
    </row>
    <row r="417" spans="1:16" ht="25.5">
      <c r="A417" s="5" t="s">
        <v>207</v>
      </c>
      <c r="B417" s="6" t="s">
        <v>208</v>
      </c>
      <c r="C417" s="7">
        <v>24259.626</v>
      </c>
      <c r="D417" s="7">
        <v>27501.48558</v>
      </c>
      <c r="E417" s="7">
        <v>1301.825</v>
      </c>
      <c r="F417" s="7">
        <v>380.74500999999998</v>
      </c>
      <c r="G417" s="7">
        <v>0</v>
      </c>
      <c r="H417" s="7">
        <v>380.74500999999998</v>
      </c>
      <c r="I417" s="7">
        <v>0</v>
      </c>
      <c r="J417" s="7">
        <v>381.10699999999997</v>
      </c>
      <c r="K417" s="7">
        <f t="shared" si="36"/>
        <v>921.07999000000007</v>
      </c>
      <c r="L417" s="7">
        <f t="shared" si="37"/>
        <v>27120.740570000002</v>
      </c>
      <c r="M417" s="7">
        <f t="shared" si="38"/>
        <v>29.247019376644324</v>
      </c>
      <c r="N417" s="7">
        <f t="shared" si="39"/>
        <v>27120.740570000002</v>
      </c>
      <c r="O417" s="7">
        <f t="shared" si="40"/>
        <v>921.07999000000007</v>
      </c>
      <c r="P417" s="7">
        <f t="shared" si="41"/>
        <v>29.247019376644324</v>
      </c>
    </row>
    <row r="418" spans="1:16" ht="38.25">
      <c r="A418" s="5" t="s">
        <v>209</v>
      </c>
      <c r="B418" s="6" t="s">
        <v>46</v>
      </c>
      <c r="C418" s="7">
        <v>5360.9880000000003</v>
      </c>
      <c r="D418" s="7">
        <v>5317.213999999999</v>
      </c>
      <c r="E418" s="7">
        <v>675.14</v>
      </c>
      <c r="F418" s="7">
        <v>218.71177</v>
      </c>
      <c r="G418" s="7">
        <v>0</v>
      </c>
      <c r="H418" s="7">
        <v>218.71177</v>
      </c>
      <c r="I418" s="7">
        <v>0</v>
      </c>
      <c r="J418" s="7">
        <v>0</v>
      </c>
      <c r="K418" s="7">
        <f t="shared" si="36"/>
        <v>456.42822999999999</v>
      </c>
      <c r="L418" s="7">
        <f t="shared" si="37"/>
        <v>5098.5022299999991</v>
      </c>
      <c r="M418" s="7">
        <f t="shared" si="38"/>
        <v>32.395024735610392</v>
      </c>
      <c r="N418" s="7">
        <f t="shared" si="39"/>
        <v>5098.5022299999991</v>
      </c>
      <c r="O418" s="7">
        <f t="shared" si="40"/>
        <v>456.42822999999999</v>
      </c>
      <c r="P418" s="7">
        <f t="shared" si="41"/>
        <v>32.395024735610392</v>
      </c>
    </row>
    <row r="419" spans="1:16">
      <c r="A419" s="8" t="s">
        <v>23</v>
      </c>
      <c r="B419" s="9" t="s">
        <v>24</v>
      </c>
      <c r="C419" s="10">
        <v>4205.5680000000002</v>
      </c>
      <c r="D419" s="10">
        <v>4169.6880000000001</v>
      </c>
      <c r="E419" s="10">
        <v>532</v>
      </c>
      <c r="F419" s="10">
        <v>177.25167999999999</v>
      </c>
      <c r="G419" s="10">
        <v>0</v>
      </c>
      <c r="H419" s="10">
        <v>177.25167999999999</v>
      </c>
      <c r="I419" s="10">
        <v>0</v>
      </c>
      <c r="J419" s="10">
        <v>0</v>
      </c>
      <c r="K419" s="10">
        <f t="shared" si="36"/>
        <v>354.74832000000004</v>
      </c>
      <c r="L419" s="10">
        <f t="shared" si="37"/>
        <v>3992.4363200000003</v>
      </c>
      <c r="M419" s="10">
        <f t="shared" si="38"/>
        <v>33.317984962406015</v>
      </c>
      <c r="N419" s="10">
        <f t="shared" si="39"/>
        <v>3992.4363200000003</v>
      </c>
      <c r="O419" s="10">
        <f t="shared" si="40"/>
        <v>354.74832000000004</v>
      </c>
      <c r="P419" s="10">
        <f t="shared" si="41"/>
        <v>33.317984962406015</v>
      </c>
    </row>
    <row r="420" spans="1:16">
      <c r="A420" s="8" t="s">
        <v>25</v>
      </c>
      <c r="B420" s="9" t="s">
        <v>26</v>
      </c>
      <c r="C420" s="10">
        <v>910.95500000000004</v>
      </c>
      <c r="D420" s="10">
        <v>903.06100000000004</v>
      </c>
      <c r="E420" s="10">
        <v>123.04</v>
      </c>
      <c r="F420" s="10">
        <v>39.030089999999994</v>
      </c>
      <c r="G420" s="10">
        <v>0</v>
      </c>
      <c r="H420" s="10">
        <v>39.030089999999994</v>
      </c>
      <c r="I420" s="10">
        <v>0</v>
      </c>
      <c r="J420" s="10">
        <v>0</v>
      </c>
      <c r="K420" s="10">
        <f t="shared" si="36"/>
        <v>84.009910000000019</v>
      </c>
      <c r="L420" s="10">
        <f t="shared" si="37"/>
        <v>864.03091000000006</v>
      </c>
      <c r="M420" s="10">
        <f t="shared" si="38"/>
        <v>31.721464564369306</v>
      </c>
      <c r="N420" s="10">
        <f t="shared" si="39"/>
        <v>864.03091000000006</v>
      </c>
      <c r="O420" s="10">
        <f t="shared" si="40"/>
        <v>84.009910000000019</v>
      </c>
      <c r="P420" s="10">
        <f t="shared" si="41"/>
        <v>31.721464564369306</v>
      </c>
    </row>
    <row r="421" spans="1:16">
      <c r="A421" s="8" t="s">
        <v>27</v>
      </c>
      <c r="B421" s="9" t="s">
        <v>28</v>
      </c>
      <c r="C421" s="10">
        <v>142.33699999999999</v>
      </c>
      <c r="D421" s="10">
        <v>142.33699999999999</v>
      </c>
      <c r="E421" s="10">
        <v>11.8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11.8</v>
      </c>
      <c r="L421" s="10">
        <f t="shared" si="37"/>
        <v>142.33699999999999</v>
      </c>
      <c r="M421" s="10">
        <f t="shared" si="38"/>
        <v>0</v>
      </c>
      <c r="N421" s="10">
        <f t="shared" si="39"/>
        <v>142.33699999999999</v>
      </c>
      <c r="O421" s="10">
        <f t="shared" si="40"/>
        <v>11.8</v>
      </c>
      <c r="P421" s="10">
        <f t="shared" si="41"/>
        <v>0</v>
      </c>
    </row>
    <row r="422" spans="1:16">
      <c r="A422" s="8" t="s">
        <v>29</v>
      </c>
      <c r="B422" s="9" t="s">
        <v>30</v>
      </c>
      <c r="C422" s="10">
        <v>85.436000000000007</v>
      </c>
      <c r="D422" s="10">
        <v>85.436000000000007</v>
      </c>
      <c r="E422" s="10">
        <v>7.1000000000000005</v>
      </c>
      <c r="F422" s="10">
        <v>2.4300000000000002</v>
      </c>
      <c r="G422" s="10">
        <v>0</v>
      </c>
      <c r="H422" s="10">
        <v>2.4300000000000002</v>
      </c>
      <c r="I422" s="10">
        <v>0</v>
      </c>
      <c r="J422" s="10">
        <v>0</v>
      </c>
      <c r="K422" s="10">
        <f t="shared" si="36"/>
        <v>4.67</v>
      </c>
      <c r="L422" s="10">
        <f t="shared" si="37"/>
        <v>83.006</v>
      </c>
      <c r="M422" s="10">
        <f t="shared" si="38"/>
        <v>34.225352112676056</v>
      </c>
      <c r="N422" s="10">
        <f t="shared" si="39"/>
        <v>83.006</v>
      </c>
      <c r="O422" s="10">
        <f t="shared" si="40"/>
        <v>4.67</v>
      </c>
      <c r="P422" s="10">
        <f t="shared" si="41"/>
        <v>34.225352112676056</v>
      </c>
    </row>
    <row r="423" spans="1:16">
      <c r="A423" s="8" t="s">
        <v>31</v>
      </c>
      <c r="B423" s="9" t="s">
        <v>32</v>
      </c>
      <c r="C423" s="10">
        <v>12.901</v>
      </c>
      <c r="D423" s="10">
        <v>12.901</v>
      </c>
      <c r="E423" s="10">
        <v>1.2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1.2</v>
      </c>
      <c r="L423" s="10">
        <f t="shared" si="37"/>
        <v>12.901</v>
      </c>
      <c r="M423" s="10">
        <f t="shared" si="38"/>
        <v>0</v>
      </c>
      <c r="N423" s="10">
        <f t="shared" si="39"/>
        <v>12.901</v>
      </c>
      <c r="O423" s="10">
        <f t="shared" si="40"/>
        <v>1.2</v>
      </c>
      <c r="P423" s="10">
        <f t="shared" si="41"/>
        <v>0</v>
      </c>
    </row>
    <row r="424" spans="1:16" ht="25.5">
      <c r="A424" s="8" t="s">
        <v>41</v>
      </c>
      <c r="B424" s="9" t="s">
        <v>42</v>
      </c>
      <c r="C424" s="10">
        <v>3.7909999999999999</v>
      </c>
      <c r="D424" s="10">
        <v>3.7909999999999999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3.7909999999999999</v>
      </c>
      <c r="M424" s="10">
        <f t="shared" si="38"/>
        <v>0</v>
      </c>
      <c r="N424" s="10">
        <f t="shared" si="39"/>
        <v>3.7909999999999999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210</v>
      </c>
      <c r="B425" s="6" t="s">
        <v>211</v>
      </c>
      <c r="C425" s="7">
        <v>401</v>
      </c>
      <c r="D425" s="7">
        <v>1417.5203500000002</v>
      </c>
      <c r="E425" s="7">
        <v>0</v>
      </c>
      <c r="F425" s="7">
        <v>126.7831</v>
      </c>
      <c r="G425" s="7">
        <v>0</v>
      </c>
      <c r="H425" s="7">
        <v>126.7831</v>
      </c>
      <c r="I425" s="7">
        <v>0</v>
      </c>
      <c r="J425" s="7">
        <v>185</v>
      </c>
      <c r="K425" s="7">
        <f t="shared" si="36"/>
        <v>-126.7831</v>
      </c>
      <c r="L425" s="7">
        <f t="shared" si="37"/>
        <v>1290.7372500000001</v>
      </c>
      <c r="M425" s="7">
        <f t="shared" si="38"/>
        <v>0</v>
      </c>
      <c r="N425" s="7">
        <f t="shared" si="39"/>
        <v>1290.7372500000001</v>
      </c>
      <c r="O425" s="7">
        <f t="shared" si="40"/>
        <v>-126.7831</v>
      </c>
      <c r="P425" s="7">
        <f t="shared" si="41"/>
        <v>0</v>
      </c>
    </row>
    <row r="426" spans="1:16" ht="25.5">
      <c r="A426" s="8" t="s">
        <v>57</v>
      </c>
      <c r="B426" s="9" t="s">
        <v>58</v>
      </c>
      <c r="C426" s="10">
        <v>401</v>
      </c>
      <c r="D426" s="10">
        <v>1417.5203500000002</v>
      </c>
      <c r="E426" s="10">
        <v>0</v>
      </c>
      <c r="F426" s="10">
        <v>126.7831</v>
      </c>
      <c r="G426" s="10">
        <v>0</v>
      </c>
      <c r="H426" s="10">
        <v>126.7831</v>
      </c>
      <c r="I426" s="10">
        <v>0</v>
      </c>
      <c r="J426" s="10">
        <v>185</v>
      </c>
      <c r="K426" s="10">
        <f t="shared" si="36"/>
        <v>-126.7831</v>
      </c>
      <c r="L426" s="10">
        <f t="shared" si="37"/>
        <v>1290.7372500000001</v>
      </c>
      <c r="M426" s="10">
        <f t="shared" si="38"/>
        <v>0</v>
      </c>
      <c r="N426" s="10">
        <f t="shared" si="39"/>
        <v>1290.7372500000001</v>
      </c>
      <c r="O426" s="10">
        <f t="shared" si="40"/>
        <v>-126.7831</v>
      </c>
      <c r="P426" s="10">
        <f t="shared" si="41"/>
        <v>0</v>
      </c>
    </row>
    <row r="427" spans="1:16">
      <c r="A427" s="5" t="s">
        <v>212</v>
      </c>
      <c r="B427" s="6" t="s">
        <v>213</v>
      </c>
      <c r="C427" s="7">
        <v>500</v>
      </c>
      <c r="D427" s="7">
        <v>516.16323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0</v>
      </c>
      <c r="L427" s="7">
        <f t="shared" si="37"/>
        <v>516.16323</v>
      </c>
      <c r="M427" s="7">
        <f t="shared" si="38"/>
        <v>0</v>
      </c>
      <c r="N427" s="7">
        <f t="shared" si="39"/>
        <v>516.16323</v>
      </c>
      <c r="O427" s="7">
        <f t="shared" si="40"/>
        <v>0</v>
      </c>
      <c r="P427" s="7">
        <f t="shared" si="41"/>
        <v>0</v>
      </c>
    </row>
    <row r="428" spans="1:16" ht="25.5">
      <c r="A428" s="8" t="s">
        <v>57</v>
      </c>
      <c r="B428" s="9" t="s">
        <v>58</v>
      </c>
      <c r="C428" s="10">
        <v>500</v>
      </c>
      <c r="D428" s="10">
        <v>516.16323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516.16323</v>
      </c>
      <c r="M428" s="10">
        <f t="shared" si="38"/>
        <v>0</v>
      </c>
      <c r="N428" s="10">
        <f t="shared" si="39"/>
        <v>516.16323</v>
      </c>
      <c r="O428" s="10">
        <f t="shared" si="40"/>
        <v>0</v>
      </c>
      <c r="P428" s="10">
        <f t="shared" si="41"/>
        <v>0</v>
      </c>
    </row>
    <row r="429" spans="1:16">
      <c r="A429" s="5" t="s">
        <v>214</v>
      </c>
      <c r="B429" s="6" t="s">
        <v>215</v>
      </c>
      <c r="C429" s="7">
        <v>0</v>
      </c>
      <c r="D429" s="7">
        <v>11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0</v>
      </c>
      <c r="L429" s="7">
        <f t="shared" si="37"/>
        <v>11</v>
      </c>
      <c r="M429" s="7">
        <f t="shared" si="38"/>
        <v>0</v>
      </c>
      <c r="N429" s="7">
        <f t="shared" si="39"/>
        <v>11</v>
      </c>
      <c r="O429" s="7">
        <f t="shared" si="40"/>
        <v>0</v>
      </c>
      <c r="P429" s="7">
        <f t="shared" si="41"/>
        <v>0</v>
      </c>
    </row>
    <row r="430" spans="1:16" ht="25.5">
      <c r="A430" s="8" t="s">
        <v>57</v>
      </c>
      <c r="B430" s="9" t="s">
        <v>58</v>
      </c>
      <c r="C430" s="10">
        <v>0</v>
      </c>
      <c r="D430" s="10">
        <v>11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11</v>
      </c>
      <c r="M430" s="10">
        <f t="shared" si="38"/>
        <v>0</v>
      </c>
      <c r="N430" s="10">
        <f t="shared" si="39"/>
        <v>11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216</v>
      </c>
      <c r="B431" s="6" t="s">
        <v>217</v>
      </c>
      <c r="C431" s="7">
        <v>15410</v>
      </c>
      <c r="D431" s="7">
        <v>16207.55</v>
      </c>
      <c r="E431" s="7">
        <v>0</v>
      </c>
      <c r="F431" s="7">
        <v>11.200000000000001</v>
      </c>
      <c r="G431" s="7">
        <v>0</v>
      </c>
      <c r="H431" s="7">
        <v>11.200000000000001</v>
      </c>
      <c r="I431" s="7">
        <v>0</v>
      </c>
      <c r="J431" s="7">
        <v>0</v>
      </c>
      <c r="K431" s="7">
        <f t="shared" si="36"/>
        <v>-11.200000000000001</v>
      </c>
      <c r="L431" s="7">
        <f t="shared" si="37"/>
        <v>16196.349999999999</v>
      </c>
      <c r="M431" s="7">
        <f t="shared" si="38"/>
        <v>0</v>
      </c>
      <c r="N431" s="7">
        <f t="shared" si="39"/>
        <v>16196.349999999999</v>
      </c>
      <c r="O431" s="7">
        <f t="shared" si="40"/>
        <v>-11.200000000000001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120</v>
      </c>
      <c r="D432" s="10">
        <v>120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120</v>
      </c>
      <c r="M432" s="10">
        <f t="shared" si="38"/>
        <v>0</v>
      </c>
      <c r="N432" s="10">
        <f t="shared" si="39"/>
        <v>120</v>
      </c>
      <c r="O432" s="10">
        <f t="shared" si="40"/>
        <v>0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15290</v>
      </c>
      <c r="D433" s="10">
        <v>15725.5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15725.5</v>
      </c>
      <c r="M433" s="10">
        <f t="shared" si="38"/>
        <v>0</v>
      </c>
      <c r="N433" s="10">
        <f t="shared" si="39"/>
        <v>15725.5</v>
      </c>
      <c r="O433" s="10">
        <f t="shared" si="40"/>
        <v>0</v>
      </c>
      <c r="P433" s="10">
        <f t="shared" si="41"/>
        <v>0</v>
      </c>
    </row>
    <row r="434" spans="1:16" ht="25.5">
      <c r="A434" s="8" t="s">
        <v>57</v>
      </c>
      <c r="B434" s="9" t="s">
        <v>58</v>
      </c>
      <c r="C434" s="10">
        <v>0</v>
      </c>
      <c r="D434" s="10">
        <v>362.05</v>
      </c>
      <c r="E434" s="10">
        <v>0</v>
      </c>
      <c r="F434" s="10">
        <v>11.200000000000001</v>
      </c>
      <c r="G434" s="10">
        <v>0</v>
      </c>
      <c r="H434" s="10">
        <v>11.200000000000001</v>
      </c>
      <c r="I434" s="10">
        <v>0</v>
      </c>
      <c r="J434" s="10">
        <v>0</v>
      </c>
      <c r="K434" s="10">
        <f t="shared" si="36"/>
        <v>-11.200000000000001</v>
      </c>
      <c r="L434" s="10">
        <f t="shared" si="37"/>
        <v>350.85</v>
      </c>
      <c r="M434" s="10">
        <f t="shared" si="38"/>
        <v>0</v>
      </c>
      <c r="N434" s="10">
        <f t="shared" si="39"/>
        <v>350.85</v>
      </c>
      <c r="O434" s="10">
        <f t="shared" si="40"/>
        <v>-11.200000000000001</v>
      </c>
      <c r="P434" s="10">
        <f t="shared" si="41"/>
        <v>0</v>
      </c>
    </row>
    <row r="435" spans="1:16">
      <c r="A435" s="5" t="s">
        <v>218</v>
      </c>
      <c r="B435" s="6" t="s">
        <v>178</v>
      </c>
      <c r="C435" s="7">
        <v>1150</v>
      </c>
      <c r="D435" s="7">
        <v>1158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1158</v>
      </c>
      <c r="M435" s="7">
        <f t="shared" si="38"/>
        <v>0</v>
      </c>
      <c r="N435" s="7">
        <f t="shared" si="39"/>
        <v>1158</v>
      </c>
      <c r="O435" s="7">
        <f t="shared" si="40"/>
        <v>0</v>
      </c>
      <c r="P435" s="7">
        <f t="shared" si="41"/>
        <v>0</v>
      </c>
    </row>
    <row r="436" spans="1:16">
      <c r="A436" s="8" t="s">
        <v>29</v>
      </c>
      <c r="B436" s="9" t="s">
        <v>30</v>
      </c>
      <c r="C436" s="10">
        <v>1150</v>
      </c>
      <c r="D436" s="10">
        <v>1150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1150</v>
      </c>
      <c r="M436" s="10">
        <f t="shared" si="38"/>
        <v>0</v>
      </c>
      <c r="N436" s="10">
        <f t="shared" si="39"/>
        <v>1150</v>
      </c>
      <c r="O436" s="10">
        <f t="shared" si="40"/>
        <v>0</v>
      </c>
      <c r="P436" s="10">
        <f t="shared" si="41"/>
        <v>0</v>
      </c>
    </row>
    <row r="437" spans="1:16" ht="25.5">
      <c r="A437" s="8" t="s">
        <v>57</v>
      </c>
      <c r="B437" s="9" t="s">
        <v>58</v>
      </c>
      <c r="C437" s="10">
        <v>0</v>
      </c>
      <c r="D437" s="10">
        <v>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8</v>
      </c>
      <c r="M437" s="10">
        <f t="shared" si="38"/>
        <v>0</v>
      </c>
      <c r="N437" s="10">
        <f t="shared" si="39"/>
        <v>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219</v>
      </c>
      <c r="B438" s="6" t="s">
        <v>130</v>
      </c>
      <c r="C438" s="7">
        <v>627.63800000000003</v>
      </c>
      <c r="D438" s="7">
        <v>1863.1380000000001</v>
      </c>
      <c r="E438" s="7">
        <v>553.08500000000004</v>
      </c>
      <c r="F438" s="7">
        <v>24.050139999999999</v>
      </c>
      <c r="G438" s="7">
        <v>0</v>
      </c>
      <c r="H438" s="7">
        <v>24.050139999999999</v>
      </c>
      <c r="I438" s="7">
        <v>0</v>
      </c>
      <c r="J438" s="7">
        <v>196.107</v>
      </c>
      <c r="K438" s="7">
        <f t="shared" si="36"/>
        <v>529.03485999999998</v>
      </c>
      <c r="L438" s="7">
        <f t="shared" si="37"/>
        <v>1839.0878600000001</v>
      </c>
      <c r="M438" s="7">
        <f t="shared" si="38"/>
        <v>4.3483623674480407</v>
      </c>
      <c r="N438" s="7">
        <f t="shared" si="39"/>
        <v>1839.0878600000001</v>
      </c>
      <c r="O438" s="7">
        <f t="shared" si="40"/>
        <v>529.03485999999998</v>
      </c>
      <c r="P438" s="7">
        <f t="shared" si="41"/>
        <v>4.3483623674480407</v>
      </c>
    </row>
    <row r="439" spans="1:16">
      <c r="A439" s="8" t="s">
        <v>23</v>
      </c>
      <c r="B439" s="9" t="s">
        <v>24</v>
      </c>
      <c r="C439" s="10">
        <v>496.72</v>
      </c>
      <c r="D439" s="10">
        <v>496.72</v>
      </c>
      <c r="E439" s="10">
        <v>41</v>
      </c>
      <c r="F439" s="10">
        <v>19.713229999999999</v>
      </c>
      <c r="G439" s="10">
        <v>0</v>
      </c>
      <c r="H439" s="10">
        <v>19.713229999999999</v>
      </c>
      <c r="I439" s="10">
        <v>0</v>
      </c>
      <c r="J439" s="10">
        <v>0</v>
      </c>
      <c r="K439" s="10">
        <f t="shared" si="36"/>
        <v>21.286770000000001</v>
      </c>
      <c r="L439" s="10">
        <f t="shared" si="37"/>
        <v>477.00677000000002</v>
      </c>
      <c r="M439" s="10">
        <f t="shared" si="38"/>
        <v>48.081048780487798</v>
      </c>
      <c r="N439" s="10">
        <f t="shared" si="39"/>
        <v>477.00677000000002</v>
      </c>
      <c r="O439" s="10">
        <f t="shared" si="40"/>
        <v>21.286770000000001</v>
      </c>
      <c r="P439" s="10">
        <f t="shared" si="41"/>
        <v>48.081048780487798</v>
      </c>
    </row>
    <row r="440" spans="1:16">
      <c r="A440" s="8" t="s">
        <v>25</v>
      </c>
      <c r="B440" s="9" t="s">
        <v>26</v>
      </c>
      <c r="C440" s="10">
        <v>109.27800000000001</v>
      </c>
      <c r="D440" s="10">
        <v>109.27800000000001</v>
      </c>
      <c r="E440" s="10">
        <v>9</v>
      </c>
      <c r="F440" s="10">
        <v>4.3369099999999996</v>
      </c>
      <c r="G440" s="10">
        <v>0</v>
      </c>
      <c r="H440" s="10">
        <v>4.3369099999999996</v>
      </c>
      <c r="I440" s="10">
        <v>0</v>
      </c>
      <c r="J440" s="10">
        <v>0</v>
      </c>
      <c r="K440" s="10">
        <f t="shared" si="36"/>
        <v>4.6630900000000004</v>
      </c>
      <c r="L440" s="10">
        <f t="shared" si="37"/>
        <v>104.94109</v>
      </c>
      <c r="M440" s="10">
        <f t="shared" si="38"/>
        <v>48.187888888888885</v>
      </c>
      <c r="N440" s="10">
        <f t="shared" si="39"/>
        <v>104.94109</v>
      </c>
      <c r="O440" s="10">
        <f t="shared" si="40"/>
        <v>4.6630900000000004</v>
      </c>
      <c r="P440" s="10">
        <f t="shared" si="41"/>
        <v>48.187888888888885</v>
      </c>
    </row>
    <row r="441" spans="1:16">
      <c r="A441" s="8" t="s">
        <v>27</v>
      </c>
      <c r="B441" s="9" t="s">
        <v>28</v>
      </c>
      <c r="C441" s="10">
        <v>3.2600000000000002</v>
      </c>
      <c r="D441" s="10">
        <v>4.5600000000000005</v>
      </c>
      <c r="E441" s="10">
        <v>1.26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1.26</v>
      </c>
      <c r="L441" s="10">
        <f t="shared" si="37"/>
        <v>4.5600000000000005</v>
      </c>
      <c r="M441" s="10">
        <f t="shared" si="38"/>
        <v>0</v>
      </c>
      <c r="N441" s="10">
        <f t="shared" si="39"/>
        <v>4.5600000000000005</v>
      </c>
      <c r="O441" s="10">
        <f t="shared" si="40"/>
        <v>1.26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4.09</v>
      </c>
      <c r="D442" s="10">
        <v>712.09</v>
      </c>
      <c r="E442" s="10">
        <v>0.45</v>
      </c>
      <c r="F442" s="10">
        <v>0</v>
      </c>
      <c r="G442" s="10">
        <v>0</v>
      </c>
      <c r="H442" s="10">
        <v>0</v>
      </c>
      <c r="I442" s="10">
        <v>0</v>
      </c>
      <c r="J442" s="10">
        <v>196.107</v>
      </c>
      <c r="K442" s="10">
        <f t="shared" si="36"/>
        <v>0.45</v>
      </c>
      <c r="L442" s="10">
        <f t="shared" si="37"/>
        <v>712.09</v>
      </c>
      <c r="M442" s="10">
        <f t="shared" si="38"/>
        <v>0</v>
      </c>
      <c r="N442" s="10">
        <f t="shared" si="39"/>
        <v>712.09</v>
      </c>
      <c r="O442" s="10">
        <f t="shared" si="40"/>
        <v>0.45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1.8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0</v>
      </c>
      <c r="M443" s="10">
        <f t="shared" si="38"/>
        <v>0</v>
      </c>
      <c r="N443" s="10">
        <f t="shared" si="39"/>
        <v>0</v>
      </c>
      <c r="O443" s="10">
        <f t="shared" si="40"/>
        <v>0</v>
      </c>
      <c r="P443" s="10">
        <f t="shared" si="41"/>
        <v>0</v>
      </c>
    </row>
    <row r="444" spans="1:16">
      <c r="A444" s="8" t="s">
        <v>33</v>
      </c>
      <c r="B444" s="9" t="s">
        <v>34</v>
      </c>
      <c r="C444" s="10">
        <v>5.0200000000000005</v>
      </c>
      <c r="D444" s="10">
        <v>5.0200000000000005</v>
      </c>
      <c r="E444" s="10">
        <v>0.6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0.6</v>
      </c>
      <c r="L444" s="10">
        <f t="shared" si="37"/>
        <v>5.0200000000000005</v>
      </c>
      <c r="M444" s="10">
        <f t="shared" si="38"/>
        <v>0</v>
      </c>
      <c r="N444" s="10">
        <f t="shared" si="39"/>
        <v>5.0200000000000005</v>
      </c>
      <c r="O444" s="10">
        <f t="shared" si="40"/>
        <v>0.6</v>
      </c>
      <c r="P444" s="10">
        <f t="shared" si="41"/>
        <v>0</v>
      </c>
    </row>
    <row r="445" spans="1:16">
      <c r="A445" s="8" t="s">
        <v>35</v>
      </c>
      <c r="B445" s="9" t="s">
        <v>36</v>
      </c>
      <c r="C445" s="10">
        <v>0.9</v>
      </c>
      <c r="D445" s="10">
        <v>0.9</v>
      </c>
      <c r="E445" s="10">
        <v>7.4999999999999997E-2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7.4999999999999997E-2</v>
      </c>
      <c r="L445" s="10">
        <f t="shared" si="37"/>
        <v>0.9</v>
      </c>
      <c r="M445" s="10">
        <f t="shared" si="38"/>
        <v>0</v>
      </c>
      <c r="N445" s="10">
        <f t="shared" si="39"/>
        <v>0.9</v>
      </c>
      <c r="O445" s="10">
        <f t="shared" si="40"/>
        <v>7.4999999999999997E-2</v>
      </c>
      <c r="P445" s="10">
        <f t="shared" si="41"/>
        <v>0</v>
      </c>
    </row>
    <row r="446" spans="1:16">
      <c r="A446" s="8" t="s">
        <v>37</v>
      </c>
      <c r="B446" s="9" t="s">
        <v>38</v>
      </c>
      <c r="C446" s="10">
        <v>6.57</v>
      </c>
      <c r="D446" s="10">
        <v>6.57</v>
      </c>
      <c r="E446" s="10">
        <v>0.70000000000000007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0.70000000000000007</v>
      </c>
      <c r="L446" s="10">
        <f t="shared" si="37"/>
        <v>6.57</v>
      </c>
      <c r="M446" s="10">
        <f t="shared" si="38"/>
        <v>0</v>
      </c>
      <c r="N446" s="10">
        <f t="shared" si="39"/>
        <v>6.57</v>
      </c>
      <c r="O446" s="10">
        <f t="shared" si="40"/>
        <v>0.70000000000000007</v>
      </c>
      <c r="P446" s="10">
        <f t="shared" si="41"/>
        <v>0</v>
      </c>
    </row>
    <row r="447" spans="1:16" ht="25.5">
      <c r="A447" s="8" t="s">
        <v>57</v>
      </c>
      <c r="B447" s="9" t="s">
        <v>58</v>
      </c>
      <c r="C447" s="10">
        <v>0</v>
      </c>
      <c r="D447" s="10">
        <v>528</v>
      </c>
      <c r="E447" s="10">
        <v>500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500</v>
      </c>
      <c r="L447" s="10">
        <f t="shared" si="37"/>
        <v>528</v>
      </c>
      <c r="M447" s="10">
        <f t="shared" si="38"/>
        <v>0</v>
      </c>
      <c r="N447" s="10">
        <f t="shared" si="39"/>
        <v>528</v>
      </c>
      <c r="O447" s="10">
        <f t="shared" si="40"/>
        <v>500</v>
      </c>
      <c r="P447" s="10">
        <f t="shared" si="41"/>
        <v>0</v>
      </c>
    </row>
    <row r="448" spans="1:16" ht="25.5">
      <c r="A448" s="5" t="s">
        <v>220</v>
      </c>
      <c r="B448" s="6" t="s">
        <v>76</v>
      </c>
      <c r="C448" s="7">
        <v>0</v>
      </c>
      <c r="D448" s="7">
        <v>200.9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200.9</v>
      </c>
      <c r="M448" s="7">
        <f t="shared" si="38"/>
        <v>0</v>
      </c>
      <c r="N448" s="7">
        <f t="shared" si="39"/>
        <v>200.9</v>
      </c>
      <c r="O448" s="7">
        <f t="shared" si="40"/>
        <v>0</v>
      </c>
      <c r="P448" s="7">
        <f t="shared" si="41"/>
        <v>0</v>
      </c>
    </row>
    <row r="449" spans="1:16">
      <c r="A449" s="8" t="s">
        <v>27</v>
      </c>
      <c r="B449" s="9" t="s">
        <v>28</v>
      </c>
      <c r="C449" s="10">
        <v>0</v>
      </c>
      <c r="D449" s="10">
        <v>191.142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191.142</v>
      </c>
      <c r="M449" s="10">
        <f t="shared" si="38"/>
        <v>0</v>
      </c>
      <c r="N449" s="10">
        <f t="shared" si="39"/>
        <v>191.142</v>
      </c>
      <c r="O449" s="10">
        <f t="shared" si="40"/>
        <v>0</v>
      </c>
      <c r="P449" s="10">
        <f t="shared" si="41"/>
        <v>0</v>
      </c>
    </row>
    <row r="450" spans="1:16" ht="25.5">
      <c r="A450" s="8" t="s">
        <v>57</v>
      </c>
      <c r="B450" s="9" t="s">
        <v>58</v>
      </c>
      <c r="C450" s="10">
        <v>0</v>
      </c>
      <c r="D450" s="10">
        <v>9.7580000000000009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9.7580000000000009</v>
      </c>
      <c r="M450" s="10">
        <f t="shared" si="38"/>
        <v>0</v>
      </c>
      <c r="N450" s="10">
        <f t="shared" si="39"/>
        <v>9.7580000000000009</v>
      </c>
      <c r="O450" s="10">
        <f t="shared" si="40"/>
        <v>0</v>
      </c>
      <c r="P450" s="10">
        <f t="shared" si="41"/>
        <v>0</v>
      </c>
    </row>
    <row r="451" spans="1:16" ht="25.5">
      <c r="A451" s="5" t="s">
        <v>221</v>
      </c>
      <c r="B451" s="6" t="s">
        <v>222</v>
      </c>
      <c r="C451" s="7">
        <v>810</v>
      </c>
      <c r="D451" s="7">
        <v>810</v>
      </c>
      <c r="E451" s="7">
        <v>73.600000000000009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73.600000000000009</v>
      </c>
      <c r="L451" s="7">
        <f t="shared" si="37"/>
        <v>810</v>
      </c>
      <c r="M451" s="7">
        <f t="shared" si="38"/>
        <v>0</v>
      </c>
      <c r="N451" s="7">
        <f t="shared" si="39"/>
        <v>810</v>
      </c>
      <c r="O451" s="7">
        <f t="shared" si="40"/>
        <v>73.600000000000009</v>
      </c>
      <c r="P451" s="7">
        <f t="shared" si="41"/>
        <v>0</v>
      </c>
    </row>
    <row r="452" spans="1:16" ht="25.5">
      <c r="A452" s="8" t="s">
        <v>57</v>
      </c>
      <c r="B452" s="9" t="s">
        <v>58</v>
      </c>
      <c r="C452" s="10">
        <v>810</v>
      </c>
      <c r="D452" s="10">
        <v>810</v>
      </c>
      <c r="E452" s="10">
        <v>73.600000000000009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73.600000000000009</v>
      </c>
      <c r="L452" s="10">
        <f t="shared" si="37"/>
        <v>810</v>
      </c>
      <c r="M452" s="10">
        <f t="shared" si="38"/>
        <v>0</v>
      </c>
      <c r="N452" s="10">
        <f t="shared" si="39"/>
        <v>810</v>
      </c>
      <c r="O452" s="10">
        <f t="shared" si="40"/>
        <v>73.600000000000009</v>
      </c>
      <c r="P452" s="10">
        <f t="shared" si="41"/>
        <v>0</v>
      </c>
    </row>
    <row r="453" spans="1:16" ht="25.5">
      <c r="A453" s="5" t="s">
        <v>223</v>
      </c>
      <c r="B453" s="6" t="s">
        <v>224</v>
      </c>
      <c r="C453" s="7">
        <v>203433.83499999993</v>
      </c>
      <c r="D453" s="7">
        <v>232078.24749000001</v>
      </c>
      <c r="E453" s="7">
        <v>20628.256999999994</v>
      </c>
      <c r="F453" s="7">
        <v>1883.2551800000001</v>
      </c>
      <c r="G453" s="7">
        <v>0</v>
      </c>
      <c r="H453" s="7">
        <v>1929.6777900000002</v>
      </c>
      <c r="I453" s="7">
        <v>0</v>
      </c>
      <c r="J453" s="7">
        <v>0</v>
      </c>
      <c r="K453" s="7">
        <f t="shared" si="36"/>
        <v>18745.001819999994</v>
      </c>
      <c r="L453" s="7">
        <f t="shared" si="37"/>
        <v>230194.99231</v>
      </c>
      <c r="M453" s="7">
        <f t="shared" si="38"/>
        <v>9.1294925208659201</v>
      </c>
      <c r="N453" s="7">
        <f t="shared" si="39"/>
        <v>230148.56970000002</v>
      </c>
      <c r="O453" s="7">
        <f t="shared" si="40"/>
        <v>18698.579209999993</v>
      </c>
      <c r="P453" s="7">
        <f t="shared" si="41"/>
        <v>9.3545363042548892</v>
      </c>
    </row>
    <row r="454" spans="1:16" ht="38.25">
      <c r="A454" s="5" t="s">
        <v>225</v>
      </c>
      <c r="B454" s="6" t="s">
        <v>46</v>
      </c>
      <c r="C454" s="7">
        <v>5132.3640000000005</v>
      </c>
      <c r="D454" s="7">
        <v>5086.5000000000009</v>
      </c>
      <c r="E454" s="7">
        <v>628.125</v>
      </c>
      <c r="F454" s="7">
        <v>261.85924</v>
      </c>
      <c r="G454" s="7">
        <v>0</v>
      </c>
      <c r="H454" s="7">
        <v>261.85924</v>
      </c>
      <c r="I454" s="7">
        <v>0</v>
      </c>
      <c r="J454" s="7">
        <v>0</v>
      </c>
      <c r="K454" s="7">
        <f t="shared" ref="K454:K517" si="42">E454-F454</f>
        <v>366.26576</v>
      </c>
      <c r="L454" s="7">
        <f t="shared" ref="L454:L517" si="43">D454-F454</f>
        <v>4824.6407600000011</v>
      </c>
      <c r="M454" s="7">
        <f t="shared" ref="M454:M517" si="44">IF(E454=0,0,(F454/E454)*100)</f>
        <v>41.689033233830848</v>
      </c>
      <c r="N454" s="7">
        <f t="shared" ref="N454:N517" si="45">D454-H454</f>
        <v>4824.6407600000011</v>
      </c>
      <c r="O454" s="7">
        <f t="shared" ref="O454:O517" si="46">E454-H454</f>
        <v>366.26576</v>
      </c>
      <c r="P454" s="7">
        <f t="shared" ref="P454:P517" si="47">IF(E454=0,0,(H454/E454)*100)</f>
        <v>41.689033233830848</v>
      </c>
    </row>
    <row r="455" spans="1:16">
      <c r="A455" s="8" t="s">
        <v>23</v>
      </c>
      <c r="B455" s="9" t="s">
        <v>24</v>
      </c>
      <c r="C455" s="10">
        <v>4050.6669999999999</v>
      </c>
      <c r="D455" s="10">
        <v>4013.0740000000001</v>
      </c>
      <c r="E455" s="10">
        <v>505</v>
      </c>
      <c r="F455" s="10">
        <v>215.18683999999999</v>
      </c>
      <c r="G455" s="10">
        <v>0</v>
      </c>
      <c r="H455" s="10">
        <v>215.18683999999999</v>
      </c>
      <c r="I455" s="10">
        <v>0</v>
      </c>
      <c r="J455" s="10">
        <v>0</v>
      </c>
      <c r="K455" s="10">
        <f t="shared" si="42"/>
        <v>289.81316000000004</v>
      </c>
      <c r="L455" s="10">
        <f t="shared" si="43"/>
        <v>3797.8871600000002</v>
      </c>
      <c r="M455" s="10">
        <f t="shared" si="44"/>
        <v>42.611255445544558</v>
      </c>
      <c r="N455" s="10">
        <f t="shared" si="45"/>
        <v>3797.8871600000002</v>
      </c>
      <c r="O455" s="10">
        <f t="shared" si="46"/>
        <v>289.81316000000004</v>
      </c>
      <c r="P455" s="10">
        <f t="shared" si="47"/>
        <v>42.611255445544558</v>
      </c>
    </row>
    <row r="456" spans="1:16">
      <c r="A456" s="8" t="s">
        <v>25</v>
      </c>
      <c r="B456" s="9" t="s">
        <v>26</v>
      </c>
      <c r="C456" s="10">
        <v>830.38700000000006</v>
      </c>
      <c r="D456" s="10">
        <v>822.11599999999999</v>
      </c>
      <c r="E456" s="10">
        <v>102.52500000000001</v>
      </c>
      <c r="F456" s="10">
        <v>45.662400000000005</v>
      </c>
      <c r="G456" s="10">
        <v>0</v>
      </c>
      <c r="H456" s="10">
        <v>45.662400000000005</v>
      </c>
      <c r="I456" s="10">
        <v>0</v>
      </c>
      <c r="J456" s="10">
        <v>0</v>
      </c>
      <c r="K456" s="10">
        <f t="shared" si="42"/>
        <v>56.8626</v>
      </c>
      <c r="L456" s="10">
        <f t="shared" si="43"/>
        <v>776.45359999999994</v>
      </c>
      <c r="M456" s="10">
        <f t="shared" si="44"/>
        <v>44.537820043891735</v>
      </c>
      <c r="N456" s="10">
        <f t="shared" si="45"/>
        <v>776.45359999999994</v>
      </c>
      <c r="O456" s="10">
        <f t="shared" si="46"/>
        <v>56.8626</v>
      </c>
      <c r="P456" s="10">
        <f t="shared" si="47"/>
        <v>44.537820043891735</v>
      </c>
    </row>
    <row r="457" spans="1:16">
      <c r="A457" s="8" t="s">
        <v>27</v>
      </c>
      <c r="B457" s="9" t="s">
        <v>28</v>
      </c>
      <c r="C457" s="10">
        <v>136.34700000000001</v>
      </c>
      <c r="D457" s="10">
        <v>136.34700000000001</v>
      </c>
      <c r="E457" s="10">
        <v>11.4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11.4</v>
      </c>
      <c r="L457" s="10">
        <f t="shared" si="43"/>
        <v>136.34700000000001</v>
      </c>
      <c r="M457" s="10">
        <f t="shared" si="44"/>
        <v>0</v>
      </c>
      <c r="N457" s="10">
        <f t="shared" si="45"/>
        <v>136.34700000000001</v>
      </c>
      <c r="O457" s="10">
        <f t="shared" si="46"/>
        <v>11.4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98.433999999999997</v>
      </c>
      <c r="D458" s="10">
        <v>95.094999999999999</v>
      </c>
      <c r="E458" s="10">
        <v>8.1999999999999993</v>
      </c>
      <c r="F458" s="10">
        <v>1.01</v>
      </c>
      <c r="G458" s="10">
        <v>0</v>
      </c>
      <c r="H458" s="10">
        <v>1.01</v>
      </c>
      <c r="I458" s="10">
        <v>0</v>
      </c>
      <c r="J458" s="10">
        <v>0</v>
      </c>
      <c r="K458" s="10">
        <f t="shared" si="42"/>
        <v>7.1899999999999995</v>
      </c>
      <c r="L458" s="10">
        <f t="shared" si="43"/>
        <v>94.084999999999994</v>
      </c>
      <c r="M458" s="10">
        <f t="shared" si="44"/>
        <v>12.317073170731708</v>
      </c>
      <c r="N458" s="10">
        <f t="shared" si="45"/>
        <v>94.084999999999994</v>
      </c>
      <c r="O458" s="10">
        <f t="shared" si="46"/>
        <v>7.1899999999999995</v>
      </c>
      <c r="P458" s="10">
        <f t="shared" si="47"/>
        <v>12.317073170731708</v>
      </c>
    </row>
    <row r="459" spans="1:16">
      <c r="A459" s="8" t="s">
        <v>31</v>
      </c>
      <c r="B459" s="9" t="s">
        <v>32</v>
      </c>
      <c r="C459" s="10">
        <v>12.738</v>
      </c>
      <c r="D459" s="10">
        <v>12.738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12.738</v>
      </c>
      <c r="M459" s="10">
        <f t="shared" si="44"/>
        <v>0</v>
      </c>
      <c r="N459" s="10">
        <f t="shared" si="45"/>
        <v>12.738</v>
      </c>
      <c r="O459" s="10">
        <f t="shared" si="46"/>
        <v>1</v>
      </c>
      <c r="P459" s="10">
        <f t="shared" si="47"/>
        <v>0</v>
      </c>
    </row>
    <row r="460" spans="1:16" ht="25.5">
      <c r="A460" s="8" t="s">
        <v>41</v>
      </c>
      <c r="B460" s="9" t="s">
        <v>42</v>
      </c>
      <c r="C460" s="10">
        <v>3.7909999999999999</v>
      </c>
      <c r="D460" s="10">
        <v>7.13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7.13</v>
      </c>
      <c r="M460" s="10">
        <f t="shared" si="44"/>
        <v>0</v>
      </c>
      <c r="N460" s="10">
        <f t="shared" si="45"/>
        <v>7.13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226</v>
      </c>
      <c r="B461" s="6" t="s">
        <v>227</v>
      </c>
      <c r="C461" s="7">
        <v>108549.64200000001</v>
      </c>
      <c r="D461" s="7">
        <v>124816.05940000001</v>
      </c>
      <c r="E461" s="7">
        <v>13389.186</v>
      </c>
      <c r="F461" s="7">
        <v>989.18434999999999</v>
      </c>
      <c r="G461" s="7">
        <v>0</v>
      </c>
      <c r="H461" s="7">
        <v>989.18434999999999</v>
      </c>
      <c r="I461" s="7">
        <v>0</v>
      </c>
      <c r="J461" s="7">
        <v>0</v>
      </c>
      <c r="K461" s="7">
        <f t="shared" si="42"/>
        <v>12400.00165</v>
      </c>
      <c r="L461" s="7">
        <f t="shared" si="43"/>
        <v>123826.87505000002</v>
      </c>
      <c r="M461" s="7">
        <f t="shared" si="44"/>
        <v>7.3879349349542238</v>
      </c>
      <c r="N461" s="7">
        <f t="shared" si="45"/>
        <v>123826.87505000002</v>
      </c>
      <c r="O461" s="7">
        <f t="shared" si="46"/>
        <v>12400.00165</v>
      </c>
      <c r="P461" s="7">
        <f t="shared" si="47"/>
        <v>7.3879349349542238</v>
      </c>
    </row>
    <row r="462" spans="1:16" ht="25.5">
      <c r="A462" s="8" t="s">
        <v>57</v>
      </c>
      <c r="B462" s="9" t="s">
        <v>58</v>
      </c>
      <c r="C462" s="10">
        <v>108549.64200000001</v>
      </c>
      <c r="D462" s="10">
        <v>124816.05940000001</v>
      </c>
      <c r="E462" s="10">
        <v>13389.186</v>
      </c>
      <c r="F462" s="10">
        <v>989.18434999999999</v>
      </c>
      <c r="G462" s="10">
        <v>0</v>
      </c>
      <c r="H462" s="10">
        <v>989.18434999999999</v>
      </c>
      <c r="I462" s="10">
        <v>0</v>
      </c>
      <c r="J462" s="10">
        <v>0</v>
      </c>
      <c r="K462" s="10">
        <f t="shared" si="42"/>
        <v>12400.00165</v>
      </c>
      <c r="L462" s="10">
        <f t="shared" si="43"/>
        <v>123826.87505000002</v>
      </c>
      <c r="M462" s="10">
        <f t="shared" si="44"/>
        <v>7.3879349349542238</v>
      </c>
      <c r="N462" s="10">
        <f t="shared" si="45"/>
        <v>123826.87505000002</v>
      </c>
      <c r="O462" s="10">
        <f t="shared" si="46"/>
        <v>12400.00165</v>
      </c>
      <c r="P462" s="10">
        <f t="shared" si="47"/>
        <v>7.3879349349542238</v>
      </c>
    </row>
    <row r="463" spans="1:16" ht="25.5">
      <c r="A463" s="5" t="s">
        <v>228</v>
      </c>
      <c r="B463" s="6" t="s">
        <v>229</v>
      </c>
      <c r="C463" s="7">
        <v>6750</v>
      </c>
      <c r="D463" s="7">
        <v>20867.400000000001</v>
      </c>
      <c r="E463" s="7">
        <v>0</v>
      </c>
      <c r="F463" s="7">
        <v>368.76952</v>
      </c>
      <c r="G463" s="7">
        <v>0</v>
      </c>
      <c r="H463" s="7">
        <v>368.76952</v>
      </c>
      <c r="I463" s="7">
        <v>0</v>
      </c>
      <c r="J463" s="7">
        <v>0</v>
      </c>
      <c r="K463" s="7">
        <f t="shared" si="42"/>
        <v>-368.76952</v>
      </c>
      <c r="L463" s="7">
        <f t="shared" si="43"/>
        <v>20498.63048</v>
      </c>
      <c r="M463" s="7">
        <f t="shared" si="44"/>
        <v>0</v>
      </c>
      <c r="N463" s="7">
        <f t="shared" si="45"/>
        <v>20498.63048</v>
      </c>
      <c r="O463" s="7">
        <f t="shared" si="46"/>
        <v>-368.76952</v>
      </c>
      <c r="P463" s="7">
        <f t="shared" si="47"/>
        <v>0</v>
      </c>
    </row>
    <row r="464" spans="1:16" ht="25.5">
      <c r="A464" s="8" t="s">
        <v>57</v>
      </c>
      <c r="B464" s="9" t="s">
        <v>58</v>
      </c>
      <c r="C464" s="10">
        <v>6750</v>
      </c>
      <c r="D464" s="10">
        <v>20867.400000000001</v>
      </c>
      <c r="E464" s="10">
        <v>0</v>
      </c>
      <c r="F464" s="10">
        <v>368.76952</v>
      </c>
      <c r="G464" s="10">
        <v>0</v>
      </c>
      <c r="H464" s="10">
        <v>368.76952</v>
      </c>
      <c r="I464" s="10">
        <v>0</v>
      </c>
      <c r="J464" s="10">
        <v>0</v>
      </c>
      <c r="K464" s="10">
        <f t="shared" si="42"/>
        <v>-368.76952</v>
      </c>
      <c r="L464" s="10">
        <f t="shared" si="43"/>
        <v>20498.63048</v>
      </c>
      <c r="M464" s="10">
        <f t="shared" si="44"/>
        <v>0</v>
      </c>
      <c r="N464" s="10">
        <f t="shared" si="45"/>
        <v>20498.63048</v>
      </c>
      <c r="O464" s="10">
        <f t="shared" si="46"/>
        <v>-368.76952</v>
      </c>
      <c r="P464" s="10">
        <f t="shared" si="47"/>
        <v>0</v>
      </c>
    </row>
    <row r="465" spans="1:16">
      <c r="A465" s="5" t="s">
        <v>230</v>
      </c>
      <c r="B465" s="6" t="s">
        <v>178</v>
      </c>
      <c r="C465" s="7">
        <v>76638.777000000002</v>
      </c>
      <c r="D465" s="7">
        <v>74396.26109</v>
      </c>
      <c r="E465" s="7">
        <v>6123.2660000000005</v>
      </c>
      <c r="F465" s="7">
        <v>124.72455000000001</v>
      </c>
      <c r="G465" s="7">
        <v>0</v>
      </c>
      <c r="H465" s="7">
        <v>171.14715999999999</v>
      </c>
      <c r="I465" s="7">
        <v>0</v>
      </c>
      <c r="J465" s="7">
        <v>0</v>
      </c>
      <c r="K465" s="7">
        <f t="shared" si="42"/>
        <v>5998.5414500000006</v>
      </c>
      <c r="L465" s="7">
        <f t="shared" si="43"/>
        <v>74271.536540000001</v>
      </c>
      <c r="M465" s="7">
        <f t="shared" si="44"/>
        <v>2.0368958330407332</v>
      </c>
      <c r="N465" s="7">
        <f t="shared" si="45"/>
        <v>74225.113930000007</v>
      </c>
      <c r="O465" s="7">
        <f t="shared" si="46"/>
        <v>5952.118840000001</v>
      </c>
      <c r="P465" s="7">
        <f t="shared" si="47"/>
        <v>2.7950306258130868</v>
      </c>
    </row>
    <row r="466" spans="1:16">
      <c r="A466" s="8" t="s">
        <v>35</v>
      </c>
      <c r="B466" s="9" t="s">
        <v>36</v>
      </c>
      <c r="C466" s="10">
        <v>172.887</v>
      </c>
      <c r="D466" s="10">
        <v>99.3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99.3</v>
      </c>
      <c r="M466" s="10">
        <f t="shared" si="44"/>
        <v>0</v>
      </c>
      <c r="N466" s="10">
        <f t="shared" si="45"/>
        <v>99.3</v>
      </c>
      <c r="O466" s="10">
        <f t="shared" si="46"/>
        <v>0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9000</v>
      </c>
      <c r="D467" s="10">
        <v>7218.4090900000001</v>
      </c>
      <c r="E467" s="10">
        <v>727.38700000000006</v>
      </c>
      <c r="F467" s="10">
        <v>0</v>
      </c>
      <c r="G467" s="10">
        <v>0</v>
      </c>
      <c r="H467" s="10">
        <v>9.5075699999999994</v>
      </c>
      <c r="I467" s="10">
        <v>0</v>
      </c>
      <c r="J467" s="10">
        <v>0</v>
      </c>
      <c r="K467" s="10">
        <f t="shared" si="42"/>
        <v>727.38700000000006</v>
      </c>
      <c r="L467" s="10">
        <f t="shared" si="43"/>
        <v>7218.4090900000001</v>
      </c>
      <c r="M467" s="10">
        <f t="shared" si="44"/>
        <v>0</v>
      </c>
      <c r="N467" s="10">
        <f t="shared" si="45"/>
        <v>7208.9015200000003</v>
      </c>
      <c r="O467" s="10">
        <f t="shared" si="46"/>
        <v>717.87943000000007</v>
      </c>
      <c r="P467" s="10">
        <f t="shared" si="47"/>
        <v>1.3070854991909395</v>
      </c>
    </row>
    <row r="468" spans="1:16">
      <c r="A468" s="8" t="s">
        <v>39</v>
      </c>
      <c r="B468" s="9" t="s">
        <v>40</v>
      </c>
      <c r="C468" s="10">
        <v>69.153999999999996</v>
      </c>
      <c r="D468" s="10">
        <v>59.956000000000003</v>
      </c>
      <c r="E468" s="10">
        <v>5.7519999999999998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5.7519999999999998</v>
      </c>
      <c r="L468" s="10">
        <f t="shared" si="43"/>
        <v>59.956000000000003</v>
      </c>
      <c r="M468" s="10">
        <f t="shared" si="44"/>
        <v>0</v>
      </c>
      <c r="N468" s="10">
        <f t="shared" si="45"/>
        <v>59.956000000000003</v>
      </c>
      <c r="O468" s="10">
        <f t="shared" si="46"/>
        <v>5.7519999999999998</v>
      </c>
      <c r="P468" s="10">
        <f t="shared" si="47"/>
        <v>0</v>
      </c>
    </row>
    <row r="469" spans="1:16" ht="25.5">
      <c r="A469" s="8" t="s">
        <v>57</v>
      </c>
      <c r="B469" s="9" t="s">
        <v>58</v>
      </c>
      <c r="C469" s="10">
        <v>67396.736000000004</v>
      </c>
      <c r="D469" s="10">
        <v>67018.596000000005</v>
      </c>
      <c r="E469" s="10">
        <v>5390.1270000000004</v>
      </c>
      <c r="F469" s="10">
        <v>124.72455000000001</v>
      </c>
      <c r="G469" s="10">
        <v>0</v>
      </c>
      <c r="H469" s="10">
        <v>161.63959</v>
      </c>
      <c r="I469" s="10">
        <v>0</v>
      </c>
      <c r="J469" s="10">
        <v>0</v>
      </c>
      <c r="K469" s="10">
        <f t="shared" si="42"/>
        <v>5265.4024500000005</v>
      </c>
      <c r="L469" s="10">
        <f t="shared" si="43"/>
        <v>66893.871450000006</v>
      </c>
      <c r="M469" s="10">
        <f t="shared" si="44"/>
        <v>2.3139445508426797</v>
      </c>
      <c r="N469" s="10">
        <f t="shared" si="45"/>
        <v>66856.956409999999</v>
      </c>
      <c r="O469" s="10">
        <f t="shared" si="46"/>
        <v>5228.4874100000006</v>
      </c>
      <c r="P469" s="10">
        <f t="shared" si="47"/>
        <v>2.998808562395654</v>
      </c>
    </row>
    <row r="470" spans="1:16" ht="25.5">
      <c r="A470" s="5" t="s">
        <v>231</v>
      </c>
      <c r="B470" s="6" t="s">
        <v>130</v>
      </c>
      <c r="C470" s="7">
        <v>3790.0479999999998</v>
      </c>
      <c r="D470" s="7">
        <v>4062.0479999999998</v>
      </c>
      <c r="E470" s="7">
        <v>242.38</v>
      </c>
      <c r="F470" s="7">
        <v>39.71752</v>
      </c>
      <c r="G470" s="7">
        <v>0</v>
      </c>
      <c r="H470" s="7">
        <v>39.71752</v>
      </c>
      <c r="I470" s="7">
        <v>0</v>
      </c>
      <c r="J470" s="7">
        <v>0</v>
      </c>
      <c r="K470" s="7">
        <f t="shared" si="42"/>
        <v>202.66247999999999</v>
      </c>
      <c r="L470" s="7">
        <f t="shared" si="43"/>
        <v>4022.3304799999996</v>
      </c>
      <c r="M470" s="7">
        <f t="shared" si="44"/>
        <v>16.386467530324282</v>
      </c>
      <c r="N470" s="7">
        <f t="shared" si="45"/>
        <v>4022.3304799999996</v>
      </c>
      <c r="O470" s="7">
        <f t="shared" si="46"/>
        <v>202.66247999999999</v>
      </c>
      <c r="P470" s="7">
        <f t="shared" si="47"/>
        <v>16.386467530324282</v>
      </c>
    </row>
    <row r="471" spans="1:16">
      <c r="A471" s="8" t="s">
        <v>23</v>
      </c>
      <c r="B471" s="9" t="s">
        <v>24</v>
      </c>
      <c r="C471" s="10">
        <v>500.32900000000001</v>
      </c>
      <c r="D471" s="10">
        <v>500.32900000000001</v>
      </c>
      <c r="E471" s="10">
        <v>40.801000000000002</v>
      </c>
      <c r="F471" s="10">
        <v>32.555999999999997</v>
      </c>
      <c r="G471" s="10">
        <v>0</v>
      </c>
      <c r="H471" s="10">
        <v>32.555999999999997</v>
      </c>
      <c r="I471" s="10">
        <v>0</v>
      </c>
      <c r="J471" s="10">
        <v>0</v>
      </c>
      <c r="K471" s="10">
        <f t="shared" si="42"/>
        <v>8.2450000000000045</v>
      </c>
      <c r="L471" s="10">
        <f t="shared" si="43"/>
        <v>467.77300000000002</v>
      </c>
      <c r="M471" s="10">
        <f t="shared" si="44"/>
        <v>79.79216195681478</v>
      </c>
      <c r="N471" s="10">
        <f t="shared" si="45"/>
        <v>467.77300000000002</v>
      </c>
      <c r="O471" s="10">
        <f t="shared" si="46"/>
        <v>8.2450000000000045</v>
      </c>
      <c r="P471" s="10">
        <f t="shared" si="47"/>
        <v>79.79216195681478</v>
      </c>
    </row>
    <row r="472" spans="1:16">
      <c r="A472" s="8" t="s">
        <v>25</v>
      </c>
      <c r="B472" s="9" t="s">
        <v>26</v>
      </c>
      <c r="C472" s="10">
        <v>110.072</v>
      </c>
      <c r="D472" s="10">
        <v>110.072</v>
      </c>
      <c r="E472" s="10">
        <v>8.9760000000000009</v>
      </c>
      <c r="F472" s="10">
        <v>7.1615200000000003</v>
      </c>
      <c r="G472" s="10">
        <v>0</v>
      </c>
      <c r="H472" s="10">
        <v>7.1615200000000003</v>
      </c>
      <c r="I472" s="10">
        <v>0</v>
      </c>
      <c r="J472" s="10">
        <v>0</v>
      </c>
      <c r="K472" s="10">
        <f t="shared" si="42"/>
        <v>1.8144800000000005</v>
      </c>
      <c r="L472" s="10">
        <f t="shared" si="43"/>
        <v>102.91048000000001</v>
      </c>
      <c r="M472" s="10">
        <f t="shared" si="44"/>
        <v>79.78520499108734</v>
      </c>
      <c r="N472" s="10">
        <f t="shared" si="45"/>
        <v>102.91048000000001</v>
      </c>
      <c r="O472" s="10">
        <f t="shared" si="46"/>
        <v>1.8144800000000005</v>
      </c>
      <c r="P472" s="10">
        <f t="shared" si="47"/>
        <v>79.78520499108734</v>
      </c>
    </row>
    <row r="473" spans="1:16">
      <c r="A473" s="8" t="s">
        <v>27</v>
      </c>
      <c r="B473" s="9" t="s">
        <v>28</v>
      </c>
      <c r="C473" s="10">
        <v>5.3</v>
      </c>
      <c r="D473" s="10">
        <v>5.3</v>
      </c>
      <c r="E473" s="10">
        <v>0.442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0.442</v>
      </c>
      <c r="L473" s="10">
        <f t="shared" si="43"/>
        <v>5.3</v>
      </c>
      <c r="M473" s="10">
        <f t="shared" si="44"/>
        <v>0</v>
      </c>
      <c r="N473" s="10">
        <f t="shared" si="45"/>
        <v>5.3</v>
      </c>
      <c r="O473" s="10">
        <f t="shared" si="46"/>
        <v>0.442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2.27</v>
      </c>
      <c r="D474" s="10">
        <v>2.27</v>
      </c>
      <c r="E474" s="10">
        <v>0.19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0.19</v>
      </c>
      <c r="L474" s="10">
        <f t="shared" si="43"/>
        <v>2.27</v>
      </c>
      <c r="M474" s="10">
        <f t="shared" si="44"/>
        <v>0</v>
      </c>
      <c r="N474" s="10">
        <f t="shared" si="45"/>
        <v>2.27</v>
      </c>
      <c r="O474" s="10">
        <f t="shared" si="46"/>
        <v>0.19</v>
      </c>
      <c r="P474" s="10">
        <f t="shared" si="47"/>
        <v>0</v>
      </c>
    </row>
    <row r="475" spans="1:16">
      <c r="A475" s="8" t="s">
        <v>31</v>
      </c>
      <c r="B475" s="9" t="s">
        <v>32</v>
      </c>
      <c r="C475" s="10">
        <v>2.331</v>
      </c>
      <c r="D475" s="10">
        <v>2.331</v>
      </c>
      <c r="E475" s="10">
        <v>0.19400000000000001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0.19400000000000001</v>
      </c>
      <c r="L475" s="10">
        <f t="shared" si="43"/>
        <v>2.331</v>
      </c>
      <c r="M475" s="10">
        <f t="shared" si="44"/>
        <v>0</v>
      </c>
      <c r="N475" s="10">
        <f t="shared" si="45"/>
        <v>2.331</v>
      </c>
      <c r="O475" s="10">
        <f t="shared" si="46"/>
        <v>0.19400000000000001</v>
      </c>
      <c r="P475" s="10">
        <f t="shared" si="47"/>
        <v>0</v>
      </c>
    </row>
    <row r="476" spans="1:16">
      <c r="A476" s="8" t="s">
        <v>33</v>
      </c>
      <c r="B476" s="9" t="s">
        <v>34</v>
      </c>
      <c r="C476" s="10">
        <v>5.9710000000000001</v>
      </c>
      <c r="D476" s="10">
        <v>5.6210000000000004</v>
      </c>
      <c r="E476" s="10">
        <v>0.498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0.498</v>
      </c>
      <c r="L476" s="10">
        <f t="shared" si="43"/>
        <v>5.6210000000000004</v>
      </c>
      <c r="M476" s="10">
        <f t="shared" si="44"/>
        <v>0</v>
      </c>
      <c r="N476" s="10">
        <f t="shared" si="45"/>
        <v>5.6210000000000004</v>
      </c>
      <c r="O476" s="10">
        <f t="shared" si="46"/>
        <v>0.498</v>
      </c>
      <c r="P476" s="10">
        <f t="shared" si="47"/>
        <v>0</v>
      </c>
    </row>
    <row r="477" spans="1:16">
      <c r="A477" s="8" t="s">
        <v>35</v>
      </c>
      <c r="B477" s="9" t="s">
        <v>36</v>
      </c>
      <c r="C477" s="10">
        <v>0.871</v>
      </c>
      <c r="D477" s="10">
        <v>1.2210000000000001</v>
      </c>
      <c r="E477" s="10">
        <v>7.2999999999999995E-2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7.2999999999999995E-2</v>
      </c>
      <c r="L477" s="10">
        <f t="shared" si="43"/>
        <v>1.2210000000000001</v>
      </c>
      <c r="M477" s="10">
        <f t="shared" si="44"/>
        <v>0</v>
      </c>
      <c r="N477" s="10">
        <f t="shared" si="45"/>
        <v>1.2210000000000001</v>
      </c>
      <c r="O477" s="10">
        <f t="shared" si="46"/>
        <v>7.2999999999999995E-2</v>
      </c>
      <c r="P477" s="10">
        <f t="shared" si="47"/>
        <v>0</v>
      </c>
    </row>
    <row r="478" spans="1:16">
      <c r="A478" s="8" t="s">
        <v>37</v>
      </c>
      <c r="B478" s="9" t="s">
        <v>38</v>
      </c>
      <c r="C478" s="10">
        <v>4.1740000000000004</v>
      </c>
      <c r="D478" s="10">
        <v>4.1740000000000004</v>
      </c>
      <c r="E478" s="10">
        <v>0.35000000000000003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0.35000000000000003</v>
      </c>
      <c r="L478" s="10">
        <f t="shared" si="43"/>
        <v>4.1740000000000004</v>
      </c>
      <c r="M478" s="10">
        <f t="shared" si="44"/>
        <v>0</v>
      </c>
      <c r="N478" s="10">
        <f t="shared" si="45"/>
        <v>4.1740000000000004</v>
      </c>
      <c r="O478" s="10">
        <f t="shared" si="46"/>
        <v>0.35000000000000003</v>
      </c>
      <c r="P478" s="10">
        <f t="shared" si="47"/>
        <v>0</v>
      </c>
    </row>
    <row r="479" spans="1:16" ht="25.5">
      <c r="A479" s="8" t="s">
        <v>57</v>
      </c>
      <c r="B479" s="9" t="s">
        <v>58</v>
      </c>
      <c r="C479" s="10">
        <v>3106.52</v>
      </c>
      <c r="D479" s="10">
        <v>3378.52</v>
      </c>
      <c r="E479" s="10">
        <v>190.85599999999999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190.85599999999999</v>
      </c>
      <c r="L479" s="10">
        <f t="shared" si="43"/>
        <v>3378.52</v>
      </c>
      <c r="M479" s="10">
        <f t="shared" si="44"/>
        <v>0</v>
      </c>
      <c r="N479" s="10">
        <f t="shared" si="45"/>
        <v>3378.52</v>
      </c>
      <c r="O479" s="10">
        <f t="shared" si="46"/>
        <v>190.85599999999999</v>
      </c>
      <c r="P479" s="10">
        <f t="shared" si="47"/>
        <v>0</v>
      </c>
    </row>
    <row r="480" spans="1:16">
      <c r="A480" s="8" t="s">
        <v>43</v>
      </c>
      <c r="B480" s="9" t="s">
        <v>44</v>
      </c>
      <c r="C480" s="10">
        <v>52.21</v>
      </c>
      <c r="D480" s="10">
        <v>52.21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52.21</v>
      </c>
      <c r="M480" s="10">
        <f t="shared" si="44"/>
        <v>0</v>
      </c>
      <c r="N480" s="10">
        <f t="shared" si="45"/>
        <v>52.21</v>
      </c>
      <c r="O480" s="10">
        <f t="shared" si="46"/>
        <v>0</v>
      </c>
      <c r="P480" s="10">
        <f t="shared" si="47"/>
        <v>0</v>
      </c>
    </row>
    <row r="481" spans="1:16">
      <c r="A481" s="5" t="s">
        <v>232</v>
      </c>
      <c r="B481" s="6" t="s">
        <v>62</v>
      </c>
      <c r="C481" s="7">
        <v>0</v>
      </c>
      <c r="D481" s="7">
        <v>109.60000000000001</v>
      </c>
      <c r="E481" s="7">
        <v>0</v>
      </c>
      <c r="F481" s="7">
        <v>99</v>
      </c>
      <c r="G481" s="7">
        <v>0</v>
      </c>
      <c r="H481" s="7">
        <v>99</v>
      </c>
      <c r="I481" s="7">
        <v>0</v>
      </c>
      <c r="J481" s="7">
        <v>0</v>
      </c>
      <c r="K481" s="7">
        <f t="shared" si="42"/>
        <v>-99</v>
      </c>
      <c r="L481" s="7">
        <f t="shared" si="43"/>
        <v>10.600000000000009</v>
      </c>
      <c r="M481" s="7">
        <f t="shared" si="44"/>
        <v>0</v>
      </c>
      <c r="N481" s="7">
        <f t="shared" si="45"/>
        <v>10.600000000000009</v>
      </c>
      <c r="O481" s="7">
        <f t="shared" si="46"/>
        <v>-99</v>
      </c>
      <c r="P481" s="7">
        <f t="shared" si="47"/>
        <v>0</v>
      </c>
    </row>
    <row r="482" spans="1:16" ht="25.5">
      <c r="A482" s="8" t="s">
        <v>57</v>
      </c>
      <c r="B482" s="9" t="s">
        <v>58</v>
      </c>
      <c r="C482" s="10">
        <v>0</v>
      </c>
      <c r="D482" s="10">
        <v>109.60000000000001</v>
      </c>
      <c r="E482" s="10">
        <v>0</v>
      </c>
      <c r="F482" s="10">
        <v>99</v>
      </c>
      <c r="G482" s="10">
        <v>0</v>
      </c>
      <c r="H482" s="10">
        <v>99</v>
      </c>
      <c r="I482" s="10">
        <v>0</v>
      </c>
      <c r="J482" s="10">
        <v>0</v>
      </c>
      <c r="K482" s="10">
        <f t="shared" si="42"/>
        <v>-99</v>
      </c>
      <c r="L482" s="10">
        <f t="shared" si="43"/>
        <v>10.600000000000009</v>
      </c>
      <c r="M482" s="10">
        <f t="shared" si="44"/>
        <v>0</v>
      </c>
      <c r="N482" s="10">
        <f t="shared" si="45"/>
        <v>10.600000000000009</v>
      </c>
      <c r="O482" s="10">
        <f t="shared" si="46"/>
        <v>-99</v>
      </c>
      <c r="P482" s="10">
        <f t="shared" si="47"/>
        <v>0</v>
      </c>
    </row>
    <row r="483" spans="1:16" ht="25.5">
      <c r="A483" s="5" t="s">
        <v>233</v>
      </c>
      <c r="B483" s="6" t="s">
        <v>76</v>
      </c>
      <c r="C483" s="7">
        <v>0</v>
      </c>
      <c r="D483" s="7">
        <v>199.97499999999999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199.97499999999999</v>
      </c>
      <c r="M483" s="7">
        <f t="shared" si="44"/>
        <v>0</v>
      </c>
      <c r="N483" s="7">
        <f t="shared" si="45"/>
        <v>199.97499999999999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57</v>
      </c>
      <c r="B484" s="9" t="s">
        <v>58</v>
      </c>
      <c r="C484" s="10">
        <v>0</v>
      </c>
      <c r="D484" s="10">
        <v>199.97499999999999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199.97499999999999</v>
      </c>
      <c r="M484" s="10">
        <f t="shared" si="44"/>
        <v>0</v>
      </c>
      <c r="N484" s="10">
        <f t="shared" si="45"/>
        <v>199.97499999999999</v>
      </c>
      <c r="O484" s="10">
        <f t="shared" si="46"/>
        <v>0</v>
      </c>
      <c r="P484" s="10">
        <f t="shared" si="47"/>
        <v>0</v>
      </c>
    </row>
    <row r="485" spans="1:16">
      <c r="A485" s="5" t="s">
        <v>234</v>
      </c>
      <c r="B485" s="6" t="s">
        <v>235</v>
      </c>
      <c r="C485" s="7">
        <v>888</v>
      </c>
      <c r="D485" s="7">
        <v>888</v>
      </c>
      <c r="E485" s="7">
        <v>98.5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98.5</v>
      </c>
      <c r="L485" s="7">
        <f t="shared" si="43"/>
        <v>888</v>
      </c>
      <c r="M485" s="7">
        <f t="shared" si="44"/>
        <v>0</v>
      </c>
      <c r="N485" s="7">
        <f t="shared" si="45"/>
        <v>888</v>
      </c>
      <c r="O485" s="7">
        <f t="shared" si="46"/>
        <v>98.5</v>
      </c>
      <c r="P485" s="7">
        <f t="shared" si="47"/>
        <v>0</v>
      </c>
    </row>
    <row r="486" spans="1:16" ht="25.5">
      <c r="A486" s="8" t="s">
        <v>57</v>
      </c>
      <c r="B486" s="9" t="s">
        <v>58</v>
      </c>
      <c r="C486" s="10">
        <v>888</v>
      </c>
      <c r="D486" s="10">
        <v>888</v>
      </c>
      <c r="E486" s="10">
        <v>98.5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98.5</v>
      </c>
      <c r="L486" s="10">
        <f t="shared" si="43"/>
        <v>888</v>
      </c>
      <c r="M486" s="10">
        <f t="shared" si="44"/>
        <v>0</v>
      </c>
      <c r="N486" s="10">
        <f t="shared" si="45"/>
        <v>888</v>
      </c>
      <c r="O486" s="10">
        <f t="shared" si="46"/>
        <v>98.5</v>
      </c>
      <c r="P486" s="10">
        <f t="shared" si="47"/>
        <v>0</v>
      </c>
    </row>
    <row r="487" spans="1:16">
      <c r="A487" s="5" t="s">
        <v>236</v>
      </c>
      <c r="B487" s="6" t="s">
        <v>237</v>
      </c>
      <c r="C487" s="7">
        <v>69</v>
      </c>
      <c r="D487" s="7">
        <v>69</v>
      </c>
      <c r="E487" s="7">
        <v>7.6000000000000005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7.6000000000000005</v>
      </c>
      <c r="L487" s="7">
        <f t="shared" si="43"/>
        <v>69</v>
      </c>
      <c r="M487" s="7">
        <f t="shared" si="44"/>
        <v>0</v>
      </c>
      <c r="N487" s="7">
        <f t="shared" si="45"/>
        <v>69</v>
      </c>
      <c r="O487" s="7">
        <f t="shared" si="46"/>
        <v>7.6000000000000005</v>
      </c>
      <c r="P487" s="7">
        <f t="shared" si="47"/>
        <v>0</v>
      </c>
    </row>
    <row r="488" spans="1:16" ht="25.5">
      <c r="A488" s="8" t="s">
        <v>57</v>
      </c>
      <c r="B488" s="9" t="s">
        <v>58</v>
      </c>
      <c r="C488" s="10">
        <v>69</v>
      </c>
      <c r="D488" s="10">
        <v>69</v>
      </c>
      <c r="E488" s="10">
        <v>7.6000000000000005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7.6000000000000005</v>
      </c>
      <c r="L488" s="10">
        <f t="shared" si="43"/>
        <v>69</v>
      </c>
      <c r="M488" s="10">
        <f t="shared" si="44"/>
        <v>0</v>
      </c>
      <c r="N488" s="10">
        <f t="shared" si="45"/>
        <v>69</v>
      </c>
      <c r="O488" s="10">
        <f t="shared" si="46"/>
        <v>7.6000000000000005</v>
      </c>
      <c r="P488" s="10">
        <f t="shared" si="47"/>
        <v>0</v>
      </c>
    </row>
    <row r="489" spans="1:16" ht="25.5">
      <c r="A489" s="5" t="s">
        <v>238</v>
      </c>
      <c r="B489" s="6" t="s">
        <v>222</v>
      </c>
      <c r="C489" s="7">
        <v>1616.0040000000001</v>
      </c>
      <c r="D489" s="7">
        <v>1583.404</v>
      </c>
      <c r="E489" s="7">
        <v>139.20000000000002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139.20000000000002</v>
      </c>
      <c r="L489" s="7">
        <f t="shared" si="43"/>
        <v>1583.404</v>
      </c>
      <c r="M489" s="7">
        <f t="shared" si="44"/>
        <v>0</v>
      </c>
      <c r="N489" s="7">
        <f t="shared" si="45"/>
        <v>1583.404</v>
      </c>
      <c r="O489" s="7">
        <f t="shared" si="46"/>
        <v>139.20000000000002</v>
      </c>
      <c r="P489" s="7">
        <f t="shared" si="47"/>
        <v>0</v>
      </c>
    </row>
    <row r="490" spans="1:16" ht="25.5">
      <c r="A490" s="8" t="s">
        <v>57</v>
      </c>
      <c r="B490" s="9" t="s">
        <v>58</v>
      </c>
      <c r="C490" s="10">
        <v>1616.0040000000001</v>
      </c>
      <c r="D490" s="10">
        <v>1583.404</v>
      </c>
      <c r="E490" s="10">
        <v>139.20000000000002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139.20000000000002</v>
      </c>
      <c r="L490" s="10">
        <f t="shared" si="43"/>
        <v>1583.404</v>
      </c>
      <c r="M490" s="10">
        <f t="shared" si="44"/>
        <v>0</v>
      </c>
      <c r="N490" s="10">
        <f t="shared" si="45"/>
        <v>1583.404</v>
      </c>
      <c r="O490" s="10">
        <f t="shared" si="46"/>
        <v>139.20000000000002</v>
      </c>
      <c r="P490" s="10">
        <f t="shared" si="47"/>
        <v>0</v>
      </c>
    </row>
    <row r="491" spans="1:16" ht="25.5">
      <c r="A491" s="5" t="s">
        <v>239</v>
      </c>
      <c r="B491" s="6" t="s">
        <v>240</v>
      </c>
      <c r="C491" s="7">
        <v>4794.8329999999996</v>
      </c>
      <c r="D491" s="7">
        <v>6360.7690000000002</v>
      </c>
      <c r="E491" s="7">
        <v>590.47100000000012</v>
      </c>
      <c r="F491" s="7">
        <v>196.17980999999997</v>
      </c>
      <c r="G491" s="7">
        <v>0</v>
      </c>
      <c r="H491" s="7">
        <v>196.17980999999997</v>
      </c>
      <c r="I491" s="7">
        <v>0</v>
      </c>
      <c r="J491" s="7">
        <v>0</v>
      </c>
      <c r="K491" s="7">
        <f t="shared" si="42"/>
        <v>394.29119000000014</v>
      </c>
      <c r="L491" s="7">
        <f t="shared" si="43"/>
        <v>6164.5891900000006</v>
      </c>
      <c r="M491" s="7">
        <f t="shared" si="44"/>
        <v>33.224292132890511</v>
      </c>
      <c r="N491" s="7">
        <f t="shared" si="45"/>
        <v>6164.5891900000006</v>
      </c>
      <c r="O491" s="7">
        <f t="shared" si="46"/>
        <v>394.29119000000014</v>
      </c>
      <c r="P491" s="7">
        <f t="shared" si="47"/>
        <v>33.224292132890511</v>
      </c>
    </row>
    <row r="492" spans="1:16" ht="38.25">
      <c r="A492" s="5" t="s">
        <v>241</v>
      </c>
      <c r="B492" s="6" t="s">
        <v>46</v>
      </c>
      <c r="C492" s="7">
        <v>4794.8329999999996</v>
      </c>
      <c r="D492" s="7">
        <v>4754.6549999999997</v>
      </c>
      <c r="E492" s="7">
        <v>590.47100000000012</v>
      </c>
      <c r="F492" s="7">
        <v>196.17980999999997</v>
      </c>
      <c r="G492" s="7">
        <v>0</v>
      </c>
      <c r="H492" s="7">
        <v>196.17980999999997</v>
      </c>
      <c r="I492" s="7">
        <v>0</v>
      </c>
      <c r="J492" s="7">
        <v>0</v>
      </c>
      <c r="K492" s="7">
        <f t="shared" si="42"/>
        <v>394.29119000000014</v>
      </c>
      <c r="L492" s="7">
        <f t="shared" si="43"/>
        <v>4558.4751900000001</v>
      </c>
      <c r="M492" s="7">
        <f t="shared" si="44"/>
        <v>33.224292132890511</v>
      </c>
      <c r="N492" s="7">
        <f t="shared" si="45"/>
        <v>4558.4751900000001</v>
      </c>
      <c r="O492" s="7">
        <f t="shared" si="46"/>
        <v>394.29119000000014</v>
      </c>
      <c r="P492" s="7">
        <f t="shared" si="47"/>
        <v>33.224292132890511</v>
      </c>
    </row>
    <row r="493" spans="1:16">
      <c r="A493" s="8" t="s">
        <v>23</v>
      </c>
      <c r="B493" s="9" t="s">
        <v>24</v>
      </c>
      <c r="C493" s="10">
        <v>3546.1350000000002</v>
      </c>
      <c r="D493" s="10">
        <v>3513.2020000000002</v>
      </c>
      <c r="E493" s="10">
        <v>472.78000000000003</v>
      </c>
      <c r="F493" s="10">
        <v>159.19058999999999</v>
      </c>
      <c r="G493" s="10">
        <v>0</v>
      </c>
      <c r="H493" s="10">
        <v>159.19058999999999</v>
      </c>
      <c r="I493" s="10">
        <v>0</v>
      </c>
      <c r="J493" s="10">
        <v>0</v>
      </c>
      <c r="K493" s="10">
        <f t="shared" si="42"/>
        <v>313.58941000000004</v>
      </c>
      <c r="L493" s="10">
        <f t="shared" si="43"/>
        <v>3354.0114100000001</v>
      </c>
      <c r="M493" s="10">
        <f t="shared" si="44"/>
        <v>33.671176868733866</v>
      </c>
      <c r="N493" s="10">
        <f t="shared" si="45"/>
        <v>3354.0114100000001</v>
      </c>
      <c r="O493" s="10">
        <f t="shared" si="46"/>
        <v>313.58941000000004</v>
      </c>
      <c r="P493" s="10">
        <f t="shared" si="47"/>
        <v>33.671176868733866</v>
      </c>
    </row>
    <row r="494" spans="1:16">
      <c r="A494" s="8" t="s">
        <v>25</v>
      </c>
      <c r="B494" s="9" t="s">
        <v>26</v>
      </c>
      <c r="C494" s="10">
        <v>780.15</v>
      </c>
      <c r="D494" s="10">
        <v>772.90499999999997</v>
      </c>
      <c r="E494" s="10">
        <v>104.012</v>
      </c>
      <c r="F494" s="10">
        <v>36.869219999999999</v>
      </c>
      <c r="G494" s="10">
        <v>0</v>
      </c>
      <c r="H494" s="10">
        <v>36.869219999999999</v>
      </c>
      <c r="I494" s="10">
        <v>0</v>
      </c>
      <c r="J494" s="10">
        <v>0</v>
      </c>
      <c r="K494" s="10">
        <f t="shared" si="42"/>
        <v>67.142780000000002</v>
      </c>
      <c r="L494" s="10">
        <f t="shared" si="43"/>
        <v>736.03577999999993</v>
      </c>
      <c r="M494" s="10">
        <f t="shared" si="44"/>
        <v>35.447083028881281</v>
      </c>
      <c r="N494" s="10">
        <f t="shared" si="45"/>
        <v>736.03577999999993</v>
      </c>
      <c r="O494" s="10">
        <f t="shared" si="46"/>
        <v>67.142780000000002</v>
      </c>
      <c r="P494" s="10">
        <f t="shared" si="47"/>
        <v>35.447083028881281</v>
      </c>
    </row>
    <row r="495" spans="1:16">
      <c r="A495" s="8" t="s">
        <v>27</v>
      </c>
      <c r="B495" s="9" t="s">
        <v>28</v>
      </c>
      <c r="C495" s="10">
        <v>141.84800000000001</v>
      </c>
      <c r="D495" s="10">
        <v>141.84800000000001</v>
      </c>
      <c r="E495" s="10">
        <v>9.1739999999999995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9.1739999999999995</v>
      </c>
      <c r="L495" s="10">
        <f t="shared" si="43"/>
        <v>141.84800000000001</v>
      </c>
      <c r="M495" s="10">
        <f t="shared" si="44"/>
        <v>0</v>
      </c>
      <c r="N495" s="10">
        <f t="shared" si="45"/>
        <v>141.84800000000001</v>
      </c>
      <c r="O495" s="10">
        <f t="shared" si="46"/>
        <v>9.1739999999999995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74.085999999999999</v>
      </c>
      <c r="D496" s="10">
        <v>74.085999999999999</v>
      </c>
      <c r="E496" s="10">
        <v>1.74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1.74</v>
      </c>
      <c r="L496" s="10">
        <f t="shared" si="43"/>
        <v>74.085999999999999</v>
      </c>
      <c r="M496" s="10">
        <f t="shared" si="44"/>
        <v>0</v>
      </c>
      <c r="N496" s="10">
        <f t="shared" si="45"/>
        <v>74.085999999999999</v>
      </c>
      <c r="O496" s="10">
        <f t="shared" si="46"/>
        <v>1.74</v>
      </c>
      <c r="P496" s="10">
        <f t="shared" si="47"/>
        <v>0</v>
      </c>
    </row>
    <row r="497" spans="1:16">
      <c r="A497" s="8" t="s">
        <v>31</v>
      </c>
      <c r="B497" s="9" t="s">
        <v>32</v>
      </c>
      <c r="C497" s="10">
        <v>36.125</v>
      </c>
      <c r="D497" s="10">
        <v>36.125</v>
      </c>
      <c r="E497" s="10">
        <v>2.7</v>
      </c>
      <c r="F497" s="10">
        <v>0.12</v>
      </c>
      <c r="G497" s="10">
        <v>0</v>
      </c>
      <c r="H497" s="10">
        <v>0.12</v>
      </c>
      <c r="I497" s="10">
        <v>0</v>
      </c>
      <c r="J497" s="10">
        <v>0</v>
      </c>
      <c r="K497" s="10">
        <f t="shared" si="42"/>
        <v>2.58</v>
      </c>
      <c r="L497" s="10">
        <f t="shared" si="43"/>
        <v>36.005000000000003</v>
      </c>
      <c r="M497" s="10">
        <f t="shared" si="44"/>
        <v>4.4444444444444438</v>
      </c>
      <c r="N497" s="10">
        <f t="shared" si="45"/>
        <v>36.005000000000003</v>
      </c>
      <c r="O497" s="10">
        <f t="shared" si="46"/>
        <v>2.58</v>
      </c>
      <c r="P497" s="10">
        <f t="shared" si="47"/>
        <v>4.4444444444444438</v>
      </c>
    </row>
    <row r="498" spans="1:16">
      <c r="A498" s="8" t="s">
        <v>88</v>
      </c>
      <c r="B498" s="9" t="s">
        <v>89</v>
      </c>
      <c r="C498" s="10">
        <v>0.78100000000000003</v>
      </c>
      <c r="D498" s="10">
        <v>0.78100000000000003</v>
      </c>
      <c r="E498" s="10">
        <v>6.5000000000000002E-2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6.5000000000000002E-2</v>
      </c>
      <c r="L498" s="10">
        <f t="shared" si="43"/>
        <v>0.78100000000000003</v>
      </c>
      <c r="M498" s="10">
        <f t="shared" si="44"/>
        <v>0</v>
      </c>
      <c r="N498" s="10">
        <f t="shared" si="45"/>
        <v>0.78100000000000003</v>
      </c>
      <c r="O498" s="10">
        <f t="shared" si="46"/>
        <v>6.5000000000000002E-2</v>
      </c>
      <c r="P498" s="10">
        <f t="shared" si="47"/>
        <v>0</v>
      </c>
    </row>
    <row r="499" spans="1:16" ht="25.5">
      <c r="A499" s="8" t="s">
        <v>41</v>
      </c>
      <c r="B499" s="9" t="s">
        <v>42</v>
      </c>
      <c r="C499" s="10">
        <v>4.24</v>
      </c>
      <c r="D499" s="10">
        <v>4.24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4.24</v>
      </c>
      <c r="M499" s="10">
        <f t="shared" si="44"/>
        <v>0</v>
      </c>
      <c r="N499" s="10">
        <f t="shared" si="45"/>
        <v>4.24</v>
      </c>
      <c r="O499" s="10">
        <f t="shared" si="46"/>
        <v>0</v>
      </c>
      <c r="P499" s="10">
        <f t="shared" si="47"/>
        <v>0</v>
      </c>
    </row>
    <row r="500" spans="1:16">
      <c r="A500" s="8" t="s">
        <v>43</v>
      </c>
      <c r="B500" s="9" t="s">
        <v>44</v>
      </c>
      <c r="C500" s="10">
        <v>211.46800000000002</v>
      </c>
      <c r="D500" s="10">
        <v>211.46800000000002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211.46800000000002</v>
      </c>
      <c r="M500" s="10">
        <f t="shared" si="44"/>
        <v>0</v>
      </c>
      <c r="N500" s="10">
        <f t="shared" si="45"/>
        <v>211.46800000000002</v>
      </c>
      <c r="O500" s="10">
        <f t="shared" si="46"/>
        <v>0</v>
      </c>
      <c r="P500" s="10">
        <f t="shared" si="47"/>
        <v>0</v>
      </c>
    </row>
    <row r="501" spans="1:16">
      <c r="A501" s="5" t="s">
        <v>242</v>
      </c>
      <c r="B501" s="6" t="s">
        <v>83</v>
      </c>
      <c r="C501" s="7">
        <v>0</v>
      </c>
      <c r="D501" s="7">
        <v>900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900</v>
      </c>
      <c r="M501" s="7">
        <f t="shared" si="44"/>
        <v>0</v>
      </c>
      <c r="N501" s="7">
        <f t="shared" si="45"/>
        <v>900</v>
      </c>
      <c r="O501" s="7">
        <f t="shared" si="46"/>
        <v>0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0</v>
      </c>
      <c r="D502" s="10">
        <v>900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900</v>
      </c>
      <c r="M502" s="10">
        <f t="shared" si="44"/>
        <v>0</v>
      </c>
      <c r="N502" s="10">
        <f t="shared" si="45"/>
        <v>900</v>
      </c>
      <c r="O502" s="10">
        <f t="shared" si="46"/>
        <v>0</v>
      </c>
      <c r="P502" s="10">
        <f t="shared" si="47"/>
        <v>0</v>
      </c>
    </row>
    <row r="503" spans="1:16" ht="38.25">
      <c r="A503" s="5" t="s">
        <v>243</v>
      </c>
      <c r="B503" s="6" t="s">
        <v>91</v>
      </c>
      <c r="C503" s="7">
        <v>0</v>
      </c>
      <c r="D503" s="7">
        <v>706.11400000000003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706.11400000000003</v>
      </c>
      <c r="M503" s="7">
        <f t="shared" si="44"/>
        <v>0</v>
      </c>
      <c r="N503" s="7">
        <f t="shared" si="45"/>
        <v>706.11400000000003</v>
      </c>
      <c r="O503" s="7">
        <f t="shared" si="46"/>
        <v>0</v>
      </c>
      <c r="P503" s="7">
        <f t="shared" si="47"/>
        <v>0</v>
      </c>
    </row>
    <row r="504" spans="1:16">
      <c r="A504" s="8" t="s">
        <v>29</v>
      </c>
      <c r="B504" s="9" t="s">
        <v>30</v>
      </c>
      <c r="C504" s="10">
        <v>0</v>
      </c>
      <c r="D504" s="10">
        <v>706.11400000000003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706.11400000000003</v>
      </c>
      <c r="M504" s="10">
        <f t="shared" si="44"/>
        <v>0</v>
      </c>
      <c r="N504" s="10">
        <f t="shared" si="45"/>
        <v>706.11400000000003</v>
      </c>
      <c r="O504" s="10">
        <f t="shared" si="46"/>
        <v>0</v>
      </c>
      <c r="P504" s="10">
        <f t="shared" si="47"/>
        <v>0</v>
      </c>
    </row>
    <row r="505" spans="1:16" ht="25.5">
      <c r="A505" s="5" t="s">
        <v>244</v>
      </c>
      <c r="B505" s="6" t="s">
        <v>245</v>
      </c>
      <c r="C505" s="7">
        <v>12435.515000000001</v>
      </c>
      <c r="D505" s="7">
        <v>12375.663000000002</v>
      </c>
      <c r="E505" s="7">
        <v>1553.4701800000003</v>
      </c>
      <c r="F505" s="7">
        <v>584.62378000000001</v>
      </c>
      <c r="G505" s="7">
        <v>0</v>
      </c>
      <c r="H505" s="7">
        <v>587.37574000000006</v>
      </c>
      <c r="I505" s="7">
        <v>0</v>
      </c>
      <c r="J505" s="7">
        <v>0</v>
      </c>
      <c r="K505" s="7">
        <f t="shared" si="42"/>
        <v>968.84640000000024</v>
      </c>
      <c r="L505" s="7">
        <f t="shared" si="43"/>
        <v>11791.039220000002</v>
      </c>
      <c r="M505" s="7">
        <f t="shared" si="44"/>
        <v>37.633408579493938</v>
      </c>
      <c r="N505" s="7">
        <f t="shared" si="45"/>
        <v>11788.287260000003</v>
      </c>
      <c r="O505" s="7">
        <f t="shared" si="46"/>
        <v>966.09444000000019</v>
      </c>
      <c r="P505" s="7">
        <f t="shared" si="47"/>
        <v>37.810557779744443</v>
      </c>
    </row>
    <row r="506" spans="1:16" ht="38.25">
      <c r="A506" s="5" t="s">
        <v>246</v>
      </c>
      <c r="B506" s="6" t="s">
        <v>46</v>
      </c>
      <c r="C506" s="7">
        <v>11136.515000000001</v>
      </c>
      <c r="D506" s="7">
        <v>11036.663000000002</v>
      </c>
      <c r="E506" s="7">
        <v>1503.4701800000003</v>
      </c>
      <c r="F506" s="7">
        <v>584.62378000000001</v>
      </c>
      <c r="G506" s="7">
        <v>0</v>
      </c>
      <c r="H506" s="7">
        <v>587.37574000000006</v>
      </c>
      <c r="I506" s="7">
        <v>0</v>
      </c>
      <c r="J506" s="7">
        <v>0</v>
      </c>
      <c r="K506" s="7">
        <f t="shared" si="42"/>
        <v>918.84640000000024</v>
      </c>
      <c r="L506" s="7">
        <f t="shared" si="43"/>
        <v>10452.039220000002</v>
      </c>
      <c r="M506" s="7">
        <f t="shared" si="44"/>
        <v>38.884960126046522</v>
      </c>
      <c r="N506" s="7">
        <f t="shared" si="45"/>
        <v>10449.287260000003</v>
      </c>
      <c r="O506" s="7">
        <f t="shared" si="46"/>
        <v>916.09444000000019</v>
      </c>
      <c r="P506" s="7">
        <f t="shared" si="47"/>
        <v>39.068000670289315</v>
      </c>
    </row>
    <row r="507" spans="1:16">
      <c r="A507" s="8" t="s">
        <v>23</v>
      </c>
      <c r="B507" s="9" t="s">
        <v>24</v>
      </c>
      <c r="C507" s="10">
        <v>8716.7379999999994</v>
      </c>
      <c r="D507" s="10">
        <v>8634.8919999999998</v>
      </c>
      <c r="E507" s="10">
        <v>1170.6500000000001</v>
      </c>
      <c r="F507" s="10">
        <v>439.29819000000003</v>
      </c>
      <c r="G507" s="10">
        <v>0</v>
      </c>
      <c r="H507" s="10">
        <v>439.29819000000003</v>
      </c>
      <c r="I507" s="10">
        <v>0</v>
      </c>
      <c r="J507" s="10">
        <v>0</v>
      </c>
      <c r="K507" s="10">
        <f t="shared" si="42"/>
        <v>731.35181000000011</v>
      </c>
      <c r="L507" s="10">
        <f t="shared" si="43"/>
        <v>8195.5938100000003</v>
      </c>
      <c r="M507" s="10">
        <f t="shared" si="44"/>
        <v>37.526006065006626</v>
      </c>
      <c r="N507" s="10">
        <f t="shared" si="45"/>
        <v>8195.5938100000003</v>
      </c>
      <c r="O507" s="10">
        <f t="shared" si="46"/>
        <v>731.35181000000011</v>
      </c>
      <c r="P507" s="10">
        <f t="shared" si="47"/>
        <v>37.526006065006626</v>
      </c>
    </row>
    <row r="508" spans="1:16">
      <c r="A508" s="8" t="s">
        <v>25</v>
      </c>
      <c r="B508" s="9" t="s">
        <v>26</v>
      </c>
      <c r="C508" s="10">
        <v>1867.4460000000001</v>
      </c>
      <c r="D508" s="10">
        <v>1849.44</v>
      </c>
      <c r="E508" s="10">
        <v>253.4</v>
      </c>
      <c r="F508" s="10">
        <v>91.065190000000001</v>
      </c>
      <c r="G508" s="10">
        <v>0</v>
      </c>
      <c r="H508" s="10">
        <v>91.065190000000001</v>
      </c>
      <c r="I508" s="10">
        <v>0</v>
      </c>
      <c r="J508" s="10">
        <v>0</v>
      </c>
      <c r="K508" s="10">
        <f t="shared" si="42"/>
        <v>162.33481</v>
      </c>
      <c r="L508" s="10">
        <f t="shared" si="43"/>
        <v>1758.37481</v>
      </c>
      <c r="M508" s="10">
        <f t="shared" si="44"/>
        <v>35.937328334648775</v>
      </c>
      <c r="N508" s="10">
        <f t="shared" si="45"/>
        <v>1758.37481</v>
      </c>
      <c r="O508" s="10">
        <f t="shared" si="46"/>
        <v>162.33481</v>
      </c>
      <c r="P508" s="10">
        <f t="shared" si="47"/>
        <v>35.937328334648775</v>
      </c>
    </row>
    <row r="509" spans="1:16">
      <c r="A509" s="8" t="s">
        <v>27</v>
      </c>
      <c r="B509" s="9" t="s">
        <v>28</v>
      </c>
      <c r="C509" s="10">
        <v>127.2</v>
      </c>
      <c r="D509" s="10">
        <v>127.2</v>
      </c>
      <c r="E509" s="10">
        <v>10</v>
      </c>
      <c r="F509" s="10">
        <v>28.499959999999998</v>
      </c>
      <c r="G509" s="10">
        <v>0</v>
      </c>
      <c r="H509" s="10">
        <v>28.499959999999998</v>
      </c>
      <c r="I509" s="10">
        <v>0</v>
      </c>
      <c r="J509" s="10">
        <v>0</v>
      </c>
      <c r="K509" s="10">
        <f t="shared" si="42"/>
        <v>-18.499959999999998</v>
      </c>
      <c r="L509" s="10">
        <f t="shared" si="43"/>
        <v>98.700040000000001</v>
      </c>
      <c r="M509" s="10">
        <f t="shared" si="44"/>
        <v>284.99959999999999</v>
      </c>
      <c r="N509" s="10">
        <f t="shared" si="45"/>
        <v>98.700040000000001</v>
      </c>
      <c r="O509" s="10">
        <f t="shared" si="46"/>
        <v>-18.499959999999998</v>
      </c>
      <c r="P509" s="10">
        <f t="shared" si="47"/>
        <v>284.99959999999999</v>
      </c>
    </row>
    <row r="510" spans="1:16">
      <c r="A510" s="8" t="s">
        <v>29</v>
      </c>
      <c r="B510" s="9" t="s">
        <v>30</v>
      </c>
      <c r="C510" s="10">
        <v>202.797</v>
      </c>
      <c r="D510" s="10">
        <v>202.797</v>
      </c>
      <c r="E510" s="10">
        <v>17</v>
      </c>
      <c r="F510" s="10">
        <v>25.760439999999999</v>
      </c>
      <c r="G510" s="10">
        <v>0</v>
      </c>
      <c r="H510" s="10">
        <v>25.760439999999999</v>
      </c>
      <c r="I510" s="10">
        <v>0</v>
      </c>
      <c r="J510" s="10">
        <v>0</v>
      </c>
      <c r="K510" s="10">
        <f t="shared" si="42"/>
        <v>-8.7604399999999991</v>
      </c>
      <c r="L510" s="10">
        <f t="shared" si="43"/>
        <v>177.03656000000001</v>
      </c>
      <c r="M510" s="10">
        <f t="shared" si="44"/>
        <v>151.53200000000001</v>
      </c>
      <c r="N510" s="10">
        <f t="shared" si="45"/>
        <v>177.03656000000001</v>
      </c>
      <c r="O510" s="10">
        <f t="shared" si="46"/>
        <v>-8.7604399999999991</v>
      </c>
      <c r="P510" s="10">
        <f t="shared" si="47"/>
        <v>151.53200000000001</v>
      </c>
    </row>
    <row r="511" spans="1:16">
      <c r="A511" s="8" t="s">
        <v>31</v>
      </c>
      <c r="B511" s="9" t="s">
        <v>32</v>
      </c>
      <c r="C511" s="10">
        <v>2.65</v>
      </c>
      <c r="D511" s="10">
        <v>2.65</v>
      </c>
      <c r="E511" s="10">
        <v>0.25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0.25</v>
      </c>
      <c r="L511" s="10">
        <f t="shared" si="43"/>
        <v>2.65</v>
      </c>
      <c r="M511" s="10">
        <f t="shared" si="44"/>
        <v>0</v>
      </c>
      <c r="N511" s="10">
        <f t="shared" si="45"/>
        <v>2.65</v>
      </c>
      <c r="O511" s="10">
        <f t="shared" si="46"/>
        <v>0.25</v>
      </c>
      <c r="P511" s="10">
        <f t="shared" si="47"/>
        <v>0</v>
      </c>
    </row>
    <row r="512" spans="1:16">
      <c r="A512" s="8" t="s">
        <v>33</v>
      </c>
      <c r="B512" s="9" t="s">
        <v>34</v>
      </c>
      <c r="C512" s="10">
        <v>108.98700000000001</v>
      </c>
      <c r="D512" s="10">
        <v>108.98700000000001</v>
      </c>
      <c r="E512" s="10">
        <v>43.279180000000004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43.279180000000004</v>
      </c>
      <c r="L512" s="10">
        <f t="shared" si="43"/>
        <v>108.98700000000001</v>
      </c>
      <c r="M512" s="10">
        <f t="shared" si="44"/>
        <v>0</v>
      </c>
      <c r="N512" s="10">
        <f t="shared" si="45"/>
        <v>108.98700000000001</v>
      </c>
      <c r="O512" s="10">
        <f t="shared" si="46"/>
        <v>43.279180000000004</v>
      </c>
      <c r="P512" s="10">
        <f t="shared" si="47"/>
        <v>0</v>
      </c>
    </row>
    <row r="513" spans="1:16">
      <c r="A513" s="8" t="s">
        <v>35</v>
      </c>
      <c r="B513" s="9" t="s">
        <v>36</v>
      </c>
      <c r="C513" s="10">
        <v>3.1259999999999999</v>
      </c>
      <c r="D513" s="10">
        <v>3.1259999999999999</v>
      </c>
      <c r="E513" s="10">
        <v>0.14100000000000001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0.14100000000000001</v>
      </c>
      <c r="L513" s="10">
        <f t="shared" si="43"/>
        <v>3.1259999999999999</v>
      </c>
      <c r="M513" s="10">
        <f t="shared" si="44"/>
        <v>0</v>
      </c>
      <c r="N513" s="10">
        <f t="shared" si="45"/>
        <v>3.1259999999999999</v>
      </c>
      <c r="O513" s="10">
        <f t="shared" si="46"/>
        <v>0.14100000000000001</v>
      </c>
      <c r="P513" s="10">
        <f t="shared" si="47"/>
        <v>0</v>
      </c>
    </row>
    <row r="514" spans="1:16">
      <c r="A514" s="8" t="s">
        <v>37</v>
      </c>
      <c r="B514" s="9" t="s">
        <v>38</v>
      </c>
      <c r="C514" s="10">
        <v>91.671000000000006</v>
      </c>
      <c r="D514" s="10">
        <v>91.671000000000006</v>
      </c>
      <c r="E514" s="10">
        <v>7.6000000000000005</v>
      </c>
      <c r="F514" s="10">
        <v>0</v>
      </c>
      <c r="G514" s="10">
        <v>0</v>
      </c>
      <c r="H514" s="10">
        <v>2.75196</v>
      </c>
      <c r="I514" s="10">
        <v>0</v>
      </c>
      <c r="J514" s="10">
        <v>0</v>
      </c>
      <c r="K514" s="10">
        <f t="shared" si="42"/>
        <v>7.6000000000000005</v>
      </c>
      <c r="L514" s="10">
        <f t="shared" si="43"/>
        <v>91.671000000000006</v>
      </c>
      <c r="M514" s="10">
        <f t="shared" si="44"/>
        <v>0</v>
      </c>
      <c r="N514" s="10">
        <f t="shared" si="45"/>
        <v>88.91904000000001</v>
      </c>
      <c r="O514" s="10">
        <f t="shared" si="46"/>
        <v>4.848040000000001</v>
      </c>
      <c r="P514" s="10">
        <f t="shared" si="47"/>
        <v>36.21</v>
      </c>
    </row>
    <row r="515" spans="1:16" ht="25.5">
      <c r="A515" s="8" t="s">
        <v>41</v>
      </c>
      <c r="B515" s="9" t="s">
        <v>42</v>
      </c>
      <c r="C515" s="10">
        <v>2.12</v>
      </c>
      <c r="D515" s="10">
        <v>2.12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2.12</v>
      </c>
      <c r="M515" s="10">
        <f t="shared" si="44"/>
        <v>0</v>
      </c>
      <c r="N515" s="10">
        <f t="shared" si="45"/>
        <v>2.12</v>
      </c>
      <c r="O515" s="10">
        <f t="shared" si="46"/>
        <v>0</v>
      </c>
      <c r="P515" s="10">
        <f t="shared" si="47"/>
        <v>0</v>
      </c>
    </row>
    <row r="516" spans="1:16">
      <c r="A516" s="8" t="s">
        <v>43</v>
      </c>
      <c r="B516" s="9" t="s">
        <v>44</v>
      </c>
      <c r="C516" s="10">
        <v>13.780000000000001</v>
      </c>
      <c r="D516" s="10">
        <v>13.780000000000001</v>
      </c>
      <c r="E516" s="10">
        <v>1.1500000000000001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1.1500000000000001</v>
      </c>
      <c r="L516" s="10">
        <f t="shared" si="43"/>
        <v>13.780000000000001</v>
      </c>
      <c r="M516" s="10">
        <f t="shared" si="44"/>
        <v>0</v>
      </c>
      <c r="N516" s="10">
        <f t="shared" si="45"/>
        <v>13.780000000000001</v>
      </c>
      <c r="O516" s="10">
        <f t="shared" si="46"/>
        <v>1.1500000000000001</v>
      </c>
      <c r="P516" s="10">
        <f t="shared" si="47"/>
        <v>0</v>
      </c>
    </row>
    <row r="517" spans="1:16">
      <c r="A517" s="5" t="s">
        <v>247</v>
      </c>
      <c r="B517" s="6" t="s">
        <v>176</v>
      </c>
      <c r="C517" s="7">
        <v>50</v>
      </c>
      <c r="D517" s="7">
        <v>50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</v>
      </c>
      <c r="M517" s="7">
        <f t="shared" si="44"/>
        <v>0</v>
      </c>
      <c r="N517" s="7">
        <f t="shared" si="45"/>
        <v>50</v>
      </c>
      <c r="O517" s="7">
        <f t="shared" si="46"/>
        <v>0</v>
      </c>
      <c r="P517" s="7">
        <f t="shared" si="47"/>
        <v>0</v>
      </c>
    </row>
    <row r="518" spans="1:16">
      <c r="A518" s="8" t="s">
        <v>27</v>
      </c>
      <c r="B518" s="9" t="s">
        <v>28</v>
      </c>
      <c r="C518" s="10">
        <v>30</v>
      </c>
      <c r="D518" s="10">
        <v>30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30</v>
      </c>
      <c r="M518" s="10">
        <f t="shared" ref="M518:M581" si="50">IF(E518=0,0,(F518/E518)*100)</f>
        <v>0</v>
      </c>
      <c r="N518" s="10">
        <f t="shared" ref="N518:N581" si="51">D518-H518</f>
        <v>30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20</v>
      </c>
      <c r="D519" s="10">
        <v>20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20</v>
      </c>
      <c r="M519" s="10">
        <f t="shared" si="50"/>
        <v>0</v>
      </c>
      <c r="N519" s="10">
        <f t="shared" si="51"/>
        <v>20</v>
      </c>
      <c r="O519" s="10">
        <f t="shared" si="52"/>
        <v>0</v>
      </c>
      <c r="P519" s="10">
        <f t="shared" si="53"/>
        <v>0</v>
      </c>
    </row>
    <row r="520" spans="1:16">
      <c r="A520" s="5" t="s">
        <v>248</v>
      </c>
      <c r="B520" s="6" t="s">
        <v>62</v>
      </c>
      <c r="C520" s="7">
        <v>299</v>
      </c>
      <c r="D520" s="7">
        <v>399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399</v>
      </c>
      <c r="M520" s="7">
        <f t="shared" si="50"/>
        <v>0</v>
      </c>
      <c r="N520" s="7">
        <f t="shared" si="51"/>
        <v>399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249</v>
      </c>
      <c r="B521" s="9" t="s">
        <v>250</v>
      </c>
      <c r="C521" s="10">
        <v>299</v>
      </c>
      <c r="D521" s="10">
        <v>399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399</v>
      </c>
      <c r="M521" s="10">
        <f t="shared" si="50"/>
        <v>0</v>
      </c>
      <c r="N521" s="10">
        <f t="shared" si="51"/>
        <v>399</v>
      </c>
      <c r="O521" s="10">
        <f t="shared" si="52"/>
        <v>0</v>
      </c>
      <c r="P521" s="10">
        <f t="shared" si="53"/>
        <v>0</v>
      </c>
    </row>
    <row r="522" spans="1:16">
      <c r="A522" s="5" t="s">
        <v>251</v>
      </c>
      <c r="B522" s="6" t="s">
        <v>252</v>
      </c>
      <c r="C522" s="7">
        <v>0</v>
      </c>
      <c r="D522" s="7">
        <v>50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50</v>
      </c>
      <c r="M522" s="7">
        <f t="shared" si="50"/>
        <v>0</v>
      </c>
      <c r="N522" s="7">
        <f t="shared" si="51"/>
        <v>50</v>
      </c>
      <c r="O522" s="7">
        <f t="shared" si="52"/>
        <v>0</v>
      </c>
      <c r="P522" s="7">
        <f t="shared" si="53"/>
        <v>0</v>
      </c>
    </row>
    <row r="523" spans="1:16">
      <c r="A523" s="8" t="s">
        <v>29</v>
      </c>
      <c r="B523" s="9" t="s">
        <v>30</v>
      </c>
      <c r="C523" s="10">
        <v>0</v>
      </c>
      <c r="D523" s="10">
        <v>50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50</v>
      </c>
      <c r="M523" s="10">
        <f t="shared" si="50"/>
        <v>0</v>
      </c>
      <c r="N523" s="10">
        <f t="shared" si="51"/>
        <v>50</v>
      </c>
      <c r="O523" s="10">
        <f t="shared" si="52"/>
        <v>0</v>
      </c>
      <c r="P523" s="10">
        <f t="shared" si="53"/>
        <v>0</v>
      </c>
    </row>
    <row r="524" spans="1:16">
      <c r="A524" s="5" t="s">
        <v>253</v>
      </c>
      <c r="B524" s="6" t="s">
        <v>74</v>
      </c>
      <c r="C524" s="7">
        <v>950</v>
      </c>
      <c r="D524" s="7">
        <v>840</v>
      </c>
      <c r="E524" s="7">
        <v>50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50</v>
      </c>
      <c r="L524" s="7">
        <f t="shared" si="49"/>
        <v>840</v>
      </c>
      <c r="M524" s="7">
        <f t="shared" si="50"/>
        <v>0</v>
      </c>
      <c r="N524" s="7">
        <f t="shared" si="51"/>
        <v>840</v>
      </c>
      <c r="O524" s="7">
        <f t="shared" si="52"/>
        <v>50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750</v>
      </c>
      <c r="D525" s="10">
        <v>640</v>
      </c>
      <c r="E525" s="10">
        <v>50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50</v>
      </c>
      <c r="L525" s="10">
        <f t="shared" si="49"/>
        <v>640</v>
      </c>
      <c r="M525" s="10">
        <f t="shared" si="50"/>
        <v>0</v>
      </c>
      <c r="N525" s="10">
        <f t="shared" si="51"/>
        <v>640</v>
      </c>
      <c r="O525" s="10">
        <f t="shared" si="52"/>
        <v>50</v>
      </c>
      <c r="P525" s="10">
        <f t="shared" si="53"/>
        <v>0</v>
      </c>
    </row>
    <row r="526" spans="1:16">
      <c r="A526" s="8" t="s">
        <v>92</v>
      </c>
      <c r="B526" s="9" t="s">
        <v>93</v>
      </c>
      <c r="C526" s="10">
        <v>200</v>
      </c>
      <c r="D526" s="10">
        <v>200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200</v>
      </c>
      <c r="M526" s="10">
        <f t="shared" si="50"/>
        <v>0</v>
      </c>
      <c r="N526" s="10">
        <f t="shared" si="51"/>
        <v>200</v>
      </c>
      <c r="O526" s="10">
        <f t="shared" si="52"/>
        <v>0</v>
      </c>
      <c r="P526" s="10">
        <f t="shared" si="53"/>
        <v>0</v>
      </c>
    </row>
    <row r="527" spans="1:16">
      <c r="A527" s="5" t="s">
        <v>254</v>
      </c>
      <c r="B527" s="6" t="s">
        <v>255</v>
      </c>
      <c r="C527" s="7">
        <v>249374.44699999999</v>
      </c>
      <c r="D527" s="7">
        <v>247757.37839</v>
      </c>
      <c r="E527" s="7">
        <v>22116.48</v>
      </c>
      <c r="F527" s="7">
        <v>1840.60681</v>
      </c>
      <c r="G527" s="7">
        <v>0</v>
      </c>
      <c r="H527" s="7">
        <v>1837.95343</v>
      </c>
      <c r="I527" s="7">
        <v>2.6533800000000003</v>
      </c>
      <c r="J527" s="7">
        <v>2.3919999999999999</v>
      </c>
      <c r="K527" s="7">
        <f t="shared" si="48"/>
        <v>20275.873189999998</v>
      </c>
      <c r="L527" s="7">
        <f t="shared" si="49"/>
        <v>245916.77158</v>
      </c>
      <c r="M527" s="7">
        <f t="shared" si="50"/>
        <v>8.3223316278178086</v>
      </c>
      <c r="N527" s="7">
        <f t="shared" si="51"/>
        <v>245919.42496</v>
      </c>
      <c r="O527" s="7">
        <f t="shared" si="52"/>
        <v>20278.526569999998</v>
      </c>
      <c r="P527" s="7">
        <f t="shared" si="53"/>
        <v>8.3103343298752783</v>
      </c>
    </row>
    <row r="528" spans="1:16" ht="38.25">
      <c r="A528" s="5" t="s">
        <v>256</v>
      </c>
      <c r="B528" s="6" t="s">
        <v>46</v>
      </c>
      <c r="C528" s="7">
        <v>2590.183</v>
      </c>
      <c r="D528" s="7">
        <v>2566.4710000000005</v>
      </c>
      <c r="E528" s="7">
        <v>277.37</v>
      </c>
      <c r="F528" s="7">
        <v>145.63883000000001</v>
      </c>
      <c r="G528" s="7">
        <v>0</v>
      </c>
      <c r="H528" s="7">
        <v>142.98545000000001</v>
      </c>
      <c r="I528" s="7">
        <v>2.6533800000000003</v>
      </c>
      <c r="J528" s="7">
        <v>0</v>
      </c>
      <c r="K528" s="7">
        <f t="shared" si="48"/>
        <v>131.73116999999999</v>
      </c>
      <c r="L528" s="7">
        <f t="shared" si="49"/>
        <v>2420.8321700000006</v>
      </c>
      <c r="M528" s="7">
        <f t="shared" si="50"/>
        <v>52.507059162851064</v>
      </c>
      <c r="N528" s="7">
        <f t="shared" si="51"/>
        <v>2423.4855500000003</v>
      </c>
      <c r="O528" s="7">
        <f t="shared" si="52"/>
        <v>134.38454999999999</v>
      </c>
      <c r="P528" s="7">
        <f t="shared" si="53"/>
        <v>51.550438043047194</v>
      </c>
    </row>
    <row r="529" spans="1:16">
      <c r="A529" s="8" t="s">
        <v>23</v>
      </c>
      <c r="B529" s="9" t="s">
        <v>24</v>
      </c>
      <c r="C529" s="10">
        <v>2053.6419999999998</v>
      </c>
      <c r="D529" s="10">
        <v>2034.2060000000001</v>
      </c>
      <c r="E529" s="10">
        <v>225</v>
      </c>
      <c r="F529" s="10">
        <v>115.04967000000001</v>
      </c>
      <c r="G529" s="10">
        <v>0</v>
      </c>
      <c r="H529" s="10">
        <v>115.04967000000001</v>
      </c>
      <c r="I529" s="10">
        <v>0</v>
      </c>
      <c r="J529" s="10">
        <v>0</v>
      </c>
      <c r="K529" s="10">
        <f t="shared" si="48"/>
        <v>109.95032999999999</v>
      </c>
      <c r="L529" s="10">
        <f t="shared" si="49"/>
        <v>1919.15633</v>
      </c>
      <c r="M529" s="10">
        <f t="shared" si="50"/>
        <v>51.133186666666674</v>
      </c>
      <c r="N529" s="10">
        <f t="shared" si="51"/>
        <v>1919.15633</v>
      </c>
      <c r="O529" s="10">
        <f t="shared" si="52"/>
        <v>109.95032999999999</v>
      </c>
      <c r="P529" s="10">
        <f t="shared" si="53"/>
        <v>51.133186666666674</v>
      </c>
    </row>
    <row r="530" spans="1:16">
      <c r="A530" s="8" t="s">
        <v>25</v>
      </c>
      <c r="B530" s="9" t="s">
        <v>26</v>
      </c>
      <c r="C530" s="10">
        <v>451.80099999999999</v>
      </c>
      <c r="D530" s="10">
        <v>447.52500000000003</v>
      </c>
      <c r="E530" s="10">
        <v>46.300000000000004</v>
      </c>
      <c r="F530" s="10">
        <v>26.029160000000001</v>
      </c>
      <c r="G530" s="10">
        <v>0</v>
      </c>
      <c r="H530" s="10">
        <v>23.375779999999999</v>
      </c>
      <c r="I530" s="10">
        <v>2.6533800000000003</v>
      </c>
      <c r="J530" s="10">
        <v>0</v>
      </c>
      <c r="K530" s="10">
        <f t="shared" si="48"/>
        <v>20.270840000000003</v>
      </c>
      <c r="L530" s="10">
        <f t="shared" si="49"/>
        <v>421.49584000000004</v>
      </c>
      <c r="M530" s="10">
        <f t="shared" si="50"/>
        <v>56.218488120950319</v>
      </c>
      <c r="N530" s="10">
        <f t="shared" si="51"/>
        <v>424.14922000000001</v>
      </c>
      <c r="O530" s="10">
        <f t="shared" si="52"/>
        <v>22.924220000000005</v>
      </c>
      <c r="P530" s="10">
        <f t="shared" si="53"/>
        <v>50.48764578833692</v>
      </c>
    </row>
    <row r="531" spans="1:16">
      <c r="A531" s="8" t="s">
        <v>27</v>
      </c>
      <c r="B531" s="9" t="s">
        <v>28</v>
      </c>
      <c r="C531" s="10">
        <v>40</v>
      </c>
      <c r="D531" s="10">
        <v>40</v>
      </c>
      <c r="E531" s="10">
        <v>3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</v>
      </c>
      <c r="L531" s="10">
        <f t="shared" si="49"/>
        <v>40</v>
      </c>
      <c r="M531" s="10">
        <f t="shared" si="50"/>
        <v>0</v>
      </c>
      <c r="N531" s="10">
        <f t="shared" si="51"/>
        <v>40</v>
      </c>
      <c r="O531" s="10">
        <f t="shared" si="52"/>
        <v>3</v>
      </c>
      <c r="P531" s="10">
        <f t="shared" si="53"/>
        <v>0</v>
      </c>
    </row>
    <row r="532" spans="1:16">
      <c r="A532" s="8" t="s">
        <v>29</v>
      </c>
      <c r="B532" s="9" t="s">
        <v>30</v>
      </c>
      <c r="C532" s="10">
        <v>43.9</v>
      </c>
      <c r="D532" s="10">
        <v>43.9</v>
      </c>
      <c r="E532" s="10">
        <v>3</v>
      </c>
      <c r="F532" s="10">
        <v>4.5600000000000005</v>
      </c>
      <c r="G532" s="10">
        <v>0</v>
      </c>
      <c r="H532" s="10">
        <v>4.5600000000000005</v>
      </c>
      <c r="I532" s="10">
        <v>0</v>
      </c>
      <c r="J532" s="10">
        <v>0</v>
      </c>
      <c r="K532" s="10">
        <f t="shared" si="48"/>
        <v>-1.5600000000000005</v>
      </c>
      <c r="L532" s="10">
        <f t="shared" si="49"/>
        <v>39.339999999999996</v>
      </c>
      <c r="M532" s="10">
        <f t="shared" si="50"/>
        <v>152.00000000000003</v>
      </c>
      <c r="N532" s="10">
        <f t="shared" si="51"/>
        <v>39.339999999999996</v>
      </c>
      <c r="O532" s="10">
        <f t="shared" si="52"/>
        <v>-1.5600000000000005</v>
      </c>
      <c r="P532" s="10">
        <f t="shared" si="53"/>
        <v>152.00000000000003</v>
      </c>
    </row>
    <row r="533" spans="1:16">
      <c r="A533" s="8" t="s">
        <v>31</v>
      </c>
      <c r="B533" s="9" t="s">
        <v>32</v>
      </c>
      <c r="C533" s="10">
        <v>0.84</v>
      </c>
      <c r="D533" s="10">
        <v>0.84</v>
      </c>
      <c r="E533" s="10">
        <v>7.0000000000000007E-2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7.0000000000000007E-2</v>
      </c>
      <c r="L533" s="10">
        <f t="shared" si="49"/>
        <v>0.84</v>
      </c>
      <c r="M533" s="10">
        <f t="shared" si="50"/>
        <v>0</v>
      </c>
      <c r="N533" s="10">
        <f t="shared" si="51"/>
        <v>0.84</v>
      </c>
      <c r="O533" s="10">
        <f t="shared" si="52"/>
        <v>7.0000000000000007E-2</v>
      </c>
      <c r="P533" s="10">
        <f t="shared" si="53"/>
        <v>0</v>
      </c>
    </row>
    <row r="534" spans="1:16">
      <c r="A534" s="5" t="s">
        <v>257</v>
      </c>
      <c r="B534" s="6" t="s">
        <v>50</v>
      </c>
      <c r="C534" s="7">
        <v>35.472000000000001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>
      <c r="A535" s="8" t="s">
        <v>43</v>
      </c>
      <c r="B535" s="9" t="s">
        <v>44</v>
      </c>
      <c r="C535" s="10">
        <v>35.472000000000001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</v>
      </c>
      <c r="M535" s="10">
        <f t="shared" si="50"/>
        <v>0</v>
      </c>
      <c r="N535" s="10">
        <f t="shared" si="51"/>
        <v>0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258</v>
      </c>
      <c r="B536" s="6" t="s">
        <v>259</v>
      </c>
      <c r="C536" s="7">
        <v>2082.4560000000001</v>
      </c>
      <c r="D536" s="7">
        <v>1482.4560000000001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1482.4560000000001</v>
      </c>
      <c r="M536" s="7">
        <f t="shared" si="50"/>
        <v>0</v>
      </c>
      <c r="N536" s="7">
        <f t="shared" si="51"/>
        <v>1482.4560000000001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57</v>
      </c>
      <c r="B537" s="9" t="s">
        <v>58</v>
      </c>
      <c r="C537" s="10">
        <v>2082.4560000000001</v>
      </c>
      <c r="D537" s="10">
        <v>1482.4560000000001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1482.4560000000001</v>
      </c>
      <c r="M537" s="10">
        <f t="shared" si="50"/>
        <v>0</v>
      </c>
      <c r="N537" s="10">
        <f t="shared" si="51"/>
        <v>1482.4560000000001</v>
      </c>
      <c r="O537" s="10">
        <f t="shared" si="52"/>
        <v>0</v>
      </c>
      <c r="P537" s="10">
        <f t="shared" si="53"/>
        <v>0</v>
      </c>
    </row>
    <row r="538" spans="1:16">
      <c r="A538" s="5" t="s">
        <v>260</v>
      </c>
      <c r="B538" s="6" t="s">
        <v>261</v>
      </c>
      <c r="C538" s="7">
        <v>138420.32</v>
      </c>
      <c r="D538" s="7">
        <v>143938.32</v>
      </c>
      <c r="E538" s="7">
        <v>16603.45</v>
      </c>
      <c r="F538" s="7">
        <v>515.73955000000001</v>
      </c>
      <c r="G538" s="7">
        <v>0</v>
      </c>
      <c r="H538" s="7">
        <v>515.73955000000001</v>
      </c>
      <c r="I538" s="7">
        <v>0</v>
      </c>
      <c r="J538" s="7">
        <v>0</v>
      </c>
      <c r="K538" s="7">
        <f t="shared" si="48"/>
        <v>16087.71045</v>
      </c>
      <c r="L538" s="7">
        <f t="shared" si="49"/>
        <v>143422.58045000001</v>
      </c>
      <c r="M538" s="7">
        <f t="shared" si="50"/>
        <v>3.1062191893853388</v>
      </c>
      <c r="N538" s="7">
        <f t="shared" si="51"/>
        <v>143422.58045000001</v>
      </c>
      <c r="O538" s="7">
        <f t="shared" si="52"/>
        <v>16087.71045</v>
      </c>
      <c r="P538" s="7">
        <f t="shared" si="53"/>
        <v>3.1062191893853388</v>
      </c>
    </row>
    <row r="539" spans="1:16" ht="25.5">
      <c r="A539" s="8" t="s">
        <v>57</v>
      </c>
      <c r="B539" s="9" t="s">
        <v>58</v>
      </c>
      <c r="C539" s="10">
        <v>138420.32</v>
      </c>
      <c r="D539" s="10">
        <v>143938.32</v>
      </c>
      <c r="E539" s="10">
        <v>16603.45</v>
      </c>
      <c r="F539" s="10">
        <v>515.73955000000001</v>
      </c>
      <c r="G539" s="10">
        <v>0</v>
      </c>
      <c r="H539" s="10">
        <v>515.73955000000001</v>
      </c>
      <c r="I539" s="10">
        <v>0</v>
      </c>
      <c r="J539" s="10">
        <v>0</v>
      </c>
      <c r="K539" s="10">
        <f t="shared" si="48"/>
        <v>16087.71045</v>
      </c>
      <c r="L539" s="10">
        <f t="shared" si="49"/>
        <v>143422.58045000001</v>
      </c>
      <c r="M539" s="10">
        <f t="shared" si="50"/>
        <v>3.1062191893853388</v>
      </c>
      <c r="N539" s="10">
        <f t="shared" si="51"/>
        <v>143422.58045000001</v>
      </c>
      <c r="O539" s="10">
        <f t="shared" si="52"/>
        <v>16087.71045</v>
      </c>
      <c r="P539" s="10">
        <f t="shared" si="53"/>
        <v>3.1062191893853388</v>
      </c>
    </row>
    <row r="540" spans="1:16" ht="25.5">
      <c r="A540" s="5" t="s">
        <v>262</v>
      </c>
      <c r="B540" s="6" t="s">
        <v>263</v>
      </c>
      <c r="C540" s="7">
        <v>10874.216</v>
      </c>
      <c r="D540" s="7">
        <v>10709.216</v>
      </c>
      <c r="E540" s="7">
        <v>622.66</v>
      </c>
      <c r="F540" s="7">
        <v>208.07195999999999</v>
      </c>
      <c r="G540" s="7">
        <v>0</v>
      </c>
      <c r="H540" s="7">
        <v>208.07195999999999</v>
      </c>
      <c r="I540" s="7">
        <v>0</v>
      </c>
      <c r="J540" s="7">
        <v>2.3919999999999999</v>
      </c>
      <c r="K540" s="7">
        <f t="shared" si="48"/>
        <v>414.58803999999998</v>
      </c>
      <c r="L540" s="7">
        <f t="shared" si="49"/>
        <v>10501.144040000001</v>
      </c>
      <c r="M540" s="7">
        <f t="shared" si="50"/>
        <v>33.416625445668586</v>
      </c>
      <c r="N540" s="7">
        <f t="shared" si="51"/>
        <v>10501.144040000001</v>
      </c>
      <c r="O540" s="7">
        <f t="shared" si="52"/>
        <v>414.58803999999998</v>
      </c>
      <c r="P540" s="7">
        <f t="shared" si="53"/>
        <v>33.416625445668586</v>
      </c>
    </row>
    <row r="541" spans="1:16" ht="25.5">
      <c r="A541" s="8" t="s">
        <v>57</v>
      </c>
      <c r="B541" s="9" t="s">
        <v>58</v>
      </c>
      <c r="C541" s="10">
        <v>10874.216</v>
      </c>
      <c r="D541" s="10">
        <v>10709.216</v>
      </c>
      <c r="E541" s="10">
        <v>622.66</v>
      </c>
      <c r="F541" s="10">
        <v>208.07195999999999</v>
      </c>
      <c r="G541" s="10">
        <v>0</v>
      </c>
      <c r="H541" s="10">
        <v>208.07195999999999</v>
      </c>
      <c r="I541" s="10">
        <v>0</v>
      </c>
      <c r="J541" s="10">
        <v>2.3919999999999999</v>
      </c>
      <c r="K541" s="10">
        <f t="shared" si="48"/>
        <v>414.58803999999998</v>
      </c>
      <c r="L541" s="10">
        <f t="shared" si="49"/>
        <v>10501.144040000001</v>
      </c>
      <c r="M541" s="10">
        <f t="shared" si="50"/>
        <v>33.416625445668586</v>
      </c>
      <c r="N541" s="10">
        <f t="shared" si="51"/>
        <v>10501.144040000001</v>
      </c>
      <c r="O541" s="10">
        <f t="shared" si="52"/>
        <v>414.58803999999998</v>
      </c>
      <c r="P541" s="10">
        <f t="shared" si="53"/>
        <v>33.416625445668586</v>
      </c>
    </row>
    <row r="542" spans="1:16" ht="25.5">
      <c r="A542" s="5" t="s">
        <v>264</v>
      </c>
      <c r="B542" s="6" t="s">
        <v>265</v>
      </c>
      <c r="C542" s="7">
        <v>95371.8</v>
      </c>
      <c r="D542" s="7">
        <v>88982.915390000009</v>
      </c>
      <c r="E542" s="7">
        <v>4613</v>
      </c>
      <c r="F542" s="7">
        <v>971.15647000000001</v>
      </c>
      <c r="G542" s="7">
        <v>0</v>
      </c>
      <c r="H542" s="7">
        <v>971.15647000000001</v>
      </c>
      <c r="I542" s="7">
        <v>0</v>
      </c>
      <c r="J542" s="7">
        <v>0</v>
      </c>
      <c r="K542" s="7">
        <f t="shared" si="48"/>
        <v>3641.8435300000001</v>
      </c>
      <c r="L542" s="7">
        <f t="shared" si="49"/>
        <v>88011.758920000007</v>
      </c>
      <c r="M542" s="7">
        <f t="shared" si="50"/>
        <v>21.05260069369174</v>
      </c>
      <c r="N542" s="7">
        <f t="shared" si="51"/>
        <v>88011.758920000007</v>
      </c>
      <c r="O542" s="7">
        <f t="shared" si="52"/>
        <v>3641.8435300000001</v>
      </c>
      <c r="P542" s="7">
        <f t="shared" si="53"/>
        <v>21.05260069369174</v>
      </c>
    </row>
    <row r="543" spans="1:16" ht="25.5">
      <c r="A543" s="8" t="s">
        <v>57</v>
      </c>
      <c r="B543" s="9" t="s">
        <v>58</v>
      </c>
      <c r="C543" s="10">
        <v>95371.8</v>
      </c>
      <c r="D543" s="10">
        <v>88982.915390000009</v>
      </c>
      <c r="E543" s="10">
        <v>4613</v>
      </c>
      <c r="F543" s="10">
        <v>971.15647000000001</v>
      </c>
      <c r="G543" s="10">
        <v>0</v>
      </c>
      <c r="H543" s="10">
        <v>971.15647000000001</v>
      </c>
      <c r="I543" s="10">
        <v>0</v>
      </c>
      <c r="J543" s="10">
        <v>0</v>
      </c>
      <c r="K543" s="10">
        <f t="shared" si="48"/>
        <v>3641.8435300000001</v>
      </c>
      <c r="L543" s="10">
        <f t="shared" si="49"/>
        <v>88011.758920000007</v>
      </c>
      <c r="M543" s="10">
        <f t="shared" si="50"/>
        <v>21.05260069369174</v>
      </c>
      <c r="N543" s="10">
        <f t="shared" si="51"/>
        <v>88011.758920000007</v>
      </c>
      <c r="O543" s="10">
        <f t="shared" si="52"/>
        <v>3641.8435300000001</v>
      </c>
      <c r="P543" s="10">
        <f t="shared" si="53"/>
        <v>21.05260069369174</v>
      </c>
    </row>
    <row r="544" spans="1:16" ht="25.5">
      <c r="A544" s="5" t="s">
        <v>266</v>
      </c>
      <c r="B544" s="6" t="s">
        <v>76</v>
      </c>
      <c r="C544" s="7">
        <v>0</v>
      </c>
      <c r="D544" s="7">
        <v>78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78</v>
      </c>
      <c r="M544" s="7">
        <f t="shared" si="50"/>
        <v>0</v>
      </c>
      <c r="N544" s="7">
        <f t="shared" si="51"/>
        <v>78</v>
      </c>
      <c r="O544" s="7">
        <f t="shared" si="52"/>
        <v>0</v>
      </c>
      <c r="P544" s="7">
        <f t="shared" si="53"/>
        <v>0</v>
      </c>
    </row>
    <row r="545" spans="1:16">
      <c r="A545" s="8" t="s">
        <v>29</v>
      </c>
      <c r="B545" s="9" t="s">
        <v>30</v>
      </c>
      <c r="C545" s="10">
        <v>0</v>
      </c>
      <c r="D545" s="10">
        <v>78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78</v>
      </c>
      <c r="M545" s="10">
        <f t="shared" si="50"/>
        <v>0</v>
      </c>
      <c r="N545" s="10">
        <f t="shared" si="51"/>
        <v>78</v>
      </c>
      <c r="O545" s="10">
        <f t="shared" si="52"/>
        <v>0</v>
      </c>
      <c r="P545" s="10">
        <f t="shared" si="53"/>
        <v>0</v>
      </c>
    </row>
    <row r="546" spans="1:16" ht="25.5">
      <c r="A546" s="5" t="s">
        <v>267</v>
      </c>
      <c r="B546" s="6" t="s">
        <v>268</v>
      </c>
      <c r="C546" s="7">
        <v>6123.6419999999998</v>
      </c>
      <c r="D546" s="7">
        <v>5972.576</v>
      </c>
      <c r="E546" s="7">
        <v>374.9226799999999</v>
      </c>
      <c r="F546" s="7">
        <v>97.932829999999996</v>
      </c>
      <c r="G546" s="7">
        <v>0</v>
      </c>
      <c r="H546" s="7">
        <v>97.932829999999996</v>
      </c>
      <c r="I546" s="7">
        <v>0</v>
      </c>
      <c r="J546" s="7">
        <v>0</v>
      </c>
      <c r="K546" s="7">
        <f t="shared" si="48"/>
        <v>276.98984999999993</v>
      </c>
      <c r="L546" s="7">
        <f t="shared" si="49"/>
        <v>5874.6431700000003</v>
      </c>
      <c r="M546" s="7">
        <f t="shared" si="50"/>
        <v>26.120807095478998</v>
      </c>
      <c r="N546" s="7">
        <f t="shared" si="51"/>
        <v>5874.6431700000003</v>
      </c>
      <c r="O546" s="7">
        <f t="shared" si="52"/>
        <v>276.98984999999993</v>
      </c>
      <c r="P546" s="7">
        <f t="shared" si="53"/>
        <v>26.120807095478998</v>
      </c>
    </row>
    <row r="547" spans="1:16" ht="38.25">
      <c r="A547" s="5" t="s">
        <v>269</v>
      </c>
      <c r="B547" s="6" t="s">
        <v>46</v>
      </c>
      <c r="C547" s="7">
        <v>1911.912</v>
      </c>
      <c r="D547" s="7">
        <v>1831.607</v>
      </c>
      <c r="E547" s="7">
        <v>168.70568</v>
      </c>
      <c r="F547" s="7">
        <v>75.404129999999995</v>
      </c>
      <c r="G547" s="7">
        <v>0</v>
      </c>
      <c r="H547" s="7">
        <v>75.404129999999995</v>
      </c>
      <c r="I547" s="7">
        <v>0</v>
      </c>
      <c r="J547" s="7">
        <v>0</v>
      </c>
      <c r="K547" s="7">
        <f t="shared" si="48"/>
        <v>93.301550000000006</v>
      </c>
      <c r="L547" s="7">
        <f t="shared" si="49"/>
        <v>1756.2028700000001</v>
      </c>
      <c r="M547" s="7">
        <f t="shared" si="50"/>
        <v>44.695667626602727</v>
      </c>
      <c r="N547" s="7">
        <f t="shared" si="51"/>
        <v>1756.2028700000001</v>
      </c>
      <c r="O547" s="7">
        <f t="shared" si="52"/>
        <v>93.301550000000006</v>
      </c>
      <c r="P547" s="7">
        <f t="shared" si="53"/>
        <v>44.695667626602727</v>
      </c>
    </row>
    <row r="548" spans="1:16">
      <c r="A548" s="8" t="s">
        <v>23</v>
      </c>
      <c r="B548" s="9" t="s">
        <v>24</v>
      </c>
      <c r="C548" s="10">
        <v>1346.1960000000001</v>
      </c>
      <c r="D548" s="10">
        <v>1333.6510000000001</v>
      </c>
      <c r="E548" s="10">
        <v>123.5</v>
      </c>
      <c r="F548" s="10">
        <v>64.148989999999998</v>
      </c>
      <c r="G548" s="10">
        <v>0</v>
      </c>
      <c r="H548" s="10">
        <v>64.148989999999998</v>
      </c>
      <c r="I548" s="10">
        <v>0</v>
      </c>
      <c r="J548" s="10">
        <v>0</v>
      </c>
      <c r="K548" s="10">
        <f t="shared" si="48"/>
        <v>59.351010000000002</v>
      </c>
      <c r="L548" s="10">
        <f t="shared" si="49"/>
        <v>1269.5020100000002</v>
      </c>
      <c r="M548" s="10">
        <f t="shared" si="50"/>
        <v>51.942502024291493</v>
      </c>
      <c r="N548" s="10">
        <f t="shared" si="51"/>
        <v>1269.5020100000002</v>
      </c>
      <c r="O548" s="10">
        <f t="shared" si="52"/>
        <v>59.351010000000002</v>
      </c>
      <c r="P548" s="10">
        <f t="shared" si="53"/>
        <v>51.942502024291493</v>
      </c>
    </row>
    <row r="549" spans="1:16">
      <c r="A549" s="8" t="s">
        <v>25</v>
      </c>
      <c r="B549" s="9" t="s">
        <v>26</v>
      </c>
      <c r="C549" s="10">
        <v>296.16300000000001</v>
      </c>
      <c r="D549" s="10">
        <v>228.40299999999999</v>
      </c>
      <c r="E549" s="10">
        <v>31.859680000000001</v>
      </c>
      <c r="F549" s="10">
        <v>10.593729999999999</v>
      </c>
      <c r="G549" s="10">
        <v>0</v>
      </c>
      <c r="H549" s="10">
        <v>10.593729999999999</v>
      </c>
      <c r="I549" s="10">
        <v>0</v>
      </c>
      <c r="J549" s="10">
        <v>0</v>
      </c>
      <c r="K549" s="10">
        <f t="shared" si="48"/>
        <v>21.265950000000004</v>
      </c>
      <c r="L549" s="10">
        <f t="shared" si="49"/>
        <v>217.80927</v>
      </c>
      <c r="M549" s="10">
        <f t="shared" si="50"/>
        <v>33.25121281820784</v>
      </c>
      <c r="N549" s="10">
        <f t="shared" si="51"/>
        <v>217.80927</v>
      </c>
      <c r="O549" s="10">
        <f t="shared" si="52"/>
        <v>21.265950000000004</v>
      </c>
      <c r="P549" s="10">
        <f t="shared" si="53"/>
        <v>33.25121281820784</v>
      </c>
    </row>
    <row r="550" spans="1:16">
      <c r="A550" s="8" t="s">
        <v>27</v>
      </c>
      <c r="B550" s="9" t="s">
        <v>28</v>
      </c>
      <c r="C550" s="10">
        <v>74.105999999999995</v>
      </c>
      <c r="D550" s="10">
        <v>74.105999999999995</v>
      </c>
      <c r="E550" s="10">
        <v>6.1059999999999999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6.1059999999999999</v>
      </c>
      <c r="L550" s="10">
        <f t="shared" si="49"/>
        <v>74.105999999999995</v>
      </c>
      <c r="M550" s="10">
        <f t="shared" si="50"/>
        <v>0</v>
      </c>
      <c r="N550" s="10">
        <f t="shared" si="51"/>
        <v>74.105999999999995</v>
      </c>
      <c r="O550" s="10">
        <f t="shared" si="52"/>
        <v>6.1059999999999999</v>
      </c>
      <c r="P550" s="10">
        <f t="shared" si="53"/>
        <v>0</v>
      </c>
    </row>
    <row r="551" spans="1:16">
      <c r="A551" s="8" t="s">
        <v>29</v>
      </c>
      <c r="B551" s="9" t="s">
        <v>30</v>
      </c>
      <c r="C551" s="10">
        <v>94.744</v>
      </c>
      <c r="D551" s="10">
        <v>87.454000000000008</v>
      </c>
      <c r="E551" s="10">
        <v>1</v>
      </c>
      <c r="F551" s="10">
        <v>0.34</v>
      </c>
      <c r="G551" s="10">
        <v>0</v>
      </c>
      <c r="H551" s="10">
        <v>0.34</v>
      </c>
      <c r="I551" s="10">
        <v>0</v>
      </c>
      <c r="J551" s="10">
        <v>0</v>
      </c>
      <c r="K551" s="10">
        <f t="shared" si="48"/>
        <v>0.65999999999999992</v>
      </c>
      <c r="L551" s="10">
        <f t="shared" si="49"/>
        <v>87.114000000000004</v>
      </c>
      <c r="M551" s="10">
        <f t="shared" si="50"/>
        <v>34</v>
      </c>
      <c r="N551" s="10">
        <f t="shared" si="51"/>
        <v>87.114000000000004</v>
      </c>
      <c r="O551" s="10">
        <f t="shared" si="52"/>
        <v>0.65999999999999992</v>
      </c>
      <c r="P551" s="10">
        <f t="shared" si="53"/>
        <v>34</v>
      </c>
    </row>
    <row r="552" spans="1:16">
      <c r="A552" s="8" t="s">
        <v>37</v>
      </c>
      <c r="B552" s="9" t="s">
        <v>38</v>
      </c>
      <c r="C552" s="10">
        <v>14.32</v>
      </c>
      <c r="D552" s="10">
        <v>14.32</v>
      </c>
      <c r="E552" s="10">
        <v>1.1500000000000001</v>
      </c>
      <c r="F552" s="10">
        <v>0.32141000000000003</v>
      </c>
      <c r="G552" s="10">
        <v>0</v>
      </c>
      <c r="H552" s="10">
        <v>0.32141000000000003</v>
      </c>
      <c r="I552" s="10">
        <v>0</v>
      </c>
      <c r="J552" s="10">
        <v>0</v>
      </c>
      <c r="K552" s="10">
        <f t="shared" si="48"/>
        <v>0.82859000000000016</v>
      </c>
      <c r="L552" s="10">
        <f t="shared" si="49"/>
        <v>13.99859</v>
      </c>
      <c r="M552" s="10">
        <f t="shared" si="50"/>
        <v>27.94869565217391</v>
      </c>
      <c r="N552" s="10">
        <f t="shared" si="51"/>
        <v>13.99859</v>
      </c>
      <c r="O552" s="10">
        <f t="shared" si="52"/>
        <v>0.82859000000000016</v>
      </c>
      <c r="P552" s="10">
        <f t="shared" si="53"/>
        <v>27.94869565217391</v>
      </c>
    </row>
    <row r="553" spans="1:16">
      <c r="A553" s="8" t="s">
        <v>39</v>
      </c>
      <c r="B553" s="9" t="s">
        <v>40</v>
      </c>
      <c r="C553" s="10">
        <v>85.853000000000009</v>
      </c>
      <c r="D553" s="10">
        <v>85.853000000000009</v>
      </c>
      <c r="E553" s="10">
        <v>5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5</v>
      </c>
      <c r="L553" s="10">
        <f t="shared" si="49"/>
        <v>85.853000000000009</v>
      </c>
      <c r="M553" s="10">
        <f t="shared" si="50"/>
        <v>0</v>
      </c>
      <c r="N553" s="10">
        <f t="shared" si="51"/>
        <v>85.853000000000009</v>
      </c>
      <c r="O553" s="10">
        <f t="shared" si="52"/>
        <v>5</v>
      </c>
      <c r="P553" s="10">
        <f t="shared" si="53"/>
        <v>0</v>
      </c>
    </row>
    <row r="554" spans="1:16" ht="25.5">
      <c r="A554" s="8" t="s">
        <v>41</v>
      </c>
      <c r="B554" s="9" t="s">
        <v>42</v>
      </c>
      <c r="C554" s="10">
        <v>0</v>
      </c>
      <c r="D554" s="10">
        <v>7.29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7.29</v>
      </c>
      <c r="M554" s="10">
        <f t="shared" si="50"/>
        <v>0</v>
      </c>
      <c r="N554" s="10">
        <f t="shared" si="51"/>
        <v>7.29</v>
      </c>
      <c r="O554" s="10">
        <f t="shared" si="52"/>
        <v>0</v>
      </c>
      <c r="P554" s="10">
        <f t="shared" si="53"/>
        <v>0</v>
      </c>
    </row>
    <row r="555" spans="1:16">
      <c r="A555" s="8" t="s">
        <v>43</v>
      </c>
      <c r="B555" s="9" t="s">
        <v>44</v>
      </c>
      <c r="C555" s="10">
        <v>0.53</v>
      </c>
      <c r="D555" s="10">
        <v>0.53</v>
      </c>
      <c r="E555" s="10">
        <v>0.09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0.09</v>
      </c>
      <c r="L555" s="10">
        <f t="shared" si="49"/>
        <v>0.53</v>
      </c>
      <c r="M555" s="10">
        <f t="shared" si="50"/>
        <v>0</v>
      </c>
      <c r="N555" s="10">
        <f t="shared" si="51"/>
        <v>0.53</v>
      </c>
      <c r="O555" s="10">
        <f t="shared" si="52"/>
        <v>0.09</v>
      </c>
      <c r="P555" s="10">
        <f t="shared" si="53"/>
        <v>0</v>
      </c>
    </row>
    <row r="556" spans="1:16">
      <c r="A556" s="5" t="s">
        <v>270</v>
      </c>
      <c r="B556" s="6" t="s">
        <v>50</v>
      </c>
      <c r="C556" s="7">
        <v>28.222000000000001</v>
      </c>
      <c r="D556" s="7">
        <v>28.222000000000001</v>
      </c>
      <c r="E556" s="7">
        <v>2.6040000000000001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2.6040000000000001</v>
      </c>
      <c r="L556" s="7">
        <f t="shared" si="49"/>
        <v>28.222000000000001</v>
      </c>
      <c r="M556" s="7">
        <f t="shared" si="50"/>
        <v>0</v>
      </c>
      <c r="N556" s="7">
        <f t="shared" si="51"/>
        <v>28.222000000000001</v>
      </c>
      <c r="O556" s="7">
        <f t="shared" si="52"/>
        <v>2.6040000000000001</v>
      </c>
      <c r="P556" s="7">
        <f t="shared" si="53"/>
        <v>0</v>
      </c>
    </row>
    <row r="557" spans="1:16">
      <c r="A557" s="8" t="s">
        <v>27</v>
      </c>
      <c r="B557" s="9" t="s">
        <v>28</v>
      </c>
      <c r="C557" s="10">
        <v>27.798000000000002</v>
      </c>
      <c r="D557" s="10">
        <v>27.798000000000002</v>
      </c>
      <c r="E557" s="10">
        <v>2.5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2.5</v>
      </c>
      <c r="L557" s="10">
        <f t="shared" si="49"/>
        <v>27.798000000000002</v>
      </c>
      <c r="M557" s="10">
        <f t="shared" si="50"/>
        <v>0</v>
      </c>
      <c r="N557" s="10">
        <f t="shared" si="51"/>
        <v>27.798000000000002</v>
      </c>
      <c r="O557" s="10">
        <f t="shared" si="52"/>
        <v>2.5</v>
      </c>
      <c r="P557" s="10">
        <f t="shared" si="53"/>
        <v>0</v>
      </c>
    </row>
    <row r="558" spans="1:16">
      <c r="A558" s="8" t="s">
        <v>43</v>
      </c>
      <c r="B558" s="9" t="s">
        <v>44</v>
      </c>
      <c r="C558" s="10">
        <v>0.42399999999999999</v>
      </c>
      <c r="D558" s="10">
        <v>0.42399999999999999</v>
      </c>
      <c r="E558" s="10">
        <v>0.10400000000000001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0.10400000000000001</v>
      </c>
      <c r="L558" s="10">
        <f t="shared" si="49"/>
        <v>0.42399999999999999</v>
      </c>
      <c r="M558" s="10">
        <f t="shared" si="50"/>
        <v>0</v>
      </c>
      <c r="N558" s="10">
        <f t="shared" si="51"/>
        <v>0.42399999999999999</v>
      </c>
      <c r="O558" s="10">
        <f t="shared" si="52"/>
        <v>0.10400000000000001</v>
      </c>
      <c r="P558" s="10">
        <f t="shared" si="53"/>
        <v>0</v>
      </c>
    </row>
    <row r="559" spans="1:16" ht="25.5">
      <c r="A559" s="5" t="s">
        <v>271</v>
      </c>
      <c r="B559" s="6" t="s">
        <v>160</v>
      </c>
      <c r="C559" s="7">
        <v>452.3</v>
      </c>
      <c r="D559" s="7">
        <v>452.3</v>
      </c>
      <c r="E559" s="7">
        <v>42.269999999999996</v>
      </c>
      <c r="F559" s="7">
        <v>3</v>
      </c>
      <c r="G559" s="7">
        <v>0</v>
      </c>
      <c r="H559" s="7">
        <v>3</v>
      </c>
      <c r="I559" s="7">
        <v>0</v>
      </c>
      <c r="J559" s="7">
        <v>0</v>
      </c>
      <c r="K559" s="7">
        <f t="shared" si="48"/>
        <v>39.269999999999996</v>
      </c>
      <c r="L559" s="7">
        <f t="shared" si="49"/>
        <v>449.3</v>
      </c>
      <c r="M559" s="7">
        <f t="shared" si="50"/>
        <v>7.0972320794890003</v>
      </c>
      <c r="N559" s="7">
        <f t="shared" si="51"/>
        <v>449.3</v>
      </c>
      <c r="O559" s="7">
        <f t="shared" si="52"/>
        <v>39.269999999999996</v>
      </c>
      <c r="P559" s="7">
        <f t="shared" si="53"/>
        <v>7.0972320794890003</v>
      </c>
    </row>
    <row r="560" spans="1:16">
      <c r="A560" s="8" t="s">
        <v>27</v>
      </c>
      <c r="B560" s="9" t="s">
        <v>28</v>
      </c>
      <c r="C560" s="10">
        <v>10</v>
      </c>
      <c r="D560" s="10">
        <v>7</v>
      </c>
      <c r="E560" s="10">
        <v>0.5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0.5</v>
      </c>
      <c r="L560" s="10">
        <f t="shared" si="49"/>
        <v>7</v>
      </c>
      <c r="M560" s="10">
        <f t="shared" si="50"/>
        <v>0</v>
      </c>
      <c r="N560" s="10">
        <f t="shared" si="51"/>
        <v>7</v>
      </c>
      <c r="O560" s="10">
        <f t="shared" si="52"/>
        <v>0.5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1</v>
      </c>
      <c r="D561" s="10">
        <v>6.4430000000000005</v>
      </c>
      <c r="E561" s="10">
        <v>2.9430000000000001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2.9430000000000001</v>
      </c>
      <c r="L561" s="10">
        <f t="shared" si="49"/>
        <v>6.4430000000000005</v>
      </c>
      <c r="M561" s="10">
        <f t="shared" si="50"/>
        <v>0</v>
      </c>
      <c r="N561" s="10">
        <f t="shared" si="51"/>
        <v>6.4430000000000005</v>
      </c>
      <c r="O561" s="10">
        <f t="shared" si="52"/>
        <v>2.9430000000000001</v>
      </c>
      <c r="P561" s="10">
        <f t="shared" si="53"/>
        <v>0</v>
      </c>
    </row>
    <row r="562" spans="1:16">
      <c r="A562" s="8" t="s">
        <v>92</v>
      </c>
      <c r="B562" s="9" t="s">
        <v>93</v>
      </c>
      <c r="C562" s="10">
        <v>441.3</v>
      </c>
      <c r="D562" s="10">
        <v>438.85700000000003</v>
      </c>
      <c r="E562" s="10">
        <v>38.826999999999998</v>
      </c>
      <c r="F562" s="10">
        <v>3</v>
      </c>
      <c r="G562" s="10">
        <v>0</v>
      </c>
      <c r="H562" s="10">
        <v>3</v>
      </c>
      <c r="I562" s="10">
        <v>0</v>
      </c>
      <c r="J562" s="10">
        <v>0</v>
      </c>
      <c r="K562" s="10">
        <f t="shared" si="48"/>
        <v>35.826999999999998</v>
      </c>
      <c r="L562" s="10">
        <f t="shared" si="49"/>
        <v>435.85700000000003</v>
      </c>
      <c r="M562" s="10">
        <f t="shared" si="50"/>
        <v>7.7265820176681181</v>
      </c>
      <c r="N562" s="10">
        <f t="shared" si="51"/>
        <v>435.85700000000003</v>
      </c>
      <c r="O562" s="10">
        <f t="shared" si="52"/>
        <v>35.826999999999998</v>
      </c>
      <c r="P562" s="10">
        <f t="shared" si="53"/>
        <v>7.7265820176681181</v>
      </c>
    </row>
    <row r="563" spans="1:16">
      <c r="A563" s="5" t="s">
        <v>272</v>
      </c>
      <c r="B563" s="6" t="s">
        <v>168</v>
      </c>
      <c r="C563" s="7">
        <v>123.77799999999999</v>
      </c>
      <c r="D563" s="7">
        <v>123.77800000000001</v>
      </c>
      <c r="E563" s="7">
        <v>10.342000000000001</v>
      </c>
      <c r="F563" s="7">
        <v>4.4095000000000004</v>
      </c>
      <c r="G563" s="7">
        <v>0</v>
      </c>
      <c r="H563" s="7">
        <v>4.4095000000000004</v>
      </c>
      <c r="I563" s="7">
        <v>0</v>
      </c>
      <c r="J563" s="7">
        <v>0</v>
      </c>
      <c r="K563" s="7">
        <f t="shared" si="48"/>
        <v>5.9325000000000001</v>
      </c>
      <c r="L563" s="7">
        <f t="shared" si="49"/>
        <v>119.36850000000001</v>
      </c>
      <c r="M563" s="7">
        <f t="shared" si="50"/>
        <v>42.636820730999808</v>
      </c>
      <c r="N563" s="7">
        <f t="shared" si="51"/>
        <v>119.36850000000001</v>
      </c>
      <c r="O563" s="7">
        <f t="shared" si="52"/>
        <v>5.9325000000000001</v>
      </c>
      <c r="P563" s="7">
        <f t="shared" si="53"/>
        <v>42.636820730999808</v>
      </c>
    </row>
    <row r="564" spans="1:16">
      <c r="A564" s="8" t="s">
        <v>23</v>
      </c>
      <c r="B564" s="9" t="s">
        <v>24</v>
      </c>
      <c r="C564" s="10">
        <v>71.352999999999994</v>
      </c>
      <c r="D564" s="10">
        <v>71.206000000000003</v>
      </c>
      <c r="E564" s="10">
        <v>5.6000000000000005</v>
      </c>
      <c r="F564" s="10">
        <v>2.9704000000000002</v>
      </c>
      <c r="G564" s="10">
        <v>0</v>
      </c>
      <c r="H564" s="10">
        <v>2.9704000000000002</v>
      </c>
      <c r="I564" s="10">
        <v>0</v>
      </c>
      <c r="J564" s="10">
        <v>0</v>
      </c>
      <c r="K564" s="10">
        <f t="shared" si="48"/>
        <v>2.6296000000000004</v>
      </c>
      <c r="L564" s="10">
        <f t="shared" si="49"/>
        <v>68.235600000000005</v>
      </c>
      <c r="M564" s="10">
        <f t="shared" si="50"/>
        <v>53.042857142857137</v>
      </c>
      <c r="N564" s="10">
        <f t="shared" si="51"/>
        <v>68.235600000000005</v>
      </c>
      <c r="O564" s="10">
        <f t="shared" si="52"/>
        <v>2.6296000000000004</v>
      </c>
      <c r="P564" s="10">
        <f t="shared" si="53"/>
        <v>53.042857142857137</v>
      </c>
    </row>
    <row r="565" spans="1:16">
      <c r="A565" s="8" t="s">
        <v>25</v>
      </c>
      <c r="B565" s="9" t="s">
        <v>26</v>
      </c>
      <c r="C565" s="10">
        <v>15.698</v>
      </c>
      <c r="D565" s="10">
        <v>15.845000000000001</v>
      </c>
      <c r="E565" s="10">
        <v>1.232</v>
      </c>
      <c r="F565" s="10">
        <v>0.64245000000000008</v>
      </c>
      <c r="G565" s="10">
        <v>0</v>
      </c>
      <c r="H565" s="10">
        <v>0.64245000000000008</v>
      </c>
      <c r="I565" s="10">
        <v>0</v>
      </c>
      <c r="J565" s="10">
        <v>0</v>
      </c>
      <c r="K565" s="10">
        <f t="shared" si="48"/>
        <v>0.58954999999999991</v>
      </c>
      <c r="L565" s="10">
        <f t="shared" si="49"/>
        <v>15.20255</v>
      </c>
      <c r="M565" s="10">
        <f t="shared" si="50"/>
        <v>52.146915584415588</v>
      </c>
      <c r="N565" s="10">
        <f t="shared" si="51"/>
        <v>15.20255</v>
      </c>
      <c r="O565" s="10">
        <f t="shared" si="52"/>
        <v>0.58954999999999991</v>
      </c>
      <c r="P565" s="10">
        <f t="shared" si="53"/>
        <v>52.146915584415588</v>
      </c>
    </row>
    <row r="566" spans="1:16">
      <c r="A566" s="8" t="s">
        <v>27</v>
      </c>
      <c r="B566" s="9" t="s">
        <v>28</v>
      </c>
      <c r="C566" s="10">
        <v>7.9</v>
      </c>
      <c r="D566" s="10">
        <v>7.9</v>
      </c>
      <c r="E566" s="10">
        <v>0.79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0.79</v>
      </c>
      <c r="L566" s="10">
        <f t="shared" si="49"/>
        <v>7.9</v>
      </c>
      <c r="M566" s="10">
        <f t="shared" si="50"/>
        <v>0</v>
      </c>
      <c r="N566" s="10">
        <f t="shared" si="51"/>
        <v>7.9</v>
      </c>
      <c r="O566" s="10">
        <f t="shared" si="52"/>
        <v>0.79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1.696</v>
      </c>
      <c r="D567" s="10">
        <v>1.696</v>
      </c>
      <c r="E567" s="10">
        <v>0.14599999999999999</v>
      </c>
      <c r="F567" s="10">
        <v>0.76</v>
      </c>
      <c r="G567" s="10">
        <v>0</v>
      </c>
      <c r="H567" s="10">
        <v>0.76</v>
      </c>
      <c r="I567" s="10">
        <v>0</v>
      </c>
      <c r="J567" s="10">
        <v>0</v>
      </c>
      <c r="K567" s="10">
        <f t="shared" si="48"/>
        <v>-0.61399999999999999</v>
      </c>
      <c r="L567" s="10">
        <f t="shared" si="49"/>
        <v>0.93599999999999994</v>
      </c>
      <c r="M567" s="10">
        <f t="shared" si="50"/>
        <v>520.54794520547944</v>
      </c>
      <c r="N567" s="10">
        <f t="shared" si="51"/>
        <v>0.93599999999999994</v>
      </c>
      <c r="O567" s="10">
        <f t="shared" si="52"/>
        <v>-0.61399999999999999</v>
      </c>
      <c r="P567" s="10">
        <f t="shared" si="53"/>
        <v>520.54794520547944</v>
      </c>
    </row>
    <row r="568" spans="1:16">
      <c r="A568" s="8" t="s">
        <v>31</v>
      </c>
      <c r="B568" s="9" t="s">
        <v>32</v>
      </c>
      <c r="C568" s="10">
        <v>0.36</v>
      </c>
      <c r="D568" s="10">
        <v>0.36</v>
      </c>
      <c r="E568" s="10">
        <v>0.06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0.06</v>
      </c>
      <c r="L568" s="10">
        <f t="shared" si="49"/>
        <v>0.36</v>
      </c>
      <c r="M568" s="10">
        <f t="shared" si="50"/>
        <v>0</v>
      </c>
      <c r="N568" s="10">
        <f t="shared" si="51"/>
        <v>0.36</v>
      </c>
      <c r="O568" s="10">
        <f t="shared" si="52"/>
        <v>0.06</v>
      </c>
      <c r="P568" s="10">
        <f t="shared" si="53"/>
        <v>0</v>
      </c>
    </row>
    <row r="569" spans="1:16">
      <c r="A569" s="8" t="s">
        <v>37</v>
      </c>
      <c r="B569" s="9" t="s">
        <v>38</v>
      </c>
      <c r="C569" s="10">
        <v>1.502</v>
      </c>
      <c r="D569" s="10">
        <v>1.502</v>
      </c>
      <c r="E569" s="10">
        <v>0.13</v>
      </c>
      <c r="F569" s="10">
        <v>3.6650000000000002E-2</v>
      </c>
      <c r="G569" s="10">
        <v>0</v>
      </c>
      <c r="H569" s="10">
        <v>3.6650000000000002E-2</v>
      </c>
      <c r="I569" s="10">
        <v>0</v>
      </c>
      <c r="J569" s="10">
        <v>0</v>
      </c>
      <c r="K569" s="10">
        <f t="shared" si="48"/>
        <v>9.3350000000000002E-2</v>
      </c>
      <c r="L569" s="10">
        <f t="shared" si="49"/>
        <v>1.4653499999999999</v>
      </c>
      <c r="M569" s="10">
        <f t="shared" si="50"/>
        <v>28.192307692307693</v>
      </c>
      <c r="N569" s="10">
        <f t="shared" si="51"/>
        <v>1.4653499999999999</v>
      </c>
      <c r="O569" s="10">
        <f t="shared" si="52"/>
        <v>9.3350000000000002E-2</v>
      </c>
      <c r="P569" s="10">
        <f t="shared" si="53"/>
        <v>28.192307692307693</v>
      </c>
    </row>
    <row r="570" spans="1:16">
      <c r="A570" s="8" t="s">
        <v>39</v>
      </c>
      <c r="B570" s="9" t="s">
        <v>40</v>
      </c>
      <c r="C570" s="10">
        <v>25.269000000000002</v>
      </c>
      <c r="D570" s="10">
        <v>25.269000000000002</v>
      </c>
      <c r="E570" s="10">
        <v>2.3839999999999999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2.3839999999999999</v>
      </c>
      <c r="L570" s="10">
        <f t="shared" si="49"/>
        <v>25.269000000000002</v>
      </c>
      <c r="M570" s="10">
        <f t="shared" si="50"/>
        <v>0</v>
      </c>
      <c r="N570" s="10">
        <f t="shared" si="51"/>
        <v>25.269000000000002</v>
      </c>
      <c r="O570" s="10">
        <f t="shared" si="52"/>
        <v>2.3839999999999999</v>
      </c>
      <c r="P570" s="10">
        <f t="shared" si="53"/>
        <v>0</v>
      </c>
    </row>
    <row r="571" spans="1:16" ht="25.5">
      <c r="A571" s="5" t="s">
        <v>273</v>
      </c>
      <c r="B571" s="6" t="s">
        <v>170</v>
      </c>
      <c r="C571" s="7">
        <v>604.04899999999998</v>
      </c>
      <c r="D571" s="7">
        <v>679.10800000000006</v>
      </c>
      <c r="E571" s="7">
        <v>24.361000000000004</v>
      </c>
      <c r="F571" s="7">
        <v>9.5631199999999996</v>
      </c>
      <c r="G571" s="7">
        <v>0</v>
      </c>
      <c r="H571" s="7">
        <v>9.5631199999999996</v>
      </c>
      <c r="I571" s="7">
        <v>0</v>
      </c>
      <c r="J571" s="7">
        <v>0</v>
      </c>
      <c r="K571" s="7">
        <f t="shared" si="48"/>
        <v>14.797880000000005</v>
      </c>
      <c r="L571" s="7">
        <f t="shared" si="49"/>
        <v>669.54488000000003</v>
      </c>
      <c r="M571" s="7">
        <f t="shared" si="50"/>
        <v>39.255859775871258</v>
      </c>
      <c r="N571" s="7">
        <f t="shared" si="51"/>
        <v>669.54488000000003</v>
      </c>
      <c r="O571" s="7">
        <f t="shared" si="52"/>
        <v>14.797880000000005</v>
      </c>
      <c r="P571" s="7">
        <f t="shared" si="53"/>
        <v>39.255859775871258</v>
      </c>
    </row>
    <row r="572" spans="1:16">
      <c r="A572" s="8" t="s">
        <v>23</v>
      </c>
      <c r="B572" s="9" t="s">
        <v>24</v>
      </c>
      <c r="C572" s="10">
        <v>195.804</v>
      </c>
      <c r="D572" s="10">
        <v>203.03399999999999</v>
      </c>
      <c r="E572" s="10">
        <v>14.85</v>
      </c>
      <c r="F572" s="10">
        <v>7.9234</v>
      </c>
      <c r="G572" s="10">
        <v>0</v>
      </c>
      <c r="H572" s="10">
        <v>7.9234</v>
      </c>
      <c r="I572" s="10">
        <v>0</v>
      </c>
      <c r="J572" s="10">
        <v>0</v>
      </c>
      <c r="K572" s="10">
        <f t="shared" si="48"/>
        <v>6.9265999999999996</v>
      </c>
      <c r="L572" s="10">
        <f t="shared" si="49"/>
        <v>195.11060000000001</v>
      </c>
      <c r="M572" s="10">
        <f t="shared" si="50"/>
        <v>53.356228956228961</v>
      </c>
      <c r="N572" s="10">
        <f t="shared" si="51"/>
        <v>195.11060000000001</v>
      </c>
      <c r="O572" s="10">
        <f t="shared" si="52"/>
        <v>6.9265999999999996</v>
      </c>
      <c r="P572" s="10">
        <f t="shared" si="53"/>
        <v>53.356228956228961</v>
      </c>
    </row>
    <row r="573" spans="1:16">
      <c r="A573" s="8" t="s">
        <v>25</v>
      </c>
      <c r="B573" s="9" t="s">
        <v>26</v>
      </c>
      <c r="C573" s="10">
        <v>43.076999999999998</v>
      </c>
      <c r="D573" s="10">
        <v>35.847000000000001</v>
      </c>
      <c r="E573" s="10">
        <v>3.2669999999999999</v>
      </c>
      <c r="F573" s="10">
        <v>1.3380399999999999</v>
      </c>
      <c r="G573" s="10">
        <v>0</v>
      </c>
      <c r="H573" s="10">
        <v>1.3380399999999999</v>
      </c>
      <c r="I573" s="10">
        <v>0</v>
      </c>
      <c r="J573" s="10">
        <v>0</v>
      </c>
      <c r="K573" s="10">
        <f t="shared" si="48"/>
        <v>1.92896</v>
      </c>
      <c r="L573" s="10">
        <f t="shared" si="49"/>
        <v>34.508960000000002</v>
      </c>
      <c r="M573" s="10">
        <f t="shared" si="50"/>
        <v>40.956228956228955</v>
      </c>
      <c r="N573" s="10">
        <f t="shared" si="51"/>
        <v>34.508960000000002</v>
      </c>
      <c r="O573" s="10">
        <f t="shared" si="52"/>
        <v>1.92896</v>
      </c>
      <c r="P573" s="10">
        <f t="shared" si="53"/>
        <v>40.956228956228955</v>
      </c>
    </row>
    <row r="574" spans="1:16">
      <c r="A574" s="8" t="s">
        <v>27</v>
      </c>
      <c r="B574" s="9" t="s">
        <v>28</v>
      </c>
      <c r="C574" s="10">
        <v>111.5</v>
      </c>
      <c r="D574" s="10">
        <v>111.5</v>
      </c>
      <c r="E574" s="10">
        <v>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2</v>
      </c>
      <c r="L574" s="10">
        <f t="shared" si="49"/>
        <v>111.5</v>
      </c>
      <c r="M574" s="10">
        <f t="shared" si="50"/>
        <v>0</v>
      </c>
      <c r="N574" s="10">
        <f t="shared" si="51"/>
        <v>111.5</v>
      </c>
      <c r="O574" s="10">
        <f t="shared" si="52"/>
        <v>2</v>
      </c>
      <c r="P574" s="10">
        <f t="shared" si="53"/>
        <v>0</v>
      </c>
    </row>
    <row r="575" spans="1:16">
      <c r="A575" s="8" t="s">
        <v>29</v>
      </c>
      <c r="B575" s="9" t="s">
        <v>30</v>
      </c>
      <c r="C575" s="10">
        <v>212.53900000000002</v>
      </c>
      <c r="D575" s="10">
        <v>287.59800000000001</v>
      </c>
      <c r="E575" s="10">
        <v>0.53900000000000003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0.53900000000000003</v>
      </c>
      <c r="L575" s="10">
        <f t="shared" si="49"/>
        <v>287.59800000000001</v>
      </c>
      <c r="M575" s="10">
        <f t="shared" si="50"/>
        <v>0</v>
      </c>
      <c r="N575" s="10">
        <f t="shared" si="51"/>
        <v>287.59800000000001</v>
      </c>
      <c r="O575" s="10">
        <f t="shared" si="52"/>
        <v>0.53900000000000003</v>
      </c>
      <c r="P575" s="10">
        <f t="shared" si="53"/>
        <v>0</v>
      </c>
    </row>
    <row r="576" spans="1:16">
      <c r="A576" s="8" t="s">
        <v>31</v>
      </c>
      <c r="B576" s="9" t="s">
        <v>32</v>
      </c>
      <c r="C576" s="10">
        <v>1.2</v>
      </c>
      <c r="D576" s="10">
        <v>1.2</v>
      </c>
      <c r="E576" s="10">
        <v>0.12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0.12</v>
      </c>
      <c r="L576" s="10">
        <f t="shared" si="49"/>
        <v>1.2</v>
      </c>
      <c r="M576" s="10">
        <f t="shared" si="50"/>
        <v>0</v>
      </c>
      <c r="N576" s="10">
        <f t="shared" si="51"/>
        <v>1.2</v>
      </c>
      <c r="O576" s="10">
        <f t="shared" si="52"/>
        <v>0.12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17.184000000000001</v>
      </c>
      <c r="D577" s="10">
        <v>17.184000000000001</v>
      </c>
      <c r="E577" s="10">
        <v>1.5</v>
      </c>
      <c r="F577" s="10">
        <v>0.30168</v>
      </c>
      <c r="G577" s="10">
        <v>0</v>
      </c>
      <c r="H577" s="10">
        <v>0.30168</v>
      </c>
      <c r="I577" s="10">
        <v>0</v>
      </c>
      <c r="J577" s="10">
        <v>0</v>
      </c>
      <c r="K577" s="10">
        <f t="shared" si="48"/>
        <v>1.1983200000000001</v>
      </c>
      <c r="L577" s="10">
        <f t="shared" si="49"/>
        <v>16.88232</v>
      </c>
      <c r="M577" s="10">
        <f t="shared" si="50"/>
        <v>20.111999999999998</v>
      </c>
      <c r="N577" s="10">
        <f t="shared" si="51"/>
        <v>16.88232</v>
      </c>
      <c r="O577" s="10">
        <f t="shared" si="52"/>
        <v>1.1983200000000001</v>
      </c>
      <c r="P577" s="10">
        <f t="shared" si="53"/>
        <v>20.111999999999998</v>
      </c>
    </row>
    <row r="578" spans="1:16">
      <c r="A578" s="8" t="s">
        <v>39</v>
      </c>
      <c r="B578" s="9" t="s">
        <v>40</v>
      </c>
      <c r="C578" s="10">
        <v>22.533000000000001</v>
      </c>
      <c r="D578" s="10">
        <v>22.533000000000001</v>
      </c>
      <c r="E578" s="10">
        <v>2.0329999999999999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2.0329999999999999</v>
      </c>
      <c r="L578" s="10">
        <f t="shared" si="49"/>
        <v>22.533000000000001</v>
      </c>
      <c r="M578" s="10">
        <f t="shared" si="50"/>
        <v>0</v>
      </c>
      <c r="N578" s="10">
        <f t="shared" si="51"/>
        <v>22.533000000000001</v>
      </c>
      <c r="O578" s="10">
        <f t="shared" si="52"/>
        <v>2.0329999999999999</v>
      </c>
      <c r="P578" s="10">
        <f t="shared" si="53"/>
        <v>0</v>
      </c>
    </row>
    <row r="579" spans="1:16">
      <c r="A579" s="8" t="s">
        <v>43</v>
      </c>
      <c r="B579" s="9" t="s">
        <v>44</v>
      </c>
      <c r="C579" s="10">
        <v>0.21199999999999999</v>
      </c>
      <c r="D579" s="10">
        <v>0.21199999999999999</v>
      </c>
      <c r="E579" s="10">
        <v>5.2000000000000005E-2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5.2000000000000005E-2</v>
      </c>
      <c r="L579" s="10">
        <f t="shared" si="49"/>
        <v>0.21199999999999999</v>
      </c>
      <c r="M579" s="10">
        <f t="shared" si="50"/>
        <v>0</v>
      </c>
      <c r="N579" s="10">
        <f t="shared" si="51"/>
        <v>0.21199999999999999</v>
      </c>
      <c r="O579" s="10">
        <f t="shared" si="52"/>
        <v>5.2000000000000005E-2</v>
      </c>
      <c r="P579" s="10">
        <f t="shared" si="53"/>
        <v>0</v>
      </c>
    </row>
    <row r="580" spans="1:16">
      <c r="A580" s="5" t="s">
        <v>274</v>
      </c>
      <c r="B580" s="6" t="s">
        <v>176</v>
      </c>
      <c r="C580" s="7">
        <v>300</v>
      </c>
      <c r="D580" s="7">
        <v>214.941</v>
      </c>
      <c r="E580" s="7">
        <v>100</v>
      </c>
      <c r="F580" s="7">
        <v>2</v>
      </c>
      <c r="G580" s="7">
        <v>0</v>
      </c>
      <c r="H580" s="7">
        <v>2</v>
      </c>
      <c r="I580" s="7">
        <v>0</v>
      </c>
      <c r="J580" s="7">
        <v>0</v>
      </c>
      <c r="K580" s="7">
        <f t="shared" si="48"/>
        <v>98</v>
      </c>
      <c r="L580" s="7">
        <f t="shared" si="49"/>
        <v>212.941</v>
      </c>
      <c r="M580" s="7">
        <f t="shared" si="50"/>
        <v>2</v>
      </c>
      <c r="N580" s="7">
        <f t="shared" si="51"/>
        <v>212.941</v>
      </c>
      <c r="O580" s="7">
        <f t="shared" si="52"/>
        <v>98</v>
      </c>
      <c r="P580" s="7">
        <f t="shared" si="53"/>
        <v>2</v>
      </c>
    </row>
    <row r="581" spans="1:16">
      <c r="A581" s="8" t="s">
        <v>27</v>
      </c>
      <c r="B581" s="9" t="s">
        <v>28</v>
      </c>
      <c r="C581" s="10">
        <v>0</v>
      </c>
      <c r="D581" s="10">
        <v>2</v>
      </c>
      <c r="E581" s="10">
        <v>2</v>
      </c>
      <c r="F581" s="10">
        <v>2</v>
      </c>
      <c r="G581" s="10">
        <v>0</v>
      </c>
      <c r="H581" s="10">
        <v>2</v>
      </c>
      <c r="I581" s="10">
        <v>0</v>
      </c>
      <c r="J581" s="10">
        <v>0</v>
      </c>
      <c r="K581" s="10">
        <f t="shared" si="48"/>
        <v>0</v>
      </c>
      <c r="L581" s="10">
        <f t="shared" si="49"/>
        <v>0</v>
      </c>
      <c r="M581" s="10">
        <f t="shared" si="50"/>
        <v>100</v>
      </c>
      <c r="N581" s="10">
        <f t="shared" si="51"/>
        <v>0</v>
      </c>
      <c r="O581" s="10">
        <f t="shared" si="52"/>
        <v>0</v>
      </c>
      <c r="P581" s="10">
        <f t="shared" si="53"/>
        <v>100</v>
      </c>
    </row>
    <row r="582" spans="1:16">
      <c r="A582" s="8" t="s">
        <v>29</v>
      </c>
      <c r="B582" s="9" t="s">
        <v>30</v>
      </c>
      <c r="C582" s="10">
        <v>300</v>
      </c>
      <c r="D582" s="10">
        <v>212.941</v>
      </c>
      <c r="E582" s="10">
        <v>98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2" si="54">E582-F582</f>
        <v>98</v>
      </c>
      <c r="L582" s="10">
        <f t="shared" ref="L582:L642" si="55">D582-F582</f>
        <v>212.941</v>
      </c>
      <c r="M582" s="10">
        <f t="shared" ref="M582:M642" si="56">IF(E582=0,0,(F582/E582)*100)</f>
        <v>0</v>
      </c>
      <c r="N582" s="10">
        <f t="shared" ref="N582:N642" si="57">D582-H582</f>
        <v>212.941</v>
      </c>
      <c r="O582" s="10">
        <f t="shared" ref="O582:O642" si="58">E582-H582</f>
        <v>98</v>
      </c>
      <c r="P582" s="10">
        <f t="shared" ref="P582:P642" si="59">IF(E582=0,0,(H582/E582)*100)</f>
        <v>0</v>
      </c>
    </row>
    <row r="583" spans="1:16">
      <c r="A583" s="5" t="s">
        <v>275</v>
      </c>
      <c r="B583" s="6" t="s">
        <v>178</v>
      </c>
      <c r="C583" s="7">
        <v>583.38099999999997</v>
      </c>
      <c r="D583" s="7">
        <v>522.62</v>
      </c>
      <c r="E583" s="7">
        <v>26.64</v>
      </c>
      <c r="F583" s="7">
        <v>3.5560800000000001</v>
      </c>
      <c r="G583" s="7">
        <v>0</v>
      </c>
      <c r="H583" s="7">
        <v>3.5560800000000001</v>
      </c>
      <c r="I583" s="7">
        <v>0</v>
      </c>
      <c r="J583" s="7">
        <v>0</v>
      </c>
      <c r="K583" s="7">
        <f t="shared" si="54"/>
        <v>23.083919999999999</v>
      </c>
      <c r="L583" s="7">
        <f t="shared" si="55"/>
        <v>519.06392000000005</v>
      </c>
      <c r="M583" s="7">
        <f t="shared" si="56"/>
        <v>13.348648648648648</v>
      </c>
      <c r="N583" s="7">
        <f t="shared" si="57"/>
        <v>519.06392000000005</v>
      </c>
      <c r="O583" s="7">
        <f t="shared" si="58"/>
        <v>23.083919999999999</v>
      </c>
      <c r="P583" s="7">
        <f t="shared" si="59"/>
        <v>13.348648648648648</v>
      </c>
    </row>
    <row r="584" spans="1:16">
      <c r="A584" s="8" t="s">
        <v>27</v>
      </c>
      <c r="B584" s="9" t="s">
        <v>28</v>
      </c>
      <c r="C584" s="10">
        <v>183.75</v>
      </c>
      <c r="D584" s="10">
        <v>110.849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110.849</v>
      </c>
      <c r="M584" s="10">
        <f t="shared" si="56"/>
        <v>0</v>
      </c>
      <c r="N584" s="10">
        <f t="shared" si="57"/>
        <v>110.849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355.82800000000003</v>
      </c>
      <c r="D585" s="10">
        <v>360.85584000000006</v>
      </c>
      <c r="E585" s="10">
        <v>21.222000000000001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21.222000000000001</v>
      </c>
      <c r="L585" s="10">
        <f t="shared" si="55"/>
        <v>360.85584000000006</v>
      </c>
      <c r="M585" s="10">
        <f t="shared" si="56"/>
        <v>0</v>
      </c>
      <c r="N585" s="10">
        <f t="shared" si="57"/>
        <v>360.85584000000006</v>
      </c>
      <c r="O585" s="10">
        <f t="shared" si="58"/>
        <v>21.222000000000001</v>
      </c>
      <c r="P585" s="10">
        <f t="shared" si="59"/>
        <v>0</v>
      </c>
    </row>
    <row r="586" spans="1:16">
      <c r="A586" s="8" t="s">
        <v>88</v>
      </c>
      <c r="B586" s="9" t="s">
        <v>89</v>
      </c>
      <c r="C586" s="10">
        <v>43.803000000000004</v>
      </c>
      <c r="D586" s="10">
        <v>50.915160000000007</v>
      </c>
      <c r="E586" s="10">
        <v>5.4180000000000001</v>
      </c>
      <c r="F586" s="10">
        <v>3.5560800000000001</v>
      </c>
      <c r="G586" s="10">
        <v>0</v>
      </c>
      <c r="H586" s="10">
        <v>3.5560800000000001</v>
      </c>
      <c r="I586" s="10">
        <v>0</v>
      </c>
      <c r="J586" s="10">
        <v>0</v>
      </c>
      <c r="K586" s="10">
        <f t="shared" si="54"/>
        <v>1.86192</v>
      </c>
      <c r="L586" s="10">
        <f t="shared" si="55"/>
        <v>47.359080000000006</v>
      </c>
      <c r="M586" s="10">
        <f t="shared" si="56"/>
        <v>65.634551495016609</v>
      </c>
      <c r="N586" s="10">
        <f t="shared" si="57"/>
        <v>47.359080000000006</v>
      </c>
      <c r="O586" s="10">
        <f t="shared" si="58"/>
        <v>1.86192</v>
      </c>
      <c r="P586" s="10">
        <f t="shared" si="59"/>
        <v>65.634551495016609</v>
      </c>
    </row>
    <row r="587" spans="1:16" ht="25.5">
      <c r="A587" s="5" t="s">
        <v>276</v>
      </c>
      <c r="B587" s="6" t="s">
        <v>265</v>
      </c>
      <c r="C587" s="7">
        <v>2120</v>
      </c>
      <c r="D587" s="7">
        <v>2120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2120</v>
      </c>
      <c r="M587" s="7">
        <f t="shared" si="56"/>
        <v>0</v>
      </c>
      <c r="N587" s="7">
        <f t="shared" si="57"/>
        <v>2120</v>
      </c>
      <c r="O587" s="7">
        <f t="shared" si="58"/>
        <v>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2120</v>
      </c>
      <c r="D588" s="10">
        <v>2120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2120</v>
      </c>
      <c r="M588" s="10">
        <f t="shared" si="56"/>
        <v>0</v>
      </c>
      <c r="N588" s="10">
        <f t="shared" si="57"/>
        <v>2120</v>
      </c>
      <c r="O588" s="10">
        <f t="shared" si="58"/>
        <v>0</v>
      </c>
      <c r="P588" s="10">
        <f t="shared" si="59"/>
        <v>0</v>
      </c>
    </row>
    <row r="589" spans="1:16" ht="25.5">
      <c r="A589" s="5" t="s">
        <v>277</v>
      </c>
      <c r="B589" s="6" t="s">
        <v>278</v>
      </c>
      <c r="C589" s="7">
        <v>10036.992000000002</v>
      </c>
      <c r="D589" s="7">
        <v>10578.999760000001</v>
      </c>
      <c r="E589" s="7">
        <v>890.59329000000002</v>
      </c>
      <c r="F589" s="7">
        <v>650.00886000000003</v>
      </c>
      <c r="G589" s="7">
        <v>0</v>
      </c>
      <c r="H589" s="7">
        <v>650.00886000000003</v>
      </c>
      <c r="I589" s="7">
        <v>0</v>
      </c>
      <c r="J589" s="7">
        <v>0</v>
      </c>
      <c r="K589" s="7">
        <f t="shared" si="54"/>
        <v>240.58443</v>
      </c>
      <c r="L589" s="7">
        <f t="shared" si="55"/>
        <v>9928.9909000000007</v>
      </c>
      <c r="M589" s="7">
        <f t="shared" si="56"/>
        <v>72.986049558042382</v>
      </c>
      <c r="N589" s="7">
        <f t="shared" si="57"/>
        <v>9928.9909000000007</v>
      </c>
      <c r="O589" s="7">
        <f t="shared" si="58"/>
        <v>240.58443</v>
      </c>
      <c r="P589" s="7">
        <f t="shared" si="59"/>
        <v>72.986049558042382</v>
      </c>
    </row>
    <row r="590" spans="1:16" ht="38.25">
      <c r="A590" s="5" t="s">
        <v>279</v>
      </c>
      <c r="B590" s="6" t="s">
        <v>46</v>
      </c>
      <c r="C590" s="7">
        <v>3457.0659999999998</v>
      </c>
      <c r="D590" s="7">
        <v>3428.3629999999998</v>
      </c>
      <c r="E590" s="7">
        <v>384.74797000000001</v>
      </c>
      <c r="F590" s="7">
        <v>240.60553000000002</v>
      </c>
      <c r="G590" s="7">
        <v>0</v>
      </c>
      <c r="H590" s="7">
        <v>240.60553000000002</v>
      </c>
      <c r="I590" s="7">
        <v>0</v>
      </c>
      <c r="J590" s="7">
        <v>0</v>
      </c>
      <c r="K590" s="7">
        <f t="shared" si="54"/>
        <v>144.14243999999999</v>
      </c>
      <c r="L590" s="7">
        <f t="shared" si="55"/>
        <v>3187.75747</v>
      </c>
      <c r="M590" s="7">
        <f t="shared" si="56"/>
        <v>62.535880306269064</v>
      </c>
      <c r="N590" s="7">
        <f t="shared" si="57"/>
        <v>3187.75747</v>
      </c>
      <c r="O590" s="7">
        <f t="shared" si="58"/>
        <v>144.14243999999999</v>
      </c>
      <c r="P590" s="7">
        <f t="shared" si="59"/>
        <v>62.535880306269064</v>
      </c>
    </row>
    <row r="591" spans="1:16">
      <c r="A591" s="8" t="s">
        <v>23</v>
      </c>
      <c r="B591" s="9" t="s">
        <v>24</v>
      </c>
      <c r="C591" s="10">
        <v>2588.87</v>
      </c>
      <c r="D591" s="10">
        <v>2565.3429999999998</v>
      </c>
      <c r="E591" s="10">
        <v>292</v>
      </c>
      <c r="F591" s="10">
        <v>171.35722000000001</v>
      </c>
      <c r="G591" s="10">
        <v>0</v>
      </c>
      <c r="H591" s="10">
        <v>171.35722000000001</v>
      </c>
      <c r="I591" s="10">
        <v>0</v>
      </c>
      <c r="J591" s="10">
        <v>0</v>
      </c>
      <c r="K591" s="10">
        <f t="shared" si="54"/>
        <v>120.64277999999999</v>
      </c>
      <c r="L591" s="10">
        <f t="shared" si="55"/>
        <v>2393.98578</v>
      </c>
      <c r="M591" s="10">
        <f t="shared" si="56"/>
        <v>58.6839794520548</v>
      </c>
      <c r="N591" s="10">
        <f t="shared" si="57"/>
        <v>2393.98578</v>
      </c>
      <c r="O591" s="10">
        <f t="shared" si="58"/>
        <v>120.64277999999999</v>
      </c>
      <c r="P591" s="10">
        <f t="shared" si="59"/>
        <v>58.6839794520548</v>
      </c>
    </row>
    <row r="592" spans="1:16">
      <c r="A592" s="8" t="s">
        <v>25</v>
      </c>
      <c r="B592" s="9" t="s">
        <v>26</v>
      </c>
      <c r="C592" s="10">
        <v>569.55100000000004</v>
      </c>
      <c r="D592" s="10">
        <v>564.375</v>
      </c>
      <c r="E592" s="10">
        <v>62.24</v>
      </c>
      <c r="F592" s="10">
        <v>38.863390000000003</v>
      </c>
      <c r="G592" s="10">
        <v>0</v>
      </c>
      <c r="H592" s="10">
        <v>38.863390000000003</v>
      </c>
      <c r="I592" s="10">
        <v>0</v>
      </c>
      <c r="J592" s="10">
        <v>0</v>
      </c>
      <c r="K592" s="10">
        <f t="shared" si="54"/>
        <v>23.376609999999999</v>
      </c>
      <c r="L592" s="10">
        <f t="shared" si="55"/>
        <v>525.51161000000002</v>
      </c>
      <c r="M592" s="10">
        <f t="shared" si="56"/>
        <v>62.441179305912598</v>
      </c>
      <c r="N592" s="10">
        <f t="shared" si="57"/>
        <v>525.51161000000002</v>
      </c>
      <c r="O592" s="10">
        <f t="shared" si="58"/>
        <v>23.376609999999999</v>
      </c>
      <c r="P592" s="10">
        <f t="shared" si="59"/>
        <v>62.441179305912598</v>
      </c>
    </row>
    <row r="593" spans="1:16">
      <c r="A593" s="8" t="s">
        <v>27</v>
      </c>
      <c r="B593" s="9" t="s">
        <v>28</v>
      </c>
      <c r="C593" s="10">
        <v>111.08</v>
      </c>
      <c r="D593" s="10">
        <v>111.08</v>
      </c>
      <c r="E593" s="10">
        <v>7</v>
      </c>
      <c r="F593" s="10">
        <v>6.30192</v>
      </c>
      <c r="G593" s="10">
        <v>0</v>
      </c>
      <c r="H593" s="10">
        <v>6.30192</v>
      </c>
      <c r="I593" s="10">
        <v>0</v>
      </c>
      <c r="J593" s="10">
        <v>0</v>
      </c>
      <c r="K593" s="10">
        <f t="shared" si="54"/>
        <v>0.69808000000000003</v>
      </c>
      <c r="L593" s="10">
        <f t="shared" si="55"/>
        <v>104.77808</v>
      </c>
      <c r="M593" s="10">
        <f t="shared" si="56"/>
        <v>90.027428571428572</v>
      </c>
      <c r="N593" s="10">
        <f t="shared" si="57"/>
        <v>104.77808</v>
      </c>
      <c r="O593" s="10">
        <f t="shared" si="58"/>
        <v>0.69808000000000003</v>
      </c>
      <c r="P593" s="10">
        <f t="shared" si="59"/>
        <v>90.027428571428572</v>
      </c>
    </row>
    <row r="594" spans="1:16">
      <c r="A594" s="8" t="s">
        <v>29</v>
      </c>
      <c r="B594" s="9" t="s">
        <v>30</v>
      </c>
      <c r="C594" s="10">
        <v>147.36099999999999</v>
      </c>
      <c r="D594" s="10">
        <v>147.36099999999999</v>
      </c>
      <c r="E594" s="10">
        <v>12</v>
      </c>
      <c r="F594" s="10">
        <v>24.083000000000002</v>
      </c>
      <c r="G594" s="10">
        <v>0</v>
      </c>
      <c r="H594" s="10">
        <v>24.083000000000002</v>
      </c>
      <c r="I594" s="10">
        <v>0</v>
      </c>
      <c r="J594" s="10">
        <v>0</v>
      </c>
      <c r="K594" s="10">
        <f t="shared" si="54"/>
        <v>-12.083000000000002</v>
      </c>
      <c r="L594" s="10">
        <f t="shared" si="55"/>
        <v>123.27799999999999</v>
      </c>
      <c r="M594" s="10">
        <f t="shared" si="56"/>
        <v>200.69166666666666</v>
      </c>
      <c r="N594" s="10">
        <f t="shared" si="57"/>
        <v>123.27799999999999</v>
      </c>
      <c r="O594" s="10">
        <f t="shared" si="58"/>
        <v>-12.083000000000002</v>
      </c>
      <c r="P594" s="10">
        <f t="shared" si="59"/>
        <v>200.69166666666666</v>
      </c>
    </row>
    <row r="595" spans="1:16">
      <c r="A595" s="8" t="s">
        <v>31</v>
      </c>
      <c r="B595" s="9" t="s">
        <v>32</v>
      </c>
      <c r="C595" s="10">
        <v>5.6000000000000005</v>
      </c>
      <c r="D595" s="10">
        <v>5.6000000000000005</v>
      </c>
      <c r="E595" s="10">
        <v>0.45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0.45</v>
      </c>
      <c r="L595" s="10">
        <f t="shared" si="55"/>
        <v>5.6000000000000005</v>
      </c>
      <c r="M595" s="10">
        <f t="shared" si="56"/>
        <v>0</v>
      </c>
      <c r="N595" s="10">
        <f t="shared" si="57"/>
        <v>5.6000000000000005</v>
      </c>
      <c r="O595" s="10">
        <f t="shared" si="58"/>
        <v>0.45</v>
      </c>
      <c r="P595" s="10">
        <f t="shared" si="59"/>
        <v>0</v>
      </c>
    </row>
    <row r="596" spans="1:16">
      <c r="A596" s="8" t="s">
        <v>33</v>
      </c>
      <c r="B596" s="9" t="s">
        <v>34</v>
      </c>
      <c r="C596" s="10">
        <v>20.898</v>
      </c>
      <c r="D596" s="10">
        <v>20.398</v>
      </c>
      <c r="E596" s="10">
        <v>9.6179699999999997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9.6179699999999997</v>
      </c>
      <c r="L596" s="10">
        <f t="shared" si="55"/>
        <v>20.398</v>
      </c>
      <c r="M596" s="10">
        <f t="shared" si="56"/>
        <v>0</v>
      </c>
      <c r="N596" s="10">
        <f t="shared" si="57"/>
        <v>20.398</v>
      </c>
      <c r="O596" s="10">
        <f t="shared" si="58"/>
        <v>9.6179699999999997</v>
      </c>
      <c r="P596" s="10">
        <f t="shared" si="59"/>
        <v>0</v>
      </c>
    </row>
    <row r="597" spans="1:16">
      <c r="A597" s="8" t="s">
        <v>35</v>
      </c>
      <c r="B597" s="9" t="s">
        <v>36</v>
      </c>
      <c r="C597" s="10">
        <v>0.82800000000000007</v>
      </c>
      <c r="D597" s="10">
        <v>1.3280000000000001</v>
      </c>
      <c r="E597" s="10">
        <v>0.04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0.04</v>
      </c>
      <c r="L597" s="10">
        <f t="shared" si="55"/>
        <v>1.3280000000000001</v>
      </c>
      <c r="M597" s="10">
        <f t="shared" si="56"/>
        <v>0</v>
      </c>
      <c r="N597" s="10">
        <f t="shared" si="57"/>
        <v>1.3280000000000001</v>
      </c>
      <c r="O597" s="10">
        <f t="shared" si="58"/>
        <v>0.04</v>
      </c>
      <c r="P597" s="10">
        <f t="shared" si="59"/>
        <v>0</v>
      </c>
    </row>
    <row r="598" spans="1:16">
      <c r="A598" s="8" t="s">
        <v>37</v>
      </c>
      <c r="B598" s="9" t="s">
        <v>38</v>
      </c>
      <c r="C598" s="10">
        <v>8.8780000000000001</v>
      </c>
      <c r="D598" s="10">
        <v>8.8780000000000001</v>
      </c>
      <c r="E598" s="10">
        <v>1.4000000000000001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1.4000000000000001</v>
      </c>
      <c r="L598" s="10">
        <f t="shared" si="55"/>
        <v>8.8780000000000001</v>
      </c>
      <c r="M598" s="10">
        <f t="shared" si="56"/>
        <v>0</v>
      </c>
      <c r="N598" s="10">
        <f t="shared" si="57"/>
        <v>8.8780000000000001</v>
      </c>
      <c r="O598" s="10">
        <f t="shared" si="58"/>
        <v>1.4000000000000001</v>
      </c>
      <c r="P598" s="10">
        <f t="shared" si="59"/>
        <v>0</v>
      </c>
    </row>
    <row r="599" spans="1:16" ht="25.5">
      <c r="A599" s="8" t="s">
        <v>41</v>
      </c>
      <c r="B599" s="9" t="s">
        <v>42</v>
      </c>
      <c r="C599" s="10">
        <v>4</v>
      </c>
      <c r="D599" s="10">
        <v>4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4</v>
      </c>
      <c r="M599" s="10">
        <f t="shared" si="56"/>
        <v>0</v>
      </c>
      <c r="N599" s="10">
        <f t="shared" si="57"/>
        <v>4</v>
      </c>
      <c r="O599" s="10">
        <f t="shared" si="58"/>
        <v>0</v>
      </c>
      <c r="P599" s="10">
        <f t="shared" si="59"/>
        <v>0</v>
      </c>
    </row>
    <row r="600" spans="1:16" ht="25.5">
      <c r="A600" s="5" t="s">
        <v>280</v>
      </c>
      <c r="B600" s="6" t="s">
        <v>130</v>
      </c>
      <c r="C600" s="7">
        <v>2245.5450000000001</v>
      </c>
      <c r="D600" s="7">
        <v>2245.5450000000001</v>
      </c>
      <c r="E600" s="7">
        <v>179.27799999999999</v>
      </c>
      <c r="F600" s="7">
        <v>103.33441999999999</v>
      </c>
      <c r="G600" s="7">
        <v>0</v>
      </c>
      <c r="H600" s="7">
        <v>103.33441999999999</v>
      </c>
      <c r="I600" s="7">
        <v>0</v>
      </c>
      <c r="J600" s="7">
        <v>0</v>
      </c>
      <c r="K600" s="7">
        <f t="shared" si="54"/>
        <v>75.943579999999997</v>
      </c>
      <c r="L600" s="7">
        <f t="shared" si="55"/>
        <v>2142.2105799999999</v>
      </c>
      <c r="M600" s="7">
        <f t="shared" si="56"/>
        <v>57.639208380280905</v>
      </c>
      <c r="N600" s="7">
        <f t="shared" si="57"/>
        <v>2142.2105799999999</v>
      </c>
      <c r="O600" s="7">
        <f t="shared" si="58"/>
        <v>75.943579999999997</v>
      </c>
      <c r="P600" s="7">
        <f t="shared" si="59"/>
        <v>57.639208380280905</v>
      </c>
    </row>
    <row r="601" spans="1:16" ht="25.5">
      <c r="A601" s="8" t="s">
        <v>57</v>
      </c>
      <c r="B601" s="9" t="s">
        <v>58</v>
      </c>
      <c r="C601" s="10">
        <v>2245.5450000000001</v>
      </c>
      <c r="D601" s="10">
        <v>2245.5450000000001</v>
      </c>
      <c r="E601" s="10">
        <v>179.27799999999999</v>
      </c>
      <c r="F601" s="10">
        <v>103.33441999999999</v>
      </c>
      <c r="G601" s="10">
        <v>0</v>
      </c>
      <c r="H601" s="10">
        <v>103.33441999999999</v>
      </c>
      <c r="I601" s="10">
        <v>0</v>
      </c>
      <c r="J601" s="10">
        <v>0</v>
      </c>
      <c r="K601" s="10">
        <f t="shared" si="54"/>
        <v>75.943579999999997</v>
      </c>
      <c r="L601" s="10">
        <f t="shared" si="55"/>
        <v>2142.2105799999999</v>
      </c>
      <c r="M601" s="10">
        <f t="shared" si="56"/>
        <v>57.639208380280905</v>
      </c>
      <c r="N601" s="10">
        <f t="shared" si="57"/>
        <v>2142.2105799999999</v>
      </c>
      <c r="O601" s="10">
        <f t="shared" si="58"/>
        <v>75.943579999999997</v>
      </c>
      <c r="P601" s="10">
        <f t="shared" si="59"/>
        <v>57.639208380280905</v>
      </c>
    </row>
    <row r="602" spans="1:16" ht="25.5">
      <c r="A602" s="5" t="s">
        <v>281</v>
      </c>
      <c r="B602" s="6" t="s">
        <v>76</v>
      </c>
      <c r="C602" s="7">
        <v>358.5</v>
      </c>
      <c r="D602" s="7">
        <v>558.47500000000002</v>
      </c>
      <c r="E602" s="7">
        <v>13.32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13.32</v>
      </c>
      <c r="L602" s="7">
        <f t="shared" si="55"/>
        <v>558.47500000000002</v>
      </c>
      <c r="M602" s="7">
        <f t="shared" si="56"/>
        <v>0</v>
      </c>
      <c r="N602" s="7">
        <f t="shared" si="57"/>
        <v>558.47500000000002</v>
      </c>
      <c r="O602" s="7">
        <f t="shared" si="58"/>
        <v>13.32</v>
      </c>
      <c r="P602" s="7">
        <f t="shared" si="59"/>
        <v>0</v>
      </c>
    </row>
    <row r="603" spans="1:16">
      <c r="A603" s="8" t="s">
        <v>27</v>
      </c>
      <c r="B603" s="9" t="s">
        <v>28</v>
      </c>
      <c r="C603" s="10">
        <v>287.18</v>
      </c>
      <c r="D603" s="10">
        <v>487.15500000000003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487.15500000000003</v>
      </c>
      <c r="M603" s="10">
        <f t="shared" si="56"/>
        <v>0</v>
      </c>
      <c r="N603" s="10">
        <f t="shared" si="57"/>
        <v>487.15500000000003</v>
      </c>
      <c r="O603" s="10">
        <f t="shared" si="58"/>
        <v>0</v>
      </c>
      <c r="P603" s="10">
        <f t="shared" si="59"/>
        <v>0</v>
      </c>
    </row>
    <row r="604" spans="1:16">
      <c r="A604" s="8" t="s">
        <v>29</v>
      </c>
      <c r="B604" s="9" t="s">
        <v>30</v>
      </c>
      <c r="C604" s="10">
        <v>71.320000000000007</v>
      </c>
      <c r="D604" s="10">
        <v>71.320000000000007</v>
      </c>
      <c r="E604" s="10">
        <v>13.32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13.32</v>
      </c>
      <c r="L604" s="10">
        <f t="shared" si="55"/>
        <v>71.320000000000007</v>
      </c>
      <c r="M604" s="10">
        <f t="shared" si="56"/>
        <v>0</v>
      </c>
      <c r="N604" s="10">
        <f t="shared" si="57"/>
        <v>71.320000000000007</v>
      </c>
      <c r="O604" s="10">
        <f t="shared" si="58"/>
        <v>13.32</v>
      </c>
      <c r="P604" s="10">
        <f t="shared" si="59"/>
        <v>0</v>
      </c>
    </row>
    <row r="605" spans="1:16">
      <c r="A605" s="5" t="s">
        <v>282</v>
      </c>
      <c r="B605" s="6" t="s">
        <v>283</v>
      </c>
      <c r="C605" s="7">
        <v>2229.3939999999993</v>
      </c>
      <c r="D605" s="7">
        <v>2229.3939999999993</v>
      </c>
      <c r="E605" s="7">
        <v>172.04</v>
      </c>
      <c r="F605" s="7">
        <v>113.41844</v>
      </c>
      <c r="G605" s="7">
        <v>0</v>
      </c>
      <c r="H605" s="7">
        <v>113.41844</v>
      </c>
      <c r="I605" s="7">
        <v>0</v>
      </c>
      <c r="J605" s="7">
        <v>0</v>
      </c>
      <c r="K605" s="7">
        <f t="shared" si="54"/>
        <v>58.621559999999988</v>
      </c>
      <c r="L605" s="7">
        <f t="shared" si="55"/>
        <v>2115.9755599999994</v>
      </c>
      <c r="M605" s="7">
        <f t="shared" si="56"/>
        <v>65.925621948384105</v>
      </c>
      <c r="N605" s="7">
        <f t="shared" si="57"/>
        <v>2115.9755599999994</v>
      </c>
      <c r="O605" s="7">
        <f t="shared" si="58"/>
        <v>58.621559999999988</v>
      </c>
      <c r="P605" s="7">
        <f t="shared" si="59"/>
        <v>65.925621948384105</v>
      </c>
    </row>
    <row r="606" spans="1:16">
      <c r="A606" s="8" t="s">
        <v>23</v>
      </c>
      <c r="B606" s="9" t="s">
        <v>24</v>
      </c>
      <c r="C606" s="10">
        <v>1510.6279999999999</v>
      </c>
      <c r="D606" s="10">
        <v>1510.6279999999999</v>
      </c>
      <c r="E606" s="10">
        <v>126</v>
      </c>
      <c r="F606" s="10">
        <v>91.307029999999997</v>
      </c>
      <c r="G606" s="10">
        <v>0</v>
      </c>
      <c r="H606" s="10">
        <v>91.307029999999997</v>
      </c>
      <c r="I606" s="10">
        <v>0</v>
      </c>
      <c r="J606" s="10">
        <v>0</v>
      </c>
      <c r="K606" s="10">
        <f t="shared" si="54"/>
        <v>34.692970000000003</v>
      </c>
      <c r="L606" s="10">
        <f t="shared" si="55"/>
        <v>1419.32097</v>
      </c>
      <c r="M606" s="10">
        <f t="shared" si="56"/>
        <v>72.465896825396825</v>
      </c>
      <c r="N606" s="10">
        <f t="shared" si="57"/>
        <v>1419.32097</v>
      </c>
      <c r="O606" s="10">
        <f t="shared" si="58"/>
        <v>34.692970000000003</v>
      </c>
      <c r="P606" s="10">
        <f t="shared" si="59"/>
        <v>72.465896825396825</v>
      </c>
    </row>
    <row r="607" spans="1:16">
      <c r="A607" s="8" t="s">
        <v>25</v>
      </c>
      <c r="B607" s="9" t="s">
        <v>26</v>
      </c>
      <c r="C607" s="10">
        <v>332.33800000000002</v>
      </c>
      <c r="D607" s="10">
        <v>319.43799999999999</v>
      </c>
      <c r="E607" s="10">
        <v>27.72</v>
      </c>
      <c r="F607" s="10">
        <v>17.747959999999999</v>
      </c>
      <c r="G607" s="10">
        <v>0</v>
      </c>
      <c r="H607" s="10">
        <v>17.747959999999999</v>
      </c>
      <c r="I607" s="10">
        <v>0</v>
      </c>
      <c r="J607" s="10">
        <v>0</v>
      </c>
      <c r="K607" s="10">
        <f t="shared" si="54"/>
        <v>9.9720399999999998</v>
      </c>
      <c r="L607" s="10">
        <f t="shared" si="55"/>
        <v>301.69004000000001</v>
      </c>
      <c r="M607" s="10">
        <f t="shared" si="56"/>
        <v>64.025829725829738</v>
      </c>
      <c r="N607" s="10">
        <f t="shared" si="57"/>
        <v>301.69004000000001</v>
      </c>
      <c r="O607" s="10">
        <f t="shared" si="58"/>
        <v>9.9720399999999998</v>
      </c>
      <c r="P607" s="10">
        <f t="shared" si="59"/>
        <v>64.025829725829738</v>
      </c>
    </row>
    <row r="608" spans="1:16">
      <c r="A608" s="8" t="s">
        <v>27</v>
      </c>
      <c r="B608" s="9" t="s">
        <v>28</v>
      </c>
      <c r="C608" s="10">
        <v>166.8</v>
      </c>
      <c r="D608" s="10">
        <v>166.8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166.8</v>
      </c>
      <c r="M608" s="10">
        <f t="shared" si="56"/>
        <v>0</v>
      </c>
      <c r="N608" s="10">
        <f t="shared" si="57"/>
        <v>166.8</v>
      </c>
      <c r="O608" s="10">
        <f t="shared" si="58"/>
        <v>0</v>
      </c>
      <c r="P608" s="10">
        <f t="shared" si="59"/>
        <v>0</v>
      </c>
    </row>
    <row r="609" spans="1:16">
      <c r="A609" s="8" t="s">
        <v>84</v>
      </c>
      <c r="B609" s="9" t="s">
        <v>85</v>
      </c>
      <c r="C609" s="10">
        <v>2.1</v>
      </c>
      <c r="D609" s="10">
        <v>2.1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2.1</v>
      </c>
      <c r="M609" s="10">
        <f t="shared" si="56"/>
        <v>0</v>
      </c>
      <c r="N609" s="10">
        <f t="shared" si="57"/>
        <v>2.1</v>
      </c>
      <c r="O609" s="10">
        <f t="shared" si="58"/>
        <v>0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30.6</v>
      </c>
      <c r="D610" s="10">
        <v>43.5</v>
      </c>
      <c r="E610" s="10">
        <v>1.742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1.742</v>
      </c>
      <c r="L610" s="10">
        <f t="shared" si="55"/>
        <v>43.5</v>
      </c>
      <c r="M610" s="10">
        <f t="shared" si="56"/>
        <v>0</v>
      </c>
      <c r="N610" s="10">
        <f t="shared" si="57"/>
        <v>43.5</v>
      </c>
      <c r="O610" s="10">
        <f t="shared" si="58"/>
        <v>1.742</v>
      </c>
      <c r="P610" s="10">
        <f t="shared" si="59"/>
        <v>0</v>
      </c>
    </row>
    <row r="611" spans="1:16">
      <c r="A611" s="8" t="s">
        <v>31</v>
      </c>
      <c r="B611" s="9" t="s">
        <v>32</v>
      </c>
      <c r="C611" s="10">
        <v>7.758</v>
      </c>
      <c r="D611" s="10">
        <v>7.758</v>
      </c>
      <c r="E611" s="10">
        <v>0.45800000000000002</v>
      </c>
      <c r="F611" s="10">
        <v>4.34</v>
      </c>
      <c r="G611" s="10">
        <v>0</v>
      </c>
      <c r="H611" s="10">
        <v>4.34</v>
      </c>
      <c r="I611" s="10">
        <v>0</v>
      </c>
      <c r="J611" s="10">
        <v>0</v>
      </c>
      <c r="K611" s="10">
        <f t="shared" si="54"/>
        <v>-3.8819999999999997</v>
      </c>
      <c r="L611" s="10">
        <f t="shared" si="55"/>
        <v>3.4180000000000001</v>
      </c>
      <c r="M611" s="10">
        <f t="shared" si="56"/>
        <v>947.59825327510919</v>
      </c>
      <c r="N611" s="10">
        <f t="shared" si="57"/>
        <v>3.4180000000000001</v>
      </c>
      <c r="O611" s="10">
        <f t="shared" si="58"/>
        <v>-3.8819999999999997</v>
      </c>
      <c r="P611" s="10">
        <f t="shared" si="59"/>
        <v>947.59825327510919</v>
      </c>
    </row>
    <row r="612" spans="1:16">
      <c r="A612" s="8" t="s">
        <v>35</v>
      </c>
      <c r="B612" s="9" t="s">
        <v>36</v>
      </c>
      <c r="C612" s="10">
        <v>0.59099999999999997</v>
      </c>
      <c r="D612" s="10">
        <v>0.59099999999999997</v>
      </c>
      <c r="E612" s="10">
        <v>0.02</v>
      </c>
      <c r="F612" s="10">
        <v>2.3449999999999999E-2</v>
      </c>
      <c r="G612" s="10">
        <v>0</v>
      </c>
      <c r="H612" s="10">
        <v>2.3449999999999999E-2</v>
      </c>
      <c r="I612" s="10">
        <v>0</v>
      </c>
      <c r="J612" s="10">
        <v>0</v>
      </c>
      <c r="K612" s="10">
        <f t="shared" si="54"/>
        <v>-3.4499999999999982E-3</v>
      </c>
      <c r="L612" s="10">
        <f t="shared" si="55"/>
        <v>0.56755</v>
      </c>
      <c r="M612" s="10">
        <f t="shared" si="56"/>
        <v>117.24999999999999</v>
      </c>
      <c r="N612" s="10">
        <f t="shared" si="57"/>
        <v>0.56755</v>
      </c>
      <c r="O612" s="10">
        <f t="shared" si="58"/>
        <v>-3.4499999999999982E-3</v>
      </c>
      <c r="P612" s="10">
        <f t="shared" si="59"/>
        <v>117.24999999999999</v>
      </c>
    </row>
    <row r="613" spans="1:16">
      <c r="A613" s="8" t="s">
        <v>37</v>
      </c>
      <c r="B613" s="9" t="s">
        <v>38</v>
      </c>
      <c r="C613" s="10">
        <v>128.779</v>
      </c>
      <c r="D613" s="10">
        <v>128.779</v>
      </c>
      <c r="E613" s="10">
        <v>13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13</v>
      </c>
      <c r="L613" s="10">
        <f t="shared" si="55"/>
        <v>128.779</v>
      </c>
      <c r="M613" s="10">
        <f t="shared" si="56"/>
        <v>0</v>
      </c>
      <c r="N613" s="10">
        <f t="shared" si="57"/>
        <v>128.779</v>
      </c>
      <c r="O613" s="10">
        <f t="shared" si="58"/>
        <v>13</v>
      </c>
      <c r="P613" s="10">
        <f t="shared" si="59"/>
        <v>0</v>
      </c>
    </row>
    <row r="614" spans="1:16">
      <c r="A614" s="8" t="s">
        <v>88</v>
      </c>
      <c r="B614" s="9" t="s">
        <v>89</v>
      </c>
      <c r="C614" s="10">
        <v>2.7</v>
      </c>
      <c r="D614" s="10">
        <v>2.7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2.7</v>
      </c>
      <c r="M614" s="10">
        <f t="shared" si="56"/>
        <v>0</v>
      </c>
      <c r="N614" s="10">
        <f t="shared" si="57"/>
        <v>2.7</v>
      </c>
      <c r="O614" s="10">
        <f t="shared" si="58"/>
        <v>0</v>
      </c>
      <c r="P614" s="10">
        <f t="shared" si="59"/>
        <v>0</v>
      </c>
    </row>
    <row r="615" spans="1:16" ht="25.5">
      <c r="A615" s="8" t="s">
        <v>41</v>
      </c>
      <c r="B615" s="9" t="s">
        <v>42</v>
      </c>
      <c r="C615" s="10">
        <v>10.1</v>
      </c>
      <c r="D615" s="10">
        <v>10.1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10.1</v>
      </c>
      <c r="M615" s="10">
        <f t="shared" si="56"/>
        <v>0</v>
      </c>
      <c r="N615" s="10">
        <f t="shared" si="57"/>
        <v>10.1</v>
      </c>
      <c r="O615" s="10">
        <f t="shared" si="58"/>
        <v>0</v>
      </c>
      <c r="P615" s="10">
        <f t="shared" si="59"/>
        <v>0</v>
      </c>
    </row>
    <row r="616" spans="1:16">
      <c r="A616" s="8" t="s">
        <v>284</v>
      </c>
      <c r="B616" s="9" t="s">
        <v>285</v>
      </c>
      <c r="C616" s="10">
        <v>37</v>
      </c>
      <c r="D616" s="10">
        <v>37</v>
      </c>
      <c r="E616" s="10">
        <v>3.1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3.1</v>
      </c>
      <c r="L616" s="10">
        <f t="shared" si="55"/>
        <v>37</v>
      </c>
      <c r="M616" s="10">
        <f t="shared" si="56"/>
        <v>0</v>
      </c>
      <c r="N616" s="10">
        <f t="shared" si="57"/>
        <v>37</v>
      </c>
      <c r="O616" s="10">
        <f t="shared" si="58"/>
        <v>3.1</v>
      </c>
      <c r="P616" s="10">
        <f t="shared" si="59"/>
        <v>0</v>
      </c>
    </row>
    <row r="617" spans="1:16">
      <c r="A617" s="5" t="s">
        <v>286</v>
      </c>
      <c r="B617" s="6" t="s">
        <v>287</v>
      </c>
      <c r="C617" s="7">
        <v>1746.4870000000001</v>
      </c>
      <c r="D617" s="7">
        <v>2117.2227600000001</v>
      </c>
      <c r="E617" s="7">
        <v>141.20732000000001</v>
      </c>
      <c r="F617" s="7">
        <v>192.65046999999998</v>
      </c>
      <c r="G617" s="7">
        <v>0</v>
      </c>
      <c r="H617" s="7">
        <v>192.65046999999998</v>
      </c>
      <c r="I617" s="7">
        <v>0</v>
      </c>
      <c r="J617" s="7">
        <v>0</v>
      </c>
      <c r="K617" s="7">
        <f t="shared" si="54"/>
        <v>-51.443149999999974</v>
      </c>
      <c r="L617" s="7">
        <f t="shared" si="55"/>
        <v>1924.5722900000001</v>
      </c>
      <c r="M617" s="7">
        <f t="shared" si="56"/>
        <v>136.43093714971715</v>
      </c>
      <c r="N617" s="7">
        <f t="shared" si="57"/>
        <v>1924.5722900000001</v>
      </c>
      <c r="O617" s="7">
        <f t="shared" si="58"/>
        <v>-51.443149999999974</v>
      </c>
      <c r="P617" s="7">
        <f t="shared" si="59"/>
        <v>136.43093714971715</v>
      </c>
    </row>
    <row r="618" spans="1:16">
      <c r="A618" s="8" t="s">
        <v>27</v>
      </c>
      <c r="B618" s="9" t="s">
        <v>28</v>
      </c>
      <c r="C618" s="10">
        <v>0</v>
      </c>
      <c r="D618" s="10">
        <v>128.87166000000002</v>
      </c>
      <c r="E618" s="10">
        <v>0</v>
      </c>
      <c r="F618" s="10">
        <v>87.10266</v>
      </c>
      <c r="G618" s="10">
        <v>0</v>
      </c>
      <c r="H618" s="10">
        <v>87.10266</v>
      </c>
      <c r="I618" s="10">
        <v>0</v>
      </c>
      <c r="J618" s="10">
        <v>0</v>
      </c>
      <c r="K618" s="10">
        <f t="shared" si="54"/>
        <v>-87.10266</v>
      </c>
      <c r="L618" s="10">
        <f t="shared" si="55"/>
        <v>41.76900000000002</v>
      </c>
      <c r="M618" s="10">
        <f t="shared" si="56"/>
        <v>0</v>
      </c>
      <c r="N618" s="10">
        <f t="shared" si="57"/>
        <v>41.76900000000002</v>
      </c>
      <c r="O618" s="10">
        <f t="shared" si="58"/>
        <v>-87.10266</v>
      </c>
      <c r="P618" s="10">
        <f t="shared" si="59"/>
        <v>0</v>
      </c>
    </row>
    <row r="619" spans="1:16" ht="25.5">
      <c r="A619" s="8" t="s">
        <v>57</v>
      </c>
      <c r="B619" s="9" t="s">
        <v>58</v>
      </c>
      <c r="C619" s="10">
        <v>1746.4870000000001</v>
      </c>
      <c r="D619" s="10">
        <v>1988.3511000000001</v>
      </c>
      <c r="E619" s="10">
        <v>141.20732000000001</v>
      </c>
      <c r="F619" s="10">
        <v>105.54781</v>
      </c>
      <c r="G619" s="10">
        <v>0</v>
      </c>
      <c r="H619" s="10">
        <v>105.54781</v>
      </c>
      <c r="I619" s="10">
        <v>0</v>
      </c>
      <c r="J619" s="10">
        <v>0</v>
      </c>
      <c r="K619" s="10">
        <f t="shared" si="54"/>
        <v>35.659510000000012</v>
      </c>
      <c r="L619" s="10">
        <f t="shared" si="55"/>
        <v>1882.8032900000001</v>
      </c>
      <c r="M619" s="10">
        <f t="shared" si="56"/>
        <v>74.746698683892589</v>
      </c>
      <c r="N619" s="10">
        <f t="shared" si="57"/>
        <v>1882.8032900000001</v>
      </c>
      <c r="O619" s="10">
        <f t="shared" si="58"/>
        <v>35.659510000000012</v>
      </c>
      <c r="P619" s="10">
        <f t="shared" si="59"/>
        <v>74.746698683892589</v>
      </c>
    </row>
    <row r="620" spans="1:16" ht="25.5">
      <c r="A620" s="5" t="s">
        <v>288</v>
      </c>
      <c r="B620" s="6" t="s">
        <v>289</v>
      </c>
      <c r="C620" s="7">
        <v>151281.58772000001</v>
      </c>
      <c r="D620" s="7">
        <v>143921.92577</v>
      </c>
      <c r="E620" s="7">
        <v>20446.697339999999</v>
      </c>
      <c r="F620" s="7">
        <v>4158.2187300000005</v>
      </c>
      <c r="G620" s="7">
        <v>0</v>
      </c>
      <c r="H620" s="7">
        <v>4158.2187300000005</v>
      </c>
      <c r="I620" s="7">
        <v>0</v>
      </c>
      <c r="J620" s="7">
        <v>0</v>
      </c>
      <c r="K620" s="7">
        <f t="shared" si="54"/>
        <v>16288.478609999998</v>
      </c>
      <c r="L620" s="7">
        <f t="shared" si="55"/>
        <v>139763.70704000001</v>
      </c>
      <c r="M620" s="7">
        <f t="shared" si="56"/>
        <v>20.336872311721716</v>
      </c>
      <c r="N620" s="7">
        <f t="shared" si="57"/>
        <v>139763.70704000001</v>
      </c>
      <c r="O620" s="7">
        <f t="shared" si="58"/>
        <v>16288.478609999998</v>
      </c>
      <c r="P620" s="7">
        <f t="shared" si="59"/>
        <v>20.336872311721716</v>
      </c>
    </row>
    <row r="621" spans="1:16" ht="38.25">
      <c r="A621" s="5" t="s">
        <v>290</v>
      </c>
      <c r="B621" s="6" t="s">
        <v>46</v>
      </c>
      <c r="C621" s="7">
        <v>12252.312000000002</v>
      </c>
      <c r="D621" s="7">
        <v>12131.438000000002</v>
      </c>
      <c r="E621" s="7">
        <v>1632.6</v>
      </c>
      <c r="F621" s="7">
        <v>502.87982000000005</v>
      </c>
      <c r="G621" s="7">
        <v>0</v>
      </c>
      <c r="H621" s="7">
        <v>502.87982000000005</v>
      </c>
      <c r="I621" s="7">
        <v>0</v>
      </c>
      <c r="J621" s="7">
        <v>0</v>
      </c>
      <c r="K621" s="7">
        <f t="shared" si="54"/>
        <v>1129.7201799999998</v>
      </c>
      <c r="L621" s="7">
        <f t="shared" si="55"/>
        <v>11628.558180000002</v>
      </c>
      <c r="M621" s="7">
        <f t="shared" si="56"/>
        <v>30.802390052676714</v>
      </c>
      <c r="N621" s="7">
        <f t="shared" si="57"/>
        <v>11628.558180000002</v>
      </c>
      <c r="O621" s="7">
        <f t="shared" si="58"/>
        <v>1129.7201799999998</v>
      </c>
      <c r="P621" s="7">
        <f t="shared" si="59"/>
        <v>30.802390052676714</v>
      </c>
    </row>
    <row r="622" spans="1:16">
      <c r="A622" s="8" t="s">
        <v>23</v>
      </c>
      <c r="B622" s="9" t="s">
        <v>24</v>
      </c>
      <c r="C622" s="10">
        <v>9696.643</v>
      </c>
      <c r="D622" s="10">
        <v>9597.5660000000007</v>
      </c>
      <c r="E622" s="10">
        <v>1280</v>
      </c>
      <c r="F622" s="10">
        <v>414.12297999999998</v>
      </c>
      <c r="G622" s="10">
        <v>0</v>
      </c>
      <c r="H622" s="10">
        <v>414.12297999999998</v>
      </c>
      <c r="I622" s="10">
        <v>0</v>
      </c>
      <c r="J622" s="10">
        <v>0</v>
      </c>
      <c r="K622" s="10">
        <f t="shared" si="54"/>
        <v>865.87702000000002</v>
      </c>
      <c r="L622" s="10">
        <f t="shared" si="55"/>
        <v>9183.4430200000006</v>
      </c>
      <c r="M622" s="10">
        <f t="shared" si="56"/>
        <v>32.353357812500001</v>
      </c>
      <c r="N622" s="10">
        <f t="shared" si="57"/>
        <v>9183.4430200000006</v>
      </c>
      <c r="O622" s="10">
        <f t="shared" si="58"/>
        <v>865.87702000000002</v>
      </c>
      <c r="P622" s="10">
        <f t="shared" si="59"/>
        <v>32.353357812500001</v>
      </c>
    </row>
    <row r="623" spans="1:16">
      <c r="A623" s="8" t="s">
        <v>25</v>
      </c>
      <c r="B623" s="9" t="s">
        <v>26</v>
      </c>
      <c r="C623" s="10">
        <v>2133.261</v>
      </c>
      <c r="D623" s="10">
        <v>2111.4639999999999</v>
      </c>
      <c r="E623" s="10">
        <v>321.60000000000002</v>
      </c>
      <c r="F623" s="10">
        <v>79.861840000000001</v>
      </c>
      <c r="G623" s="10">
        <v>0</v>
      </c>
      <c r="H623" s="10">
        <v>79.861840000000001</v>
      </c>
      <c r="I623" s="10">
        <v>0</v>
      </c>
      <c r="J623" s="10">
        <v>0</v>
      </c>
      <c r="K623" s="10">
        <f t="shared" si="54"/>
        <v>241.73816000000002</v>
      </c>
      <c r="L623" s="10">
        <f t="shared" si="55"/>
        <v>2031.6021599999999</v>
      </c>
      <c r="M623" s="10">
        <f t="shared" si="56"/>
        <v>24.832661691542288</v>
      </c>
      <c r="N623" s="10">
        <f t="shared" si="57"/>
        <v>2031.6021599999999</v>
      </c>
      <c r="O623" s="10">
        <f t="shared" si="58"/>
        <v>241.73816000000002</v>
      </c>
      <c r="P623" s="10">
        <f t="shared" si="59"/>
        <v>24.832661691542288</v>
      </c>
    </row>
    <row r="624" spans="1:16">
      <c r="A624" s="8" t="s">
        <v>27</v>
      </c>
      <c r="B624" s="9" t="s">
        <v>28</v>
      </c>
      <c r="C624" s="10">
        <v>218.065</v>
      </c>
      <c r="D624" s="10">
        <v>218.065</v>
      </c>
      <c r="E624" s="10">
        <v>15</v>
      </c>
      <c r="F624" s="10">
        <v>5.4545000000000003</v>
      </c>
      <c r="G624" s="10">
        <v>0</v>
      </c>
      <c r="H624" s="10">
        <v>5.4545000000000003</v>
      </c>
      <c r="I624" s="10">
        <v>0</v>
      </c>
      <c r="J624" s="10">
        <v>0</v>
      </c>
      <c r="K624" s="10">
        <f t="shared" si="54"/>
        <v>9.5455000000000005</v>
      </c>
      <c r="L624" s="10">
        <f t="shared" si="55"/>
        <v>212.6105</v>
      </c>
      <c r="M624" s="10">
        <f t="shared" si="56"/>
        <v>36.363333333333337</v>
      </c>
      <c r="N624" s="10">
        <f t="shared" si="57"/>
        <v>212.6105</v>
      </c>
      <c r="O624" s="10">
        <f t="shared" si="58"/>
        <v>9.5455000000000005</v>
      </c>
      <c r="P624" s="10">
        <f t="shared" si="59"/>
        <v>36.363333333333337</v>
      </c>
    </row>
    <row r="625" spans="1:16">
      <c r="A625" s="8" t="s">
        <v>29</v>
      </c>
      <c r="B625" s="9" t="s">
        <v>30</v>
      </c>
      <c r="C625" s="10">
        <v>192.06300000000002</v>
      </c>
      <c r="D625" s="10">
        <v>192.06300000000002</v>
      </c>
      <c r="E625" s="10">
        <v>15</v>
      </c>
      <c r="F625" s="10">
        <v>2.48</v>
      </c>
      <c r="G625" s="10">
        <v>0</v>
      </c>
      <c r="H625" s="10">
        <v>2.48</v>
      </c>
      <c r="I625" s="10">
        <v>0</v>
      </c>
      <c r="J625" s="10">
        <v>0</v>
      </c>
      <c r="K625" s="10">
        <f t="shared" si="54"/>
        <v>12.52</v>
      </c>
      <c r="L625" s="10">
        <f t="shared" si="55"/>
        <v>189.58300000000003</v>
      </c>
      <c r="M625" s="10">
        <f t="shared" si="56"/>
        <v>16.533333333333331</v>
      </c>
      <c r="N625" s="10">
        <f t="shared" si="57"/>
        <v>189.58300000000003</v>
      </c>
      <c r="O625" s="10">
        <f t="shared" si="58"/>
        <v>12.52</v>
      </c>
      <c r="P625" s="10">
        <f t="shared" si="59"/>
        <v>16.533333333333331</v>
      </c>
    </row>
    <row r="626" spans="1:16">
      <c r="A626" s="8" t="s">
        <v>31</v>
      </c>
      <c r="B626" s="9" t="s">
        <v>32</v>
      </c>
      <c r="C626" s="10">
        <v>12.280000000000001</v>
      </c>
      <c r="D626" s="10">
        <v>11.28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11.28</v>
      </c>
      <c r="M626" s="10">
        <f t="shared" si="56"/>
        <v>0</v>
      </c>
      <c r="N626" s="10">
        <f t="shared" si="57"/>
        <v>11.28</v>
      </c>
      <c r="O626" s="10">
        <f t="shared" si="58"/>
        <v>0</v>
      </c>
      <c r="P626" s="10">
        <f t="shared" si="59"/>
        <v>0</v>
      </c>
    </row>
    <row r="627" spans="1:16">
      <c r="A627" s="8" t="s">
        <v>43</v>
      </c>
      <c r="B627" s="9" t="s">
        <v>44</v>
      </c>
      <c r="C627" s="10">
        <v>0</v>
      </c>
      <c r="D627" s="10">
        <v>1</v>
      </c>
      <c r="E627" s="10">
        <v>1</v>
      </c>
      <c r="F627" s="10">
        <v>0.96050000000000002</v>
      </c>
      <c r="G627" s="10">
        <v>0</v>
      </c>
      <c r="H627" s="10">
        <v>0.96050000000000002</v>
      </c>
      <c r="I627" s="10">
        <v>0</v>
      </c>
      <c r="J627" s="10">
        <v>0</v>
      </c>
      <c r="K627" s="10">
        <f t="shared" si="54"/>
        <v>3.949999999999998E-2</v>
      </c>
      <c r="L627" s="10">
        <f t="shared" si="55"/>
        <v>3.949999999999998E-2</v>
      </c>
      <c r="M627" s="10">
        <f t="shared" si="56"/>
        <v>96.05</v>
      </c>
      <c r="N627" s="10">
        <f t="shared" si="57"/>
        <v>3.949999999999998E-2</v>
      </c>
      <c r="O627" s="10">
        <f t="shared" si="58"/>
        <v>3.949999999999998E-2</v>
      </c>
      <c r="P627" s="10">
        <f t="shared" si="59"/>
        <v>96.05</v>
      </c>
    </row>
    <row r="628" spans="1:16">
      <c r="A628" s="5" t="s">
        <v>291</v>
      </c>
      <c r="B628" s="6" t="s">
        <v>74</v>
      </c>
      <c r="C628" s="7">
        <v>300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f t="shared" si="54"/>
        <v>0</v>
      </c>
      <c r="L628" s="7">
        <f t="shared" si="55"/>
        <v>0</v>
      </c>
      <c r="M628" s="7">
        <f t="shared" si="56"/>
        <v>0</v>
      </c>
      <c r="N628" s="7">
        <f t="shared" si="57"/>
        <v>0</v>
      </c>
      <c r="O628" s="7">
        <f t="shared" si="58"/>
        <v>0</v>
      </c>
      <c r="P628" s="7">
        <f t="shared" si="59"/>
        <v>0</v>
      </c>
    </row>
    <row r="629" spans="1:16">
      <c r="A629" s="8" t="s">
        <v>29</v>
      </c>
      <c r="B629" s="9" t="s">
        <v>30</v>
      </c>
      <c r="C629" s="10">
        <v>300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0</v>
      </c>
      <c r="M629" s="10">
        <f t="shared" si="56"/>
        <v>0</v>
      </c>
      <c r="N629" s="10">
        <f t="shared" si="57"/>
        <v>0</v>
      </c>
      <c r="O629" s="10">
        <f t="shared" si="58"/>
        <v>0</v>
      </c>
      <c r="P629" s="10">
        <f t="shared" si="59"/>
        <v>0</v>
      </c>
    </row>
    <row r="630" spans="1:16">
      <c r="A630" s="5" t="s">
        <v>292</v>
      </c>
      <c r="B630" s="6" t="s">
        <v>293</v>
      </c>
      <c r="C630" s="7">
        <v>4437.0569999999998</v>
      </c>
      <c r="D630" s="7">
        <v>4040.8319999999999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f t="shared" si="54"/>
        <v>0</v>
      </c>
      <c r="L630" s="7">
        <f t="shared" si="55"/>
        <v>4040.8319999999999</v>
      </c>
      <c r="M630" s="7">
        <f t="shared" si="56"/>
        <v>0</v>
      </c>
      <c r="N630" s="7">
        <f t="shared" si="57"/>
        <v>4040.8319999999999</v>
      </c>
      <c r="O630" s="7">
        <f t="shared" si="58"/>
        <v>0</v>
      </c>
      <c r="P630" s="7">
        <f t="shared" si="59"/>
        <v>0</v>
      </c>
    </row>
    <row r="631" spans="1:16">
      <c r="A631" s="8" t="s">
        <v>294</v>
      </c>
      <c r="B631" s="9" t="s">
        <v>295</v>
      </c>
      <c r="C631" s="10">
        <v>4437.0569999999998</v>
      </c>
      <c r="D631" s="10">
        <v>4040.8319999999999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4040.8319999999999</v>
      </c>
      <c r="M631" s="10">
        <f t="shared" si="56"/>
        <v>0</v>
      </c>
      <c r="N631" s="10">
        <f t="shared" si="57"/>
        <v>4040.8319999999999</v>
      </c>
      <c r="O631" s="10">
        <f t="shared" si="58"/>
        <v>0</v>
      </c>
      <c r="P631" s="10">
        <f t="shared" si="59"/>
        <v>0</v>
      </c>
    </row>
    <row r="632" spans="1:16">
      <c r="A632" s="5" t="s">
        <v>296</v>
      </c>
      <c r="B632" s="6" t="s">
        <v>297</v>
      </c>
      <c r="C632" s="7">
        <v>17872.58772</v>
      </c>
      <c r="D632" s="7">
        <v>5939.9497699999993</v>
      </c>
      <c r="E632" s="7">
        <v>5193.2083399999992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f t="shared" si="54"/>
        <v>5193.2083399999992</v>
      </c>
      <c r="L632" s="7">
        <f t="shared" si="55"/>
        <v>5939.9497699999993</v>
      </c>
      <c r="M632" s="7">
        <f t="shared" si="56"/>
        <v>0</v>
      </c>
      <c r="N632" s="7">
        <f t="shared" si="57"/>
        <v>5939.9497699999993</v>
      </c>
      <c r="O632" s="7">
        <f t="shared" si="58"/>
        <v>5193.2083399999992</v>
      </c>
      <c r="P632" s="7">
        <f t="shared" si="59"/>
        <v>0</v>
      </c>
    </row>
    <row r="633" spans="1:16">
      <c r="A633" s="8" t="s">
        <v>298</v>
      </c>
      <c r="B633" s="9" t="s">
        <v>299</v>
      </c>
      <c r="C633" s="10">
        <v>17872.58772</v>
      </c>
      <c r="D633" s="10">
        <v>5939.9497699999993</v>
      </c>
      <c r="E633" s="10">
        <v>5193.2083399999992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5193.2083399999992</v>
      </c>
      <c r="L633" s="10">
        <f t="shared" si="55"/>
        <v>5939.9497699999993</v>
      </c>
      <c r="M633" s="10">
        <f t="shared" si="56"/>
        <v>0</v>
      </c>
      <c r="N633" s="10">
        <f t="shared" si="57"/>
        <v>5939.9497699999993</v>
      </c>
      <c r="O633" s="10">
        <f t="shared" si="58"/>
        <v>5193.2083399999992</v>
      </c>
      <c r="P633" s="10">
        <f t="shared" si="59"/>
        <v>0</v>
      </c>
    </row>
    <row r="634" spans="1:16">
      <c r="A634" s="5" t="s">
        <v>300</v>
      </c>
      <c r="B634" s="6" t="s">
        <v>301</v>
      </c>
      <c r="C634" s="7">
        <v>107099</v>
      </c>
      <c r="D634" s="7">
        <v>107099</v>
      </c>
      <c r="E634" s="7">
        <v>8924.9</v>
      </c>
      <c r="F634" s="7">
        <v>2974.96666</v>
      </c>
      <c r="G634" s="7">
        <v>0</v>
      </c>
      <c r="H634" s="7">
        <v>2974.96666</v>
      </c>
      <c r="I634" s="7">
        <v>0</v>
      </c>
      <c r="J634" s="7">
        <v>0</v>
      </c>
      <c r="K634" s="7">
        <f t="shared" si="54"/>
        <v>5949.9333399999996</v>
      </c>
      <c r="L634" s="7">
        <f t="shared" si="55"/>
        <v>104124.03333999999</v>
      </c>
      <c r="M634" s="7">
        <f t="shared" si="56"/>
        <v>33.333333258635953</v>
      </c>
      <c r="N634" s="7">
        <f t="shared" si="57"/>
        <v>104124.03333999999</v>
      </c>
      <c r="O634" s="7">
        <f t="shared" si="58"/>
        <v>5949.9333399999996</v>
      </c>
      <c r="P634" s="7">
        <f t="shared" si="59"/>
        <v>33.333333258635953</v>
      </c>
    </row>
    <row r="635" spans="1:16" ht="25.5">
      <c r="A635" s="8" t="s">
        <v>133</v>
      </c>
      <c r="B635" s="9" t="s">
        <v>134</v>
      </c>
      <c r="C635" s="10">
        <v>107099</v>
      </c>
      <c r="D635" s="10">
        <v>107099</v>
      </c>
      <c r="E635" s="10">
        <v>8924.9</v>
      </c>
      <c r="F635" s="10">
        <v>2974.96666</v>
      </c>
      <c r="G635" s="10">
        <v>0</v>
      </c>
      <c r="H635" s="10">
        <v>2974.96666</v>
      </c>
      <c r="I635" s="10">
        <v>0</v>
      </c>
      <c r="J635" s="10">
        <v>0</v>
      </c>
      <c r="K635" s="10">
        <f t="shared" si="54"/>
        <v>5949.9333399999996</v>
      </c>
      <c r="L635" s="10">
        <f t="shared" si="55"/>
        <v>104124.03333999999</v>
      </c>
      <c r="M635" s="10">
        <f t="shared" si="56"/>
        <v>33.333333258635953</v>
      </c>
      <c r="N635" s="10">
        <f t="shared" si="57"/>
        <v>104124.03333999999</v>
      </c>
      <c r="O635" s="10">
        <f t="shared" si="58"/>
        <v>5949.9333399999996</v>
      </c>
      <c r="P635" s="10">
        <f t="shared" si="59"/>
        <v>33.333333258635953</v>
      </c>
    </row>
    <row r="636" spans="1:16" ht="51">
      <c r="A636" s="5" t="s">
        <v>302</v>
      </c>
      <c r="B636" s="6" t="s">
        <v>303</v>
      </c>
      <c r="C636" s="7">
        <v>0</v>
      </c>
      <c r="D636" s="7">
        <v>4794.7550000000001</v>
      </c>
      <c r="E636" s="7">
        <v>3016.502</v>
      </c>
      <c r="F636" s="7">
        <v>0.66600000000000004</v>
      </c>
      <c r="G636" s="7">
        <v>0</v>
      </c>
      <c r="H636" s="7">
        <v>0.66600000000000004</v>
      </c>
      <c r="I636" s="7">
        <v>0</v>
      </c>
      <c r="J636" s="7">
        <v>0</v>
      </c>
      <c r="K636" s="7">
        <f t="shared" si="54"/>
        <v>3015.8359999999998</v>
      </c>
      <c r="L636" s="7">
        <f t="shared" si="55"/>
        <v>4794.0889999999999</v>
      </c>
      <c r="M636" s="7">
        <f t="shared" si="56"/>
        <v>2.207855323815466E-2</v>
      </c>
      <c r="N636" s="7">
        <f t="shared" si="57"/>
        <v>4794.0889999999999</v>
      </c>
      <c r="O636" s="7">
        <f t="shared" si="58"/>
        <v>3015.8359999999998</v>
      </c>
      <c r="P636" s="7">
        <f t="shared" si="59"/>
        <v>2.207855323815466E-2</v>
      </c>
    </row>
    <row r="637" spans="1:16" ht="25.5">
      <c r="A637" s="8" t="s">
        <v>133</v>
      </c>
      <c r="B637" s="9" t="s">
        <v>134</v>
      </c>
      <c r="C637" s="10">
        <v>0</v>
      </c>
      <c r="D637" s="10">
        <v>4794.7550000000001</v>
      </c>
      <c r="E637" s="10">
        <v>3016.502</v>
      </c>
      <c r="F637" s="10">
        <v>0.66600000000000004</v>
      </c>
      <c r="G637" s="10">
        <v>0</v>
      </c>
      <c r="H637" s="10">
        <v>0.66600000000000004</v>
      </c>
      <c r="I637" s="10">
        <v>0</v>
      </c>
      <c r="J637" s="10">
        <v>0</v>
      </c>
      <c r="K637" s="10">
        <f t="shared" si="54"/>
        <v>3015.8359999999998</v>
      </c>
      <c r="L637" s="10">
        <f t="shared" si="55"/>
        <v>4794.0889999999999</v>
      </c>
      <c r="M637" s="10">
        <f t="shared" si="56"/>
        <v>2.207855323815466E-2</v>
      </c>
      <c r="N637" s="10">
        <f t="shared" si="57"/>
        <v>4794.0889999999999</v>
      </c>
      <c r="O637" s="10">
        <f t="shared" si="58"/>
        <v>3015.8359999999998</v>
      </c>
      <c r="P637" s="10">
        <f t="shared" si="59"/>
        <v>2.207855323815466E-2</v>
      </c>
    </row>
    <row r="638" spans="1:16">
      <c r="A638" s="5" t="s">
        <v>304</v>
      </c>
      <c r="B638" s="6" t="s">
        <v>132</v>
      </c>
      <c r="C638" s="7">
        <v>8401.6309999999994</v>
      </c>
      <c r="D638" s="7">
        <v>8996.9510000000009</v>
      </c>
      <c r="E638" s="7">
        <v>1679.4870000000001</v>
      </c>
      <c r="F638" s="7">
        <v>679.70625000000007</v>
      </c>
      <c r="G638" s="7">
        <v>0</v>
      </c>
      <c r="H638" s="7">
        <v>679.70625000000007</v>
      </c>
      <c r="I638" s="7">
        <v>0</v>
      </c>
      <c r="J638" s="7">
        <v>0</v>
      </c>
      <c r="K638" s="7">
        <f t="shared" si="54"/>
        <v>999.78075000000001</v>
      </c>
      <c r="L638" s="7">
        <f t="shared" si="55"/>
        <v>8317.2447500000017</v>
      </c>
      <c r="M638" s="7">
        <f t="shared" si="56"/>
        <v>40.471063485457172</v>
      </c>
      <c r="N638" s="7">
        <f t="shared" si="57"/>
        <v>8317.2447500000017</v>
      </c>
      <c r="O638" s="7">
        <f t="shared" si="58"/>
        <v>999.78075000000001</v>
      </c>
      <c r="P638" s="7">
        <f t="shared" si="59"/>
        <v>40.471063485457172</v>
      </c>
    </row>
    <row r="639" spans="1:16" ht="25.5">
      <c r="A639" s="8" t="s">
        <v>133</v>
      </c>
      <c r="B639" s="9" t="s">
        <v>134</v>
      </c>
      <c r="C639" s="10">
        <v>8401.6309999999994</v>
      </c>
      <c r="D639" s="10">
        <v>8996.9510000000009</v>
      </c>
      <c r="E639" s="10">
        <v>1679.4870000000001</v>
      </c>
      <c r="F639" s="10">
        <v>679.70625000000007</v>
      </c>
      <c r="G639" s="10">
        <v>0</v>
      </c>
      <c r="H639" s="10">
        <v>679.70625000000007</v>
      </c>
      <c r="I639" s="10">
        <v>0</v>
      </c>
      <c r="J639" s="10">
        <v>0</v>
      </c>
      <c r="K639" s="10">
        <f t="shared" si="54"/>
        <v>999.78075000000001</v>
      </c>
      <c r="L639" s="10">
        <f t="shared" si="55"/>
        <v>8317.2447500000017</v>
      </c>
      <c r="M639" s="10">
        <f t="shared" si="56"/>
        <v>40.471063485457172</v>
      </c>
      <c r="N639" s="10">
        <f t="shared" si="57"/>
        <v>8317.2447500000017</v>
      </c>
      <c r="O639" s="10">
        <f t="shared" si="58"/>
        <v>999.78075000000001</v>
      </c>
      <c r="P639" s="10">
        <f t="shared" si="59"/>
        <v>40.471063485457172</v>
      </c>
    </row>
    <row r="640" spans="1:16" ht="38.25">
      <c r="A640" s="5" t="s">
        <v>305</v>
      </c>
      <c r="B640" s="6" t="s">
        <v>306</v>
      </c>
      <c r="C640" s="7">
        <v>919</v>
      </c>
      <c r="D640" s="7">
        <v>919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f t="shared" si="54"/>
        <v>0</v>
      </c>
      <c r="L640" s="7">
        <f t="shared" si="55"/>
        <v>919</v>
      </c>
      <c r="M640" s="7">
        <f t="shared" si="56"/>
        <v>0</v>
      </c>
      <c r="N640" s="7">
        <f t="shared" si="57"/>
        <v>919</v>
      </c>
      <c r="O640" s="7">
        <f t="shared" si="58"/>
        <v>0</v>
      </c>
      <c r="P640" s="7">
        <f t="shared" si="59"/>
        <v>0</v>
      </c>
    </row>
    <row r="641" spans="1:16" ht="25.5">
      <c r="A641" s="8" t="s">
        <v>133</v>
      </c>
      <c r="B641" s="9" t="s">
        <v>134</v>
      </c>
      <c r="C641" s="10">
        <v>919</v>
      </c>
      <c r="D641" s="10">
        <v>919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919</v>
      </c>
      <c r="M641" s="10">
        <f t="shared" si="56"/>
        <v>0</v>
      </c>
      <c r="N641" s="10">
        <f t="shared" si="57"/>
        <v>919</v>
      </c>
      <c r="O641" s="10">
        <f t="shared" si="58"/>
        <v>0</v>
      </c>
      <c r="P641" s="10">
        <f t="shared" si="59"/>
        <v>0</v>
      </c>
    </row>
    <row r="642" spans="1:16">
      <c r="A642" s="5" t="s">
        <v>307</v>
      </c>
      <c r="B642" s="6" t="s">
        <v>308</v>
      </c>
      <c r="C642" s="7">
        <v>2340145.9217200028</v>
      </c>
      <c r="D642" s="7">
        <v>2390341.5127600012</v>
      </c>
      <c r="E642" s="7">
        <v>208739.26199000009</v>
      </c>
      <c r="F642" s="7">
        <v>48118.059710000001</v>
      </c>
      <c r="G642" s="7">
        <v>0</v>
      </c>
      <c r="H642" s="7">
        <v>38978.780409999992</v>
      </c>
      <c r="I642" s="7">
        <v>13367.37707</v>
      </c>
      <c r="J642" s="7">
        <v>48479.69494999999</v>
      </c>
      <c r="K642" s="7">
        <f t="shared" si="54"/>
        <v>160621.20228000009</v>
      </c>
      <c r="L642" s="7">
        <f t="shared" si="55"/>
        <v>2342223.4530500011</v>
      </c>
      <c r="M642" s="7">
        <f t="shared" si="56"/>
        <v>23.051753297999664</v>
      </c>
      <c r="N642" s="7">
        <f t="shared" si="57"/>
        <v>2351362.7323500011</v>
      </c>
      <c r="O642" s="7">
        <f t="shared" si="58"/>
        <v>169760.48158000008</v>
      </c>
      <c r="P642" s="7">
        <f t="shared" si="59"/>
        <v>18.673430210684234</v>
      </c>
    </row>
    <row r="643" spans="1:1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6189.15</v>
      </c>
      <c r="E6" s="7">
        <v>164.3</v>
      </c>
      <c r="F6" s="7">
        <v>0</v>
      </c>
      <c r="G6" s="7">
        <v>0</v>
      </c>
      <c r="H6" s="7">
        <v>36</v>
      </c>
      <c r="I6" s="7">
        <v>0</v>
      </c>
      <c r="J6" s="7">
        <v>0</v>
      </c>
      <c r="K6" s="7">
        <f t="shared" ref="K6:K69" si="0">E6-F6</f>
        <v>164.3</v>
      </c>
      <c r="L6" s="7">
        <f t="shared" ref="L6:L69" si="1">D6-F6</f>
        <v>6189.15</v>
      </c>
      <c r="M6" s="7">
        <f t="shared" ref="M6:M69" si="2">IF(E6=0,0,(F6/E6)*100)</f>
        <v>0</v>
      </c>
      <c r="N6" s="7">
        <f t="shared" ref="N6:N69" si="3">D6-H6</f>
        <v>6153.15</v>
      </c>
      <c r="O6" s="7">
        <f t="shared" ref="O6:O69" si="4">E6-H6</f>
        <v>128.30000000000001</v>
      </c>
      <c r="P6" s="7">
        <f t="shared" ref="P6:P69" si="5">IF(E6=0,0,(H6/E6)*100)</f>
        <v>21.911138161898965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311</v>
      </c>
      <c r="B8" s="9" t="s">
        <v>312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313</v>
      </c>
      <c r="B9" s="9" t="s">
        <v>314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53</v>
      </c>
      <c r="B10" s="6" t="s">
        <v>54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315</v>
      </c>
      <c r="B11" s="9" t="s">
        <v>316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55</v>
      </c>
      <c r="B12" s="6" t="s">
        <v>56</v>
      </c>
      <c r="C12" s="7">
        <v>22.170999999999999</v>
      </c>
      <c r="D12" s="7">
        <v>28.8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0</v>
      </c>
      <c r="P12" s="7">
        <f t="shared" si="5"/>
        <v>0</v>
      </c>
    </row>
    <row r="13" spans="1:16" ht="25.5">
      <c r="A13" s="8" t="s">
        <v>57</v>
      </c>
      <c r="B13" s="9" t="s">
        <v>58</v>
      </c>
      <c r="C13" s="10">
        <v>22.170999999999999</v>
      </c>
      <c r="D13" s="10">
        <v>28.8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0</v>
      </c>
      <c r="P13" s="10">
        <f t="shared" si="5"/>
        <v>0</v>
      </c>
    </row>
    <row r="14" spans="1:16" ht="25.5">
      <c r="A14" s="5" t="s">
        <v>63</v>
      </c>
      <c r="B14" s="6" t="s">
        <v>64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317</v>
      </c>
      <c r="B15" s="9" t="s">
        <v>318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>
      <c r="A16" s="5" t="s">
        <v>65</v>
      </c>
      <c r="B16" s="6" t="s">
        <v>66</v>
      </c>
      <c r="C16" s="7">
        <v>0</v>
      </c>
      <c r="D16" s="7">
        <v>488.5</v>
      </c>
      <c r="E16" s="7">
        <v>148.5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148.5</v>
      </c>
      <c r="L16" s="7">
        <f t="shared" si="1"/>
        <v>488.5</v>
      </c>
      <c r="M16" s="7">
        <f t="shared" si="2"/>
        <v>0</v>
      </c>
      <c r="N16" s="7">
        <f t="shared" si="3"/>
        <v>488.5</v>
      </c>
      <c r="O16" s="7">
        <f t="shared" si="4"/>
        <v>148.5</v>
      </c>
      <c r="P16" s="7">
        <f t="shared" si="5"/>
        <v>0</v>
      </c>
    </row>
    <row r="17" spans="1:16" ht="25.5">
      <c r="A17" s="8" t="s">
        <v>311</v>
      </c>
      <c r="B17" s="9" t="s">
        <v>312</v>
      </c>
      <c r="C17" s="10">
        <v>0</v>
      </c>
      <c r="D17" s="10">
        <v>488.5</v>
      </c>
      <c r="E17" s="10">
        <v>148.5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148.5</v>
      </c>
      <c r="L17" s="10">
        <f t="shared" si="1"/>
        <v>488.5</v>
      </c>
      <c r="M17" s="10">
        <f t="shared" si="2"/>
        <v>0</v>
      </c>
      <c r="N17" s="10">
        <f t="shared" si="3"/>
        <v>488.5</v>
      </c>
      <c r="O17" s="10">
        <f t="shared" si="4"/>
        <v>148.5</v>
      </c>
      <c r="P17" s="10">
        <f t="shared" si="5"/>
        <v>0</v>
      </c>
    </row>
    <row r="18" spans="1:16" ht="25.5">
      <c r="A18" s="5" t="s">
        <v>319</v>
      </c>
      <c r="B18" s="6" t="s">
        <v>320</v>
      </c>
      <c r="C18" s="7">
        <v>190</v>
      </c>
      <c r="D18" s="7">
        <v>190</v>
      </c>
      <c r="E18" s="7">
        <v>15.8</v>
      </c>
      <c r="F18" s="7">
        <v>0</v>
      </c>
      <c r="G18" s="7">
        <v>0</v>
      </c>
      <c r="H18" s="7">
        <v>36</v>
      </c>
      <c r="I18" s="7">
        <v>0</v>
      </c>
      <c r="J18" s="7">
        <v>0</v>
      </c>
      <c r="K18" s="7">
        <f t="shared" si="0"/>
        <v>15.8</v>
      </c>
      <c r="L18" s="7">
        <f t="shared" si="1"/>
        <v>190</v>
      </c>
      <c r="M18" s="7">
        <f t="shared" si="2"/>
        <v>0</v>
      </c>
      <c r="N18" s="7">
        <f t="shared" si="3"/>
        <v>154</v>
      </c>
      <c r="O18" s="7">
        <f t="shared" si="4"/>
        <v>-20.2</v>
      </c>
      <c r="P18" s="7">
        <f t="shared" si="5"/>
        <v>227.84810126582275</v>
      </c>
    </row>
    <row r="19" spans="1:16" ht="25.5">
      <c r="A19" s="8" t="s">
        <v>249</v>
      </c>
      <c r="B19" s="9" t="s">
        <v>250</v>
      </c>
      <c r="C19" s="10">
        <v>190</v>
      </c>
      <c r="D19" s="10">
        <v>190</v>
      </c>
      <c r="E19" s="10">
        <v>15.8</v>
      </c>
      <c r="F19" s="10">
        <v>0</v>
      </c>
      <c r="G19" s="10">
        <v>0</v>
      </c>
      <c r="H19" s="10">
        <v>36</v>
      </c>
      <c r="I19" s="10">
        <v>0</v>
      </c>
      <c r="J19" s="10">
        <v>0</v>
      </c>
      <c r="K19" s="10">
        <f t="shared" si="0"/>
        <v>15.8</v>
      </c>
      <c r="L19" s="10">
        <f t="shared" si="1"/>
        <v>190</v>
      </c>
      <c r="M19" s="10">
        <f t="shared" si="2"/>
        <v>0</v>
      </c>
      <c r="N19" s="10">
        <f t="shared" si="3"/>
        <v>154</v>
      </c>
      <c r="O19" s="10">
        <f t="shared" si="4"/>
        <v>-20.2</v>
      </c>
      <c r="P19" s="10">
        <f t="shared" si="5"/>
        <v>227.84810126582275</v>
      </c>
    </row>
    <row r="20" spans="1:16">
      <c r="A20" s="5" t="s">
        <v>73</v>
      </c>
      <c r="B20" s="6" t="s">
        <v>74</v>
      </c>
      <c r="C20" s="7">
        <v>18269.5694</v>
      </c>
      <c r="D20" s="7">
        <v>4314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4314</v>
      </c>
      <c r="M20" s="7">
        <f t="shared" si="2"/>
        <v>0</v>
      </c>
      <c r="N20" s="7">
        <f t="shared" si="3"/>
        <v>4314</v>
      </c>
      <c r="O20" s="7">
        <f t="shared" si="4"/>
        <v>0</v>
      </c>
      <c r="P20" s="7">
        <f t="shared" si="5"/>
        <v>0</v>
      </c>
    </row>
    <row r="21" spans="1:16" ht="25.5">
      <c r="A21" s="8" t="s">
        <v>311</v>
      </c>
      <c r="B21" s="9" t="s">
        <v>312</v>
      </c>
      <c r="C21" s="10">
        <v>0</v>
      </c>
      <c r="D21" s="10">
        <v>4314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4314</v>
      </c>
      <c r="M21" s="10">
        <f t="shared" si="2"/>
        <v>0</v>
      </c>
      <c r="N21" s="10">
        <f t="shared" si="3"/>
        <v>4314</v>
      </c>
      <c r="O21" s="10">
        <f t="shared" si="4"/>
        <v>0</v>
      </c>
      <c r="P21" s="10">
        <f t="shared" si="5"/>
        <v>0</v>
      </c>
    </row>
    <row r="22" spans="1:16">
      <c r="A22" s="8" t="s">
        <v>313</v>
      </c>
      <c r="B22" s="9" t="s">
        <v>314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79</v>
      </c>
      <c r="B23" s="6" t="s">
        <v>80</v>
      </c>
      <c r="C23" s="7">
        <v>74399.286999999982</v>
      </c>
      <c r="D23" s="7">
        <v>80566.697859999986</v>
      </c>
      <c r="E23" s="7">
        <v>6202.7166666666681</v>
      </c>
      <c r="F23" s="7">
        <v>158.39500000000001</v>
      </c>
      <c r="G23" s="7">
        <v>0</v>
      </c>
      <c r="H23" s="7">
        <v>2175.3299099999999</v>
      </c>
      <c r="I23" s="7">
        <v>29.16</v>
      </c>
      <c r="J23" s="7">
        <v>1.05101</v>
      </c>
      <c r="K23" s="7">
        <f t="shared" si="0"/>
        <v>6044.3216666666676</v>
      </c>
      <c r="L23" s="7">
        <f t="shared" si="1"/>
        <v>80408.302859999982</v>
      </c>
      <c r="M23" s="7">
        <f t="shared" si="2"/>
        <v>2.5536391312408804</v>
      </c>
      <c r="N23" s="7">
        <f t="shared" si="3"/>
        <v>78391.367949999985</v>
      </c>
      <c r="O23" s="7">
        <f t="shared" si="4"/>
        <v>4027.3867566666681</v>
      </c>
      <c r="P23" s="7">
        <f t="shared" si="5"/>
        <v>35.070599334162708</v>
      </c>
    </row>
    <row r="24" spans="1:16">
      <c r="A24" s="5" t="s">
        <v>82</v>
      </c>
      <c r="B24" s="6" t="s">
        <v>83</v>
      </c>
      <c r="C24" s="7">
        <v>34776.038</v>
      </c>
      <c r="D24" s="7">
        <v>35703.484000000004</v>
      </c>
      <c r="E24" s="7">
        <v>3137.77925</v>
      </c>
      <c r="F24" s="7">
        <v>0</v>
      </c>
      <c r="G24" s="7">
        <v>0</v>
      </c>
      <c r="H24" s="7">
        <v>716.29083000000003</v>
      </c>
      <c r="I24" s="7">
        <v>0</v>
      </c>
      <c r="J24" s="7">
        <v>1.05101</v>
      </c>
      <c r="K24" s="7">
        <f t="shared" si="0"/>
        <v>3137.77925</v>
      </c>
      <c r="L24" s="7">
        <f t="shared" si="1"/>
        <v>35703.484000000004</v>
      </c>
      <c r="M24" s="7">
        <f t="shared" si="2"/>
        <v>0</v>
      </c>
      <c r="N24" s="7">
        <f t="shared" si="3"/>
        <v>34987.193170000006</v>
      </c>
      <c r="O24" s="7">
        <f t="shared" si="4"/>
        <v>2421.4884200000001</v>
      </c>
      <c r="P24" s="7">
        <f t="shared" si="5"/>
        <v>22.827954834617508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75.81962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-75.81962</v>
      </c>
      <c r="O25" s="10">
        <f t="shared" si="4"/>
        <v>-75.81962</v>
      </c>
      <c r="P25" s="10">
        <f t="shared" si="5"/>
        <v>0</v>
      </c>
    </row>
    <row r="26" spans="1:16">
      <c r="A26" s="8" t="s">
        <v>86</v>
      </c>
      <c r="B26" s="9" t="s">
        <v>87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631.05038999999999</v>
      </c>
      <c r="I26" s="10">
        <v>0</v>
      </c>
      <c r="J26" s="10">
        <v>1.05101</v>
      </c>
      <c r="K26" s="10">
        <f t="shared" si="0"/>
        <v>2854.77925</v>
      </c>
      <c r="L26" s="10">
        <f t="shared" si="1"/>
        <v>34257.351000000002</v>
      </c>
      <c r="M26" s="10">
        <f t="shared" si="2"/>
        <v>0</v>
      </c>
      <c r="N26" s="10">
        <f t="shared" si="3"/>
        <v>33626.300610000006</v>
      </c>
      <c r="O26" s="10">
        <f t="shared" si="4"/>
        <v>2223.7288600000002</v>
      </c>
      <c r="P26" s="10">
        <f t="shared" si="5"/>
        <v>22.105050329197958</v>
      </c>
    </row>
    <row r="27" spans="1:16">
      <c r="A27" s="8" t="s">
        <v>29</v>
      </c>
      <c r="B27" s="9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9.4208199999999991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-9.4208199999999991</v>
      </c>
      <c r="O27" s="10">
        <f t="shared" si="4"/>
        <v>-9.4208199999999991</v>
      </c>
      <c r="P27" s="10">
        <f t="shared" si="5"/>
        <v>0</v>
      </c>
    </row>
    <row r="28" spans="1:16" ht="25.5">
      <c r="A28" s="8" t="s">
        <v>311</v>
      </c>
      <c r="B28" s="9" t="s">
        <v>312</v>
      </c>
      <c r="C28" s="10">
        <v>518.68700000000001</v>
      </c>
      <c r="D28" s="10">
        <v>1446.133</v>
      </c>
      <c r="E28" s="10">
        <v>283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283</v>
      </c>
      <c r="L28" s="10">
        <f t="shared" si="1"/>
        <v>1446.133</v>
      </c>
      <c r="M28" s="10">
        <f t="shared" si="2"/>
        <v>0</v>
      </c>
      <c r="N28" s="10">
        <f t="shared" si="3"/>
        <v>1446.133</v>
      </c>
      <c r="O28" s="10">
        <f t="shared" si="4"/>
        <v>283</v>
      </c>
      <c r="P28" s="10">
        <f t="shared" si="5"/>
        <v>0</v>
      </c>
    </row>
    <row r="29" spans="1:16" ht="38.25">
      <c r="A29" s="5" t="s">
        <v>90</v>
      </c>
      <c r="B29" s="6" t="s">
        <v>91</v>
      </c>
      <c r="C29" s="7">
        <v>26308.349000000002</v>
      </c>
      <c r="D29" s="7">
        <v>31079.713000000003</v>
      </c>
      <c r="E29" s="7">
        <v>2055.3624166666668</v>
      </c>
      <c r="F29" s="7">
        <v>80.234999999999999</v>
      </c>
      <c r="G29" s="7">
        <v>0</v>
      </c>
      <c r="H29" s="7">
        <v>958.44524000000001</v>
      </c>
      <c r="I29" s="7">
        <v>0</v>
      </c>
      <c r="J29" s="7">
        <v>0</v>
      </c>
      <c r="K29" s="7">
        <f t="shared" si="0"/>
        <v>1975.1274166666669</v>
      </c>
      <c r="L29" s="7">
        <f t="shared" si="1"/>
        <v>30999.478000000003</v>
      </c>
      <c r="M29" s="7">
        <f t="shared" si="2"/>
        <v>3.9036911130312011</v>
      </c>
      <c r="N29" s="7">
        <f t="shared" si="3"/>
        <v>30121.267760000002</v>
      </c>
      <c r="O29" s="7">
        <f t="shared" si="4"/>
        <v>1096.9171766666668</v>
      </c>
      <c r="P29" s="7">
        <f t="shared" si="5"/>
        <v>46.631447195302009</v>
      </c>
    </row>
    <row r="30" spans="1:16">
      <c r="A30" s="8" t="s">
        <v>23</v>
      </c>
      <c r="B30" s="9" t="s">
        <v>24</v>
      </c>
      <c r="C30" s="10">
        <v>1050</v>
      </c>
      <c r="D30" s="10">
        <v>1050</v>
      </c>
      <c r="E30" s="10">
        <v>87.5</v>
      </c>
      <c r="F30" s="10">
        <v>0</v>
      </c>
      <c r="G30" s="10">
        <v>0</v>
      </c>
      <c r="H30" s="10">
        <v>87.650770000000009</v>
      </c>
      <c r="I30" s="10">
        <v>0</v>
      </c>
      <c r="J30" s="10">
        <v>0</v>
      </c>
      <c r="K30" s="10">
        <f t="shared" si="0"/>
        <v>87.5</v>
      </c>
      <c r="L30" s="10">
        <f t="shared" si="1"/>
        <v>1050</v>
      </c>
      <c r="M30" s="10">
        <f t="shared" si="2"/>
        <v>0</v>
      </c>
      <c r="N30" s="10">
        <f t="shared" si="3"/>
        <v>962.34923000000003</v>
      </c>
      <c r="O30" s="10">
        <f t="shared" si="4"/>
        <v>-0.15077000000000851</v>
      </c>
      <c r="P30" s="10">
        <f t="shared" si="5"/>
        <v>100.17230857142859</v>
      </c>
    </row>
    <row r="31" spans="1:16">
      <c r="A31" s="8" t="s">
        <v>25</v>
      </c>
      <c r="B31" s="9" t="s">
        <v>26</v>
      </c>
      <c r="C31" s="10">
        <v>231</v>
      </c>
      <c r="D31" s="10">
        <v>231</v>
      </c>
      <c r="E31" s="10">
        <v>19.25</v>
      </c>
      <c r="F31" s="10">
        <v>0</v>
      </c>
      <c r="G31" s="10">
        <v>0</v>
      </c>
      <c r="H31" s="10">
        <v>19.684349999999998</v>
      </c>
      <c r="I31" s="10">
        <v>0</v>
      </c>
      <c r="J31" s="10">
        <v>0</v>
      </c>
      <c r="K31" s="10">
        <f t="shared" si="0"/>
        <v>19.25</v>
      </c>
      <c r="L31" s="10">
        <f t="shared" si="1"/>
        <v>231</v>
      </c>
      <c r="M31" s="10">
        <f t="shared" si="2"/>
        <v>0</v>
      </c>
      <c r="N31" s="10">
        <f t="shared" si="3"/>
        <v>211.31565000000001</v>
      </c>
      <c r="O31" s="10">
        <f t="shared" si="4"/>
        <v>-0.43434999999999846</v>
      </c>
      <c r="P31" s="10">
        <f t="shared" si="5"/>
        <v>102.25636363636363</v>
      </c>
    </row>
    <row r="32" spans="1:16">
      <c r="A32" s="8" t="s">
        <v>27</v>
      </c>
      <c r="B32" s="9" t="s">
        <v>28</v>
      </c>
      <c r="C32" s="10">
        <v>35</v>
      </c>
      <c r="D32" s="10">
        <v>35</v>
      </c>
      <c r="E32" s="10">
        <v>2.9166666666666665</v>
      </c>
      <c r="F32" s="10">
        <v>0</v>
      </c>
      <c r="G32" s="10">
        <v>0</v>
      </c>
      <c r="H32" s="10">
        <v>118.52247</v>
      </c>
      <c r="I32" s="10">
        <v>0</v>
      </c>
      <c r="J32" s="10">
        <v>0</v>
      </c>
      <c r="K32" s="10">
        <f t="shared" si="0"/>
        <v>2.9166666666666665</v>
      </c>
      <c r="L32" s="10">
        <f t="shared" si="1"/>
        <v>35</v>
      </c>
      <c r="M32" s="10">
        <f t="shared" si="2"/>
        <v>0</v>
      </c>
      <c r="N32" s="10">
        <f t="shared" si="3"/>
        <v>-83.522469999999998</v>
      </c>
      <c r="O32" s="10">
        <f t="shared" si="4"/>
        <v>-115.60580333333333</v>
      </c>
      <c r="P32" s="10">
        <f t="shared" si="5"/>
        <v>4063.627542857143</v>
      </c>
    </row>
    <row r="33" spans="1:16">
      <c r="A33" s="8" t="s">
        <v>86</v>
      </c>
      <c r="B33" s="9" t="s">
        <v>87</v>
      </c>
      <c r="C33" s="10">
        <v>23269.349000000002</v>
      </c>
      <c r="D33" s="10">
        <v>23269.349000000002</v>
      </c>
      <c r="E33" s="10">
        <v>1939.1124166666668</v>
      </c>
      <c r="F33" s="10">
        <v>0</v>
      </c>
      <c r="G33" s="10">
        <v>0</v>
      </c>
      <c r="H33" s="10">
        <v>251.44595000000001</v>
      </c>
      <c r="I33" s="10">
        <v>0</v>
      </c>
      <c r="J33" s="10">
        <v>0</v>
      </c>
      <c r="K33" s="10">
        <f t="shared" si="0"/>
        <v>1939.1124166666668</v>
      </c>
      <c r="L33" s="10">
        <f t="shared" si="1"/>
        <v>23269.349000000002</v>
      </c>
      <c r="M33" s="10">
        <f t="shared" si="2"/>
        <v>0</v>
      </c>
      <c r="N33" s="10">
        <f t="shared" si="3"/>
        <v>23017.903050000001</v>
      </c>
      <c r="O33" s="10">
        <f t="shared" si="4"/>
        <v>1687.6664666666668</v>
      </c>
      <c r="P33" s="10">
        <f t="shared" si="5"/>
        <v>12.967064097925556</v>
      </c>
    </row>
    <row r="34" spans="1:16">
      <c r="A34" s="8" t="s">
        <v>29</v>
      </c>
      <c r="B34" s="9" t="s">
        <v>30</v>
      </c>
      <c r="C34" s="10">
        <v>7</v>
      </c>
      <c r="D34" s="10">
        <v>7</v>
      </c>
      <c r="E34" s="10">
        <v>0.58333333333333337</v>
      </c>
      <c r="F34" s="10">
        <v>0</v>
      </c>
      <c r="G34" s="10">
        <v>0</v>
      </c>
      <c r="H34" s="10">
        <v>60.940300000000008</v>
      </c>
      <c r="I34" s="10">
        <v>0</v>
      </c>
      <c r="J34" s="10">
        <v>0</v>
      </c>
      <c r="K34" s="10">
        <f t="shared" si="0"/>
        <v>0.58333333333333337</v>
      </c>
      <c r="L34" s="10">
        <f t="shared" si="1"/>
        <v>7</v>
      </c>
      <c r="M34" s="10">
        <f t="shared" si="2"/>
        <v>0</v>
      </c>
      <c r="N34" s="10">
        <f t="shared" si="3"/>
        <v>-53.940300000000008</v>
      </c>
      <c r="O34" s="10">
        <f t="shared" si="4"/>
        <v>-60.356966666666672</v>
      </c>
      <c r="P34" s="10">
        <f t="shared" si="5"/>
        <v>10446.908571428572</v>
      </c>
    </row>
    <row r="35" spans="1:16">
      <c r="A35" s="8" t="s">
        <v>33</v>
      </c>
      <c r="B35" s="9" t="s">
        <v>34</v>
      </c>
      <c r="C35" s="10">
        <v>60</v>
      </c>
      <c r="D35" s="10">
        <v>60</v>
      </c>
      <c r="E35" s="10">
        <v>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5</v>
      </c>
      <c r="L35" s="10">
        <f t="shared" si="1"/>
        <v>60</v>
      </c>
      <c r="M35" s="10">
        <f t="shared" si="2"/>
        <v>0</v>
      </c>
      <c r="N35" s="10">
        <f t="shared" si="3"/>
        <v>60</v>
      </c>
      <c r="O35" s="10">
        <f t="shared" si="4"/>
        <v>5</v>
      </c>
      <c r="P35" s="10">
        <f t="shared" si="5"/>
        <v>0</v>
      </c>
    </row>
    <row r="36" spans="1:16">
      <c r="A36" s="8" t="s">
        <v>35</v>
      </c>
      <c r="B36" s="9" t="s">
        <v>36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0.5</v>
      </c>
      <c r="P36" s="10">
        <f t="shared" si="5"/>
        <v>0</v>
      </c>
    </row>
    <row r="37" spans="1:16">
      <c r="A37" s="8" t="s">
        <v>37</v>
      </c>
      <c r="B37" s="9" t="s">
        <v>38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0.5</v>
      </c>
      <c r="L37" s="10">
        <f t="shared" si="1"/>
        <v>6</v>
      </c>
      <c r="M37" s="10">
        <f t="shared" si="2"/>
        <v>0</v>
      </c>
      <c r="N37" s="10">
        <f t="shared" si="3"/>
        <v>6</v>
      </c>
      <c r="O37" s="10">
        <f t="shared" si="4"/>
        <v>0.5</v>
      </c>
      <c r="P37" s="10">
        <f t="shared" si="5"/>
        <v>0</v>
      </c>
    </row>
    <row r="38" spans="1:16" ht="25.5">
      <c r="A38" s="8" t="s">
        <v>311</v>
      </c>
      <c r="B38" s="9" t="s">
        <v>312</v>
      </c>
      <c r="C38" s="10">
        <v>1644</v>
      </c>
      <c r="D38" s="10">
        <v>6415.3640000000005</v>
      </c>
      <c r="E38" s="10">
        <v>0</v>
      </c>
      <c r="F38" s="10">
        <v>80.234999999999999</v>
      </c>
      <c r="G38" s="10">
        <v>0</v>
      </c>
      <c r="H38" s="10">
        <v>420.20140000000004</v>
      </c>
      <c r="I38" s="10">
        <v>0</v>
      </c>
      <c r="J38" s="10">
        <v>0</v>
      </c>
      <c r="K38" s="10">
        <f t="shared" si="0"/>
        <v>-80.234999999999999</v>
      </c>
      <c r="L38" s="10">
        <f t="shared" si="1"/>
        <v>6335.1290000000008</v>
      </c>
      <c r="M38" s="10">
        <f t="shared" si="2"/>
        <v>0</v>
      </c>
      <c r="N38" s="10">
        <f t="shared" si="3"/>
        <v>5995.1626000000006</v>
      </c>
      <c r="O38" s="10">
        <f t="shared" si="4"/>
        <v>-420.20140000000004</v>
      </c>
      <c r="P38" s="10">
        <f t="shared" si="5"/>
        <v>0</v>
      </c>
    </row>
    <row r="39" spans="1:16" ht="25.5">
      <c r="A39" s="5" t="s">
        <v>94</v>
      </c>
      <c r="B39" s="6" t="s">
        <v>95</v>
      </c>
      <c r="C39" s="7">
        <v>0</v>
      </c>
      <c r="D39" s="7">
        <v>49</v>
      </c>
      <c r="E39" s="7">
        <v>0</v>
      </c>
      <c r="F39" s="7">
        <v>49</v>
      </c>
      <c r="G39" s="7">
        <v>0</v>
      </c>
      <c r="H39" s="7">
        <v>55.197800000000001</v>
      </c>
      <c r="I39" s="7">
        <v>0</v>
      </c>
      <c r="J39" s="7">
        <v>0</v>
      </c>
      <c r="K39" s="7">
        <f t="shared" si="0"/>
        <v>-49</v>
      </c>
      <c r="L39" s="7">
        <f t="shared" si="1"/>
        <v>0</v>
      </c>
      <c r="M39" s="7">
        <f t="shared" si="2"/>
        <v>0</v>
      </c>
      <c r="N39" s="7">
        <f t="shared" si="3"/>
        <v>-6.1978000000000009</v>
      </c>
      <c r="O39" s="7">
        <f t="shared" si="4"/>
        <v>-55.197800000000001</v>
      </c>
      <c r="P39" s="7">
        <f t="shared" si="5"/>
        <v>0</v>
      </c>
    </row>
    <row r="40" spans="1:16">
      <c r="A40" s="8" t="s">
        <v>27</v>
      </c>
      <c r="B40" s="9" t="s">
        <v>28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6.1978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-6.1978</v>
      </c>
      <c r="O40" s="10">
        <f t="shared" si="4"/>
        <v>-6.1978</v>
      </c>
      <c r="P40" s="10">
        <f t="shared" si="5"/>
        <v>0</v>
      </c>
    </row>
    <row r="41" spans="1:16" ht="25.5">
      <c r="A41" s="8" t="s">
        <v>311</v>
      </c>
      <c r="B41" s="9" t="s">
        <v>312</v>
      </c>
      <c r="C41" s="10">
        <v>0</v>
      </c>
      <c r="D41" s="10">
        <v>49</v>
      </c>
      <c r="E41" s="10">
        <v>0</v>
      </c>
      <c r="F41" s="10">
        <v>49</v>
      </c>
      <c r="G41" s="10">
        <v>0</v>
      </c>
      <c r="H41" s="10">
        <v>49</v>
      </c>
      <c r="I41" s="10">
        <v>0</v>
      </c>
      <c r="J41" s="10">
        <v>0</v>
      </c>
      <c r="K41" s="10">
        <f t="shared" si="0"/>
        <v>-49</v>
      </c>
      <c r="L41" s="10">
        <f t="shared" si="1"/>
        <v>0</v>
      </c>
      <c r="M41" s="10">
        <f t="shared" si="2"/>
        <v>0</v>
      </c>
      <c r="N41" s="10">
        <f t="shared" si="3"/>
        <v>0</v>
      </c>
      <c r="O41" s="10">
        <f t="shared" si="4"/>
        <v>-49</v>
      </c>
      <c r="P41" s="10">
        <f t="shared" si="5"/>
        <v>0</v>
      </c>
    </row>
    <row r="42" spans="1:16" ht="25.5">
      <c r="A42" s="5" t="s">
        <v>96</v>
      </c>
      <c r="B42" s="6" t="s">
        <v>97</v>
      </c>
      <c r="C42" s="7">
        <v>12114.9</v>
      </c>
      <c r="D42" s="7">
        <v>12114.9</v>
      </c>
      <c r="E42" s="7">
        <v>1009.5749999999998</v>
      </c>
      <c r="F42" s="7">
        <v>0</v>
      </c>
      <c r="G42" s="7">
        <v>0</v>
      </c>
      <c r="H42" s="7">
        <v>320.07848999999999</v>
      </c>
      <c r="I42" s="7">
        <v>0</v>
      </c>
      <c r="J42" s="7">
        <v>0</v>
      </c>
      <c r="K42" s="7">
        <f t="shared" si="0"/>
        <v>1009.5749999999998</v>
      </c>
      <c r="L42" s="7">
        <f t="shared" si="1"/>
        <v>12114.9</v>
      </c>
      <c r="M42" s="7">
        <f t="shared" si="2"/>
        <v>0</v>
      </c>
      <c r="N42" s="7">
        <f t="shared" si="3"/>
        <v>11794.82151</v>
      </c>
      <c r="O42" s="7">
        <f t="shared" si="4"/>
        <v>689.49650999999983</v>
      </c>
      <c r="P42" s="7">
        <f t="shared" si="5"/>
        <v>31.704280514077709</v>
      </c>
    </row>
    <row r="43" spans="1:16">
      <c r="A43" s="8" t="s">
        <v>23</v>
      </c>
      <c r="B43" s="9" t="s">
        <v>24</v>
      </c>
      <c r="C43" s="10">
        <v>3998.5</v>
      </c>
      <c r="D43" s="10">
        <v>3998.5</v>
      </c>
      <c r="E43" s="10">
        <v>333.20833333333331</v>
      </c>
      <c r="F43" s="10">
        <v>0</v>
      </c>
      <c r="G43" s="10">
        <v>0</v>
      </c>
      <c r="H43" s="10">
        <v>220.28576000000001</v>
      </c>
      <c r="I43" s="10">
        <v>0</v>
      </c>
      <c r="J43" s="10">
        <v>0</v>
      </c>
      <c r="K43" s="10">
        <f t="shared" si="0"/>
        <v>333.20833333333331</v>
      </c>
      <c r="L43" s="10">
        <f t="shared" si="1"/>
        <v>3998.5</v>
      </c>
      <c r="M43" s="10">
        <f t="shared" si="2"/>
        <v>0</v>
      </c>
      <c r="N43" s="10">
        <f t="shared" si="3"/>
        <v>3778.2142399999998</v>
      </c>
      <c r="O43" s="10">
        <f t="shared" si="4"/>
        <v>112.9225733333333</v>
      </c>
      <c r="P43" s="10">
        <f t="shared" si="5"/>
        <v>66.110519444791805</v>
      </c>
    </row>
    <row r="44" spans="1:16">
      <c r="A44" s="8" t="s">
        <v>25</v>
      </c>
      <c r="B44" s="9" t="s">
        <v>26</v>
      </c>
      <c r="C44" s="10">
        <v>877.5</v>
      </c>
      <c r="D44" s="10">
        <v>877.5</v>
      </c>
      <c r="E44" s="10">
        <v>73.125</v>
      </c>
      <c r="F44" s="10">
        <v>0</v>
      </c>
      <c r="G44" s="10">
        <v>0</v>
      </c>
      <c r="H44" s="10">
        <v>45.605919999999998</v>
      </c>
      <c r="I44" s="10">
        <v>0</v>
      </c>
      <c r="J44" s="10">
        <v>0</v>
      </c>
      <c r="K44" s="10">
        <f t="shared" si="0"/>
        <v>73.125</v>
      </c>
      <c r="L44" s="10">
        <f t="shared" si="1"/>
        <v>877.5</v>
      </c>
      <c r="M44" s="10">
        <f t="shared" si="2"/>
        <v>0</v>
      </c>
      <c r="N44" s="10">
        <f t="shared" si="3"/>
        <v>831.89408000000003</v>
      </c>
      <c r="O44" s="10">
        <f t="shared" si="4"/>
        <v>27.519080000000002</v>
      </c>
      <c r="P44" s="10">
        <f t="shared" si="5"/>
        <v>62.367070085470075</v>
      </c>
    </row>
    <row r="45" spans="1:16">
      <c r="A45" s="8" t="s">
        <v>27</v>
      </c>
      <c r="B45" s="9" t="s">
        <v>28</v>
      </c>
      <c r="C45" s="10">
        <v>2211.4</v>
      </c>
      <c r="D45" s="10">
        <v>2211.4</v>
      </c>
      <c r="E45" s="10">
        <v>184.28333333333336</v>
      </c>
      <c r="F45" s="10">
        <v>0</v>
      </c>
      <c r="G45" s="10">
        <v>0</v>
      </c>
      <c r="H45" s="10">
        <v>24.477</v>
      </c>
      <c r="I45" s="10">
        <v>0</v>
      </c>
      <c r="J45" s="10">
        <v>0</v>
      </c>
      <c r="K45" s="10">
        <f t="shared" si="0"/>
        <v>184.28333333333336</v>
      </c>
      <c r="L45" s="10">
        <f t="shared" si="1"/>
        <v>2211.4</v>
      </c>
      <c r="M45" s="10">
        <f t="shared" si="2"/>
        <v>0</v>
      </c>
      <c r="N45" s="10">
        <f t="shared" si="3"/>
        <v>2186.9230000000002</v>
      </c>
      <c r="O45" s="10">
        <f t="shared" si="4"/>
        <v>159.80633333333336</v>
      </c>
      <c r="P45" s="10">
        <f t="shared" si="5"/>
        <v>13.282264628741972</v>
      </c>
    </row>
    <row r="46" spans="1:16">
      <c r="A46" s="8" t="s">
        <v>84</v>
      </c>
      <c r="B46" s="9" t="s">
        <v>85</v>
      </c>
      <c r="C46" s="10">
        <v>21.7</v>
      </c>
      <c r="D46" s="10">
        <v>21.7</v>
      </c>
      <c r="E46" s="10">
        <v>1.8083333333333333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1.8083333333333333</v>
      </c>
      <c r="L46" s="10">
        <f t="shared" si="1"/>
        <v>21.7</v>
      </c>
      <c r="M46" s="10">
        <f t="shared" si="2"/>
        <v>0</v>
      </c>
      <c r="N46" s="10">
        <f t="shared" si="3"/>
        <v>21.7</v>
      </c>
      <c r="O46" s="10">
        <f t="shared" si="4"/>
        <v>1.8083333333333333</v>
      </c>
      <c r="P46" s="10">
        <f t="shared" si="5"/>
        <v>0</v>
      </c>
    </row>
    <row r="47" spans="1:16">
      <c r="A47" s="8" t="s">
        <v>86</v>
      </c>
      <c r="B47" s="9" t="s">
        <v>87</v>
      </c>
      <c r="C47" s="10">
        <v>843.9</v>
      </c>
      <c r="D47" s="10">
        <v>843.9</v>
      </c>
      <c r="E47" s="10">
        <v>70.325000000000003</v>
      </c>
      <c r="F47" s="10">
        <v>0</v>
      </c>
      <c r="G47" s="10">
        <v>0</v>
      </c>
      <c r="H47" s="10">
        <v>20.628400000000003</v>
      </c>
      <c r="I47" s="10">
        <v>0</v>
      </c>
      <c r="J47" s="10">
        <v>0</v>
      </c>
      <c r="K47" s="10">
        <f t="shared" si="0"/>
        <v>70.325000000000003</v>
      </c>
      <c r="L47" s="10">
        <f t="shared" si="1"/>
        <v>843.9</v>
      </c>
      <c r="M47" s="10">
        <f t="shared" si="2"/>
        <v>0</v>
      </c>
      <c r="N47" s="10">
        <f t="shared" si="3"/>
        <v>823.27159999999992</v>
      </c>
      <c r="O47" s="10">
        <f t="shared" si="4"/>
        <v>49.696600000000004</v>
      </c>
      <c r="P47" s="10">
        <f t="shared" si="5"/>
        <v>29.332954141485963</v>
      </c>
    </row>
    <row r="48" spans="1:16">
      <c r="A48" s="8" t="s">
        <v>29</v>
      </c>
      <c r="B48" s="9" t="s">
        <v>30</v>
      </c>
      <c r="C48" s="10">
        <v>690.6</v>
      </c>
      <c r="D48" s="10">
        <v>690.6</v>
      </c>
      <c r="E48" s="10">
        <v>57.550000000000004</v>
      </c>
      <c r="F48" s="10">
        <v>0</v>
      </c>
      <c r="G48" s="10">
        <v>0</v>
      </c>
      <c r="H48" s="10">
        <v>1.202</v>
      </c>
      <c r="I48" s="10">
        <v>0</v>
      </c>
      <c r="J48" s="10">
        <v>0</v>
      </c>
      <c r="K48" s="10">
        <f t="shared" si="0"/>
        <v>57.550000000000004</v>
      </c>
      <c r="L48" s="10">
        <f t="shared" si="1"/>
        <v>690.6</v>
      </c>
      <c r="M48" s="10">
        <f t="shared" si="2"/>
        <v>0</v>
      </c>
      <c r="N48" s="10">
        <f t="shared" si="3"/>
        <v>689.39800000000002</v>
      </c>
      <c r="O48" s="10">
        <f t="shared" si="4"/>
        <v>56.348000000000006</v>
      </c>
      <c r="P48" s="10">
        <f t="shared" si="5"/>
        <v>2.0886185925282361</v>
      </c>
    </row>
    <row r="49" spans="1:16">
      <c r="A49" s="8" t="s">
        <v>31</v>
      </c>
      <c r="B49" s="9" t="s">
        <v>32</v>
      </c>
      <c r="C49" s="10">
        <v>49.5</v>
      </c>
      <c r="D49" s="10">
        <v>49.5</v>
      </c>
      <c r="E49" s="10">
        <v>4.125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4.125</v>
      </c>
      <c r="L49" s="10">
        <f t="shared" si="1"/>
        <v>49.5</v>
      </c>
      <c r="M49" s="10">
        <f t="shared" si="2"/>
        <v>0</v>
      </c>
      <c r="N49" s="10">
        <f t="shared" si="3"/>
        <v>49.5</v>
      </c>
      <c r="O49" s="10">
        <f t="shared" si="4"/>
        <v>4.125</v>
      </c>
      <c r="P49" s="10">
        <f t="shared" si="5"/>
        <v>0</v>
      </c>
    </row>
    <row r="50" spans="1:16">
      <c r="A50" s="8" t="s">
        <v>33</v>
      </c>
      <c r="B50" s="9" t="s">
        <v>34</v>
      </c>
      <c r="C50" s="10">
        <v>1359.6000000000001</v>
      </c>
      <c r="D50" s="10">
        <v>1359.6000000000001</v>
      </c>
      <c r="E50" s="10">
        <v>113.3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113.3</v>
      </c>
      <c r="L50" s="10">
        <f t="shared" si="1"/>
        <v>1359.6000000000001</v>
      </c>
      <c r="M50" s="10">
        <f t="shared" si="2"/>
        <v>0</v>
      </c>
      <c r="N50" s="10">
        <f t="shared" si="3"/>
        <v>1359.6000000000001</v>
      </c>
      <c r="O50" s="10">
        <f t="shared" si="4"/>
        <v>113.3</v>
      </c>
      <c r="P50" s="10">
        <f t="shared" si="5"/>
        <v>0</v>
      </c>
    </row>
    <row r="51" spans="1:16">
      <c r="A51" s="8" t="s">
        <v>35</v>
      </c>
      <c r="B51" s="9" t="s">
        <v>36</v>
      </c>
      <c r="C51" s="10">
        <v>318.40000000000003</v>
      </c>
      <c r="D51" s="10">
        <v>318.40000000000003</v>
      </c>
      <c r="E51" s="10">
        <v>26.533333333333331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26.533333333333331</v>
      </c>
      <c r="L51" s="10">
        <f t="shared" si="1"/>
        <v>318.40000000000003</v>
      </c>
      <c r="M51" s="10">
        <f t="shared" si="2"/>
        <v>0</v>
      </c>
      <c r="N51" s="10">
        <f t="shared" si="3"/>
        <v>318.40000000000003</v>
      </c>
      <c r="O51" s="10">
        <f t="shared" si="4"/>
        <v>26.533333333333331</v>
      </c>
      <c r="P51" s="10">
        <f t="shared" si="5"/>
        <v>0</v>
      </c>
    </row>
    <row r="52" spans="1:16">
      <c r="A52" s="8" t="s">
        <v>37</v>
      </c>
      <c r="B52" s="9" t="s">
        <v>38</v>
      </c>
      <c r="C52" s="10">
        <v>735.4</v>
      </c>
      <c r="D52" s="10">
        <v>735.4</v>
      </c>
      <c r="E52" s="10">
        <v>61.283333333333339</v>
      </c>
      <c r="F52" s="10">
        <v>0</v>
      </c>
      <c r="G52" s="10">
        <v>0</v>
      </c>
      <c r="H52" s="10">
        <v>-1.39842</v>
      </c>
      <c r="I52" s="10">
        <v>0</v>
      </c>
      <c r="J52" s="10">
        <v>0</v>
      </c>
      <c r="K52" s="10">
        <f t="shared" si="0"/>
        <v>61.283333333333339</v>
      </c>
      <c r="L52" s="10">
        <f t="shared" si="1"/>
        <v>735.4</v>
      </c>
      <c r="M52" s="10">
        <f t="shared" si="2"/>
        <v>0</v>
      </c>
      <c r="N52" s="10">
        <f t="shared" si="3"/>
        <v>736.79841999999996</v>
      </c>
      <c r="O52" s="10">
        <f t="shared" si="4"/>
        <v>62.68175333333334</v>
      </c>
      <c r="P52" s="10">
        <f t="shared" si="5"/>
        <v>-2.2818928474299698</v>
      </c>
    </row>
    <row r="53" spans="1:16">
      <c r="A53" s="8" t="s">
        <v>88</v>
      </c>
      <c r="B53" s="9" t="s">
        <v>89</v>
      </c>
      <c r="C53" s="10">
        <v>67.5</v>
      </c>
      <c r="D53" s="10">
        <v>67.5</v>
      </c>
      <c r="E53" s="10">
        <v>5.625</v>
      </c>
      <c r="F53" s="10">
        <v>0</v>
      </c>
      <c r="G53" s="10">
        <v>0</v>
      </c>
      <c r="H53" s="10">
        <v>3.2778299999999998</v>
      </c>
      <c r="I53" s="10">
        <v>0</v>
      </c>
      <c r="J53" s="10">
        <v>0</v>
      </c>
      <c r="K53" s="10">
        <f t="shared" si="0"/>
        <v>5.625</v>
      </c>
      <c r="L53" s="10">
        <f t="shared" si="1"/>
        <v>67.5</v>
      </c>
      <c r="M53" s="10">
        <f t="shared" si="2"/>
        <v>0</v>
      </c>
      <c r="N53" s="10">
        <f t="shared" si="3"/>
        <v>64.222170000000006</v>
      </c>
      <c r="O53" s="10">
        <f t="shared" si="4"/>
        <v>2.3471700000000002</v>
      </c>
      <c r="P53" s="10">
        <f t="shared" si="5"/>
        <v>58.272533333333328</v>
      </c>
    </row>
    <row r="54" spans="1:16" ht="25.5">
      <c r="A54" s="8" t="s">
        <v>41</v>
      </c>
      <c r="B54" s="9" t="s">
        <v>42</v>
      </c>
      <c r="C54" s="10">
        <v>25.5</v>
      </c>
      <c r="D54" s="10">
        <v>25.5</v>
      </c>
      <c r="E54" s="10">
        <v>2.125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2.125</v>
      </c>
      <c r="L54" s="10">
        <f t="shared" si="1"/>
        <v>25.5</v>
      </c>
      <c r="M54" s="10">
        <f t="shared" si="2"/>
        <v>0</v>
      </c>
      <c r="N54" s="10">
        <f t="shared" si="3"/>
        <v>25.5</v>
      </c>
      <c r="O54" s="10">
        <f t="shared" si="4"/>
        <v>2.125</v>
      </c>
      <c r="P54" s="10">
        <f t="shared" si="5"/>
        <v>0</v>
      </c>
    </row>
    <row r="55" spans="1:16">
      <c r="A55" s="8" t="s">
        <v>98</v>
      </c>
      <c r="B55" s="9" t="s">
        <v>99</v>
      </c>
      <c r="C55" s="10">
        <v>653.70000000000005</v>
      </c>
      <c r="D55" s="10">
        <v>653.70000000000005</v>
      </c>
      <c r="E55" s="10">
        <v>54.475000000000001</v>
      </c>
      <c r="F55" s="10">
        <v>0</v>
      </c>
      <c r="G55" s="10">
        <v>0</v>
      </c>
      <c r="H55" s="10">
        <v>6</v>
      </c>
      <c r="I55" s="10">
        <v>0</v>
      </c>
      <c r="J55" s="10">
        <v>0</v>
      </c>
      <c r="K55" s="10">
        <f t="shared" si="0"/>
        <v>54.475000000000001</v>
      </c>
      <c r="L55" s="10">
        <f t="shared" si="1"/>
        <v>653.70000000000005</v>
      </c>
      <c r="M55" s="10">
        <f t="shared" si="2"/>
        <v>0</v>
      </c>
      <c r="N55" s="10">
        <f t="shared" si="3"/>
        <v>647.70000000000005</v>
      </c>
      <c r="O55" s="10">
        <f t="shared" si="4"/>
        <v>48.475000000000001</v>
      </c>
      <c r="P55" s="10">
        <f t="shared" si="5"/>
        <v>11.01422670949977</v>
      </c>
    </row>
    <row r="56" spans="1:16">
      <c r="A56" s="8" t="s">
        <v>92</v>
      </c>
      <c r="B56" s="9" t="s">
        <v>93</v>
      </c>
      <c r="C56" s="10">
        <v>18.5</v>
      </c>
      <c r="D56" s="10">
        <v>18.5</v>
      </c>
      <c r="E56" s="10">
        <v>1.5416666666666667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1.5416666666666667</v>
      </c>
      <c r="L56" s="10">
        <f t="shared" si="1"/>
        <v>18.5</v>
      </c>
      <c r="M56" s="10">
        <f t="shared" si="2"/>
        <v>0</v>
      </c>
      <c r="N56" s="10">
        <f t="shared" si="3"/>
        <v>18.5</v>
      </c>
      <c r="O56" s="10">
        <f t="shared" si="4"/>
        <v>1.5416666666666667</v>
      </c>
      <c r="P56" s="10">
        <f t="shared" si="5"/>
        <v>0</v>
      </c>
    </row>
    <row r="57" spans="1:16">
      <c r="A57" s="8" t="s">
        <v>43</v>
      </c>
      <c r="B57" s="9" t="s">
        <v>44</v>
      </c>
      <c r="C57" s="10">
        <v>19</v>
      </c>
      <c r="D57" s="10">
        <v>19</v>
      </c>
      <c r="E57" s="10">
        <v>1.5833333333333333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1.5833333333333333</v>
      </c>
      <c r="L57" s="10">
        <f t="shared" si="1"/>
        <v>19</v>
      </c>
      <c r="M57" s="10">
        <f t="shared" si="2"/>
        <v>0</v>
      </c>
      <c r="N57" s="10">
        <f t="shared" si="3"/>
        <v>19</v>
      </c>
      <c r="O57" s="10">
        <f t="shared" si="4"/>
        <v>1.5833333333333333</v>
      </c>
      <c r="P57" s="10">
        <f t="shared" si="5"/>
        <v>0</v>
      </c>
    </row>
    <row r="58" spans="1:16" ht="25.5">
      <c r="A58" s="8" t="s">
        <v>311</v>
      </c>
      <c r="B58" s="9" t="s">
        <v>312</v>
      </c>
      <c r="C58" s="10">
        <v>224.20000000000002</v>
      </c>
      <c r="D58" s="10">
        <v>224.20000000000002</v>
      </c>
      <c r="E58" s="10">
        <v>18.683333333333334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18.683333333333334</v>
      </c>
      <c r="L58" s="10">
        <f t="shared" si="1"/>
        <v>224.20000000000002</v>
      </c>
      <c r="M58" s="10">
        <f t="shared" si="2"/>
        <v>0</v>
      </c>
      <c r="N58" s="10">
        <f t="shared" si="3"/>
        <v>224.20000000000002</v>
      </c>
      <c r="O58" s="10">
        <f t="shared" si="4"/>
        <v>18.683333333333334</v>
      </c>
      <c r="P58" s="10">
        <f t="shared" si="5"/>
        <v>0</v>
      </c>
    </row>
    <row r="59" spans="1:16">
      <c r="A59" s="5" t="s">
        <v>100</v>
      </c>
      <c r="B59" s="6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125.31755000000001</v>
      </c>
      <c r="I59" s="7">
        <v>0</v>
      </c>
      <c r="J59" s="7">
        <v>0</v>
      </c>
      <c r="K59" s="7">
        <f t="shared" si="0"/>
        <v>0</v>
      </c>
      <c r="L59" s="7">
        <f t="shared" si="1"/>
        <v>0</v>
      </c>
      <c r="M59" s="7">
        <f t="shared" si="2"/>
        <v>0</v>
      </c>
      <c r="N59" s="7">
        <f t="shared" si="3"/>
        <v>-125.31755000000001</v>
      </c>
      <c r="O59" s="7">
        <f t="shared" si="4"/>
        <v>-125.31755000000001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125.31755000000001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-125.31755000000001</v>
      </c>
      <c r="O60" s="10">
        <f t="shared" si="4"/>
        <v>-125.31755000000001</v>
      </c>
      <c r="P60" s="10">
        <f t="shared" si="5"/>
        <v>0</v>
      </c>
    </row>
    <row r="61" spans="1:16">
      <c r="A61" s="5" t="s">
        <v>106</v>
      </c>
      <c r="B61" s="6" t="s">
        <v>107</v>
      </c>
      <c r="C61" s="7">
        <v>0</v>
      </c>
      <c r="D61" s="7">
        <v>60.5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60.5</v>
      </c>
      <c r="M61" s="7">
        <f t="shared" si="2"/>
        <v>0</v>
      </c>
      <c r="N61" s="7">
        <f t="shared" si="3"/>
        <v>60.5</v>
      </c>
      <c r="O61" s="7">
        <f t="shared" si="4"/>
        <v>0</v>
      </c>
      <c r="P61" s="7">
        <f t="shared" si="5"/>
        <v>0</v>
      </c>
    </row>
    <row r="62" spans="1:16" ht="25.5">
      <c r="A62" s="8" t="s">
        <v>311</v>
      </c>
      <c r="B62" s="9" t="s">
        <v>312</v>
      </c>
      <c r="C62" s="10">
        <v>0</v>
      </c>
      <c r="D62" s="10">
        <v>60.5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60.5</v>
      </c>
      <c r="M62" s="10">
        <f t="shared" si="2"/>
        <v>0</v>
      </c>
      <c r="N62" s="10">
        <f t="shared" si="3"/>
        <v>60.5</v>
      </c>
      <c r="O62" s="10">
        <f t="shared" si="4"/>
        <v>0</v>
      </c>
      <c r="P62" s="10">
        <f t="shared" si="5"/>
        <v>0</v>
      </c>
    </row>
    <row r="63" spans="1:16">
      <c r="A63" s="5" t="s">
        <v>321</v>
      </c>
      <c r="B63" s="6" t="s">
        <v>322</v>
      </c>
      <c r="C63" s="7">
        <v>1200</v>
      </c>
      <c r="D63" s="7">
        <v>1353.9200000000003</v>
      </c>
      <c r="E63" s="7">
        <v>0</v>
      </c>
      <c r="F63" s="7">
        <v>29.16</v>
      </c>
      <c r="G63" s="7">
        <v>0</v>
      </c>
      <c r="H63" s="7">
        <v>0</v>
      </c>
      <c r="I63" s="7">
        <v>29.16</v>
      </c>
      <c r="J63" s="7">
        <v>0</v>
      </c>
      <c r="K63" s="7">
        <f t="shared" si="0"/>
        <v>-29.16</v>
      </c>
      <c r="L63" s="7">
        <f t="shared" si="1"/>
        <v>1324.7600000000002</v>
      </c>
      <c r="M63" s="7">
        <f t="shared" si="2"/>
        <v>0</v>
      </c>
      <c r="N63" s="7">
        <f t="shared" si="3"/>
        <v>1353.9200000000003</v>
      </c>
      <c r="O63" s="7">
        <f t="shared" si="4"/>
        <v>0</v>
      </c>
      <c r="P63" s="7">
        <f t="shared" si="5"/>
        <v>0</v>
      </c>
    </row>
    <row r="64" spans="1:16">
      <c r="A64" s="8" t="s">
        <v>323</v>
      </c>
      <c r="B64" s="9" t="s">
        <v>324</v>
      </c>
      <c r="C64" s="10">
        <v>0</v>
      </c>
      <c r="D64" s="10">
        <v>29.16</v>
      </c>
      <c r="E64" s="10">
        <v>0</v>
      </c>
      <c r="F64" s="10">
        <v>29.16</v>
      </c>
      <c r="G64" s="10">
        <v>0</v>
      </c>
      <c r="H64" s="10">
        <v>0</v>
      </c>
      <c r="I64" s="10">
        <v>29.16</v>
      </c>
      <c r="J64" s="10">
        <v>0</v>
      </c>
      <c r="K64" s="10">
        <f t="shared" si="0"/>
        <v>-29.16</v>
      </c>
      <c r="L64" s="10">
        <f t="shared" si="1"/>
        <v>0</v>
      </c>
      <c r="M64" s="10">
        <f t="shared" si="2"/>
        <v>0</v>
      </c>
      <c r="N64" s="10">
        <f t="shared" si="3"/>
        <v>29.16</v>
      </c>
      <c r="O64" s="10">
        <f t="shared" si="4"/>
        <v>0</v>
      </c>
      <c r="P64" s="10">
        <f t="shared" si="5"/>
        <v>0</v>
      </c>
    </row>
    <row r="65" spans="1:16">
      <c r="A65" s="8" t="s">
        <v>313</v>
      </c>
      <c r="B65" s="9" t="s">
        <v>314</v>
      </c>
      <c r="C65" s="10">
        <v>1200</v>
      </c>
      <c r="D65" s="10">
        <v>1275.3500000000001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1275.3500000000001</v>
      </c>
      <c r="M65" s="10">
        <f t="shared" si="2"/>
        <v>0</v>
      </c>
      <c r="N65" s="10">
        <f t="shared" si="3"/>
        <v>1275.3500000000001</v>
      </c>
      <c r="O65" s="10">
        <f t="shared" si="4"/>
        <v>0</v>
      </c>
      <c r="P65" s="10">
        <f t="shared" si="5"/>
        <v>0</v>
      </c>
    </row>
    <row r="66" spans="1:16">
      <c r="A66" s="8" t="s">
        <v>325</v>
      </c>
      <c r="B66" s="9" t="s">
        <v>326</v>
      </c>
      <c r="C66" s="10">
        <v>0</v>
      </c>
      <c r="D66" s="10">
        <v>49.410000000000004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49.410000000000004</v>
      </c>
      <c r="M66" s="10">
        <f t="shared" si="2"/>
        <v>0</v>
      </c>
      <c r="N66" s="10">
        <f t="shared" si="3"/>
        <v>49.410000000000004</v>
      </c>
      <c r="O66" s="10">
        <f t="shared" si="4"/>
        <v>0</v>
      </c>
      <c r="P66" s="10">
        <f t="shared" si="5"/>
        <v>0</v>
      </c>
    </row>
    <row r="67" spans="1:16">
      <c r="A67" s="5" t="s">
        <v>327</v>
      </c>
      <c r="B67" s="6" t="s">
        <v>328</v>
      </c>
      <c r="C67" s="7">
        <v>0</v>
      </c>
      <c r="D67" s="7">
        <v>205.18086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205.18086</v>
      </c>
      <c r="M67" s="7">
        <f t="shared" si="2"/>
        <v>0</v>
      </c>
      <c r="N67" s="7">
        <f t="shared" si="3"/>
        <v>205.18086</v>
      </c>
      <c r="O67" s="7">
        <f t="shared" si="4"/>
        <v>0</v>
      </c>
      <c r="P67" s="7">
        <f t="shared" si="5"/>
        <v>0</v>
      </c>
    </row>
    <row r="68" spans="1:16" ht="25.5">
      <c r="A68" s="8" t="s">
        <v>57</v>
      </c>
      <c r="B68" s="9" t="s">
        <v>58</v>
      </c>
      <c r="C68" s="10">
        <v>0</v>
      </c>
      <c r="D68" s="10">
        <v>205.18086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205.18086</v>
      </c>
      <c r="M68" s="10">
        <f t="shared" si="2"/>
        <v>0</v>
      </c>
      <c r="N68" s="10">
        <f t="shared" si="3"/>
        <v>205.18086</v>
      </c>
      <c r="O68" s="10">
        <f t="shared" si="4"/>
        <v>0</v>
      </c>
      <c r="P68" s="10">
        <f t="shared" si="5"/>
        <v>0</v>
      </c>
    </row>
    <row r="69" spans="1:16">
      <c r="A69" s="5" t="s">
        <v>110</v>
      </c>
      <c r="B69" s="6" t="s">
        <v>111</v>
      </c>
      <c r="C69" s="7">
        <v>0</v>
      </c>
      <c r="D69" s="7">
        <v>32242.851999999999</v>
      </c>
      <c r="E69" s="7">
        <v>2096.134</v>
      </c>
      <c r="F69" s="7">
        <v>1386.577</v>
      </c>
      <c r="G69" s="7">
        <v>0</v>
      </c>
      <c r="H69" s="7">
        <v>6229.5136100000009</v>
      </c>
      <c r="I69" s="7">
        <v>2052.134</v>
      </c>
      <c r="J69" s="7">
        <v>0</v>
      </c>
      <c r="K69" s="7">
        <f t="shared" si="0"/>
        <v>709.55700000000002</v>
      </c>
      <c r="L69" s="7">
        <f t="shared" si="1"/>
        <v>30856.274999999998</v>
      </c>
      <c r="M69" s="7">
        <f t="shared" si="2"/>
        <v>66.149253816788431</v>
      </c>
      <c r="N69" s="7">
        <f t="shared" si="3"/>
        <v>26013.338389999997</v>
      </c>
      <c r="O69" s="7">
        <f t="shared" si="4"/>
        <v>-4133.3796100000009</v>
      </c>
      <c r="P69" s="7">
        <f t="shared" si="5"/>
        <v>297.19061901576907</v>
      </c>
    </row>
    <row r="70" spans="1:16">
      <c r="A70" s="5" t="s">
        <v>127</v>
      </c>
      <c r="B70" s="6" t="s">
        <v>128</v>
      </c>
      <c r="C70" s="7">
        <v>0</v>
      </c>
      <c r="D70" s="7">
        <v>17542.004000000001</v>
      </c>
      <c r="E70" s="7">
        <v>2085.134</v>
      </c>
      <c r="F70" s="7">
        <v>-813.423</v>
      </c>
      <c r="G70" s="7">
        <v>0</v>
      </c>
      <c r="H70" s="7">
        <v>-2200</v>
      </c>
      <c r="I70" s="7">
        <v>2052.134</v>
      </c>
      <c r="J70" s="7">
        <v>0</v>
      </c>
      <c r="K70" s="7">
        <f t="shared" ref="K70:K133" si="6">E70-F70</f>
        <v>2898.5569999999998</v>
      </c>
      <c r="L70" s="7">
        <f t="shared" ref="L70:L133" si="7">D70-F70</f>
        <v>18355.427</v>
      </c>
      <c r="M70" s="7">
        <f t="shared" ref="M70:M133" si="8">IF(E70=0,0,(F70/E70)*100)</f>
        <v>-39.010586369988694</v>
      </c>
      <c r="N70" s="7">
        <f t="shared" ref="N70:N133" si="9">D70-H70</f>
        <v>19742.004000000001</v>
      </c>
      <c r="O70" s="7">
        <f t="shared" ref="O70:O133" si="10">E70-H70</f>
        <v>4285.134</v>
      </c>
      <c r="P70" s="7">
        <f t="shared" ref="P70:P133" si="11">IF(E70=0,0,(H70/E70)*100)</f>
        <v>-105.50880662825506</v>
      </c>
    </row>
    <row r="71" spans="1:16" ht="25.5">
      <c r="A71" s="8" t="s">
        <v>317</v>
      </c>
      <c r="B71" s="9" t="s">
        <v>318</v>
      </c>
      <c r="C71" s="10">
        <v>0</v>
      </c>
      <c r="D71" s="10">
        <v>17542.004000000001</v>
      </c>
      <c r="E71" s="10">
        <v>2085.134</v>
      </c>
      <c r="F71" s="10">
        <v>-813.423</v>
      </c>
      <c r="G71" s="10">
        <v>0</v>
      </c>
      <c r="H71" s="10">
        <v>-2200</v>
      </c>
      <c r="I71" s="10">
        <v>2052.134</v>
      </c>
      <c r="J71" s="10">
        <v>0</v>
      </c>
      <c r="K71" s="10">
        <f t="shared" si="6"/>
        <v>2898.5569999999998</v>
      </c>
      <c r="L71" s="10">
        <f t="shared" si="7"/>
        <v>18355.427</v>
      </c>
      <c r="M71" s="10">
        <f t="shared" si="8"/>
        <v>-39.010586369988694</v>
      </c>
      <c r="N71" s="10">
        <f t="shared" si="9"/>
        <v>19742.004000000001</v>
      </c>
      <c r="O71" s="10">
        <f t="shared" si="10"/>
        <v>4285.134</v>
      </c>
      <c r="P71" s="10">
        <f t="shared" si="11"/>
        <v>-105.50880662825506</v>
      </c>
    </row>
    <row r="72" spans="1:16" ht="38.25">
      <c r="A72" s="5" t="s">
        <v>329</v>
      </c>
      <c r="B72" s="6" t="s">
        <v>330</v>
      </c>
      <c r="C72" s="7">
        <v>0</v>
      </c>
      <c r="D72" s="7">
        <v>2200</v>
      </c>
      <c r="E72" s="7">
        <v>0</v>
      </c>
      <c r="F72" s="7">
        <v>2200</v>
      </c>
      <c r="G72" s="7">
        <v>0</v>
      </c>
      <c r="H72" s="7">
        <v>2200</v>
      </c>
      <c r="I72" s="7">
        <v>0</v>
      </c>
      <c r="J72" s="7">
        <v>0</v>
      </c>
      <c r="K72" s="7">
        <f t="shared" si="6"/>
        <v>-2200</v>
      </c>
      <c r="L72" s="7">
        <f t="shared" si="7"/>
        <v>0</v>
      </c>
      <c r="M72" s="7">
        <f t="shared" si="8"/>
        <v>0</v>
      </c>
      <c r="N72" s="7">
        <f t="shared" si="9"/>
        <v>0</v>
      </c>
      <c r="O72" s="7">
        <f t="shared" si="10"/>
        <v>-2200</v>
      </c>
      <c r="P72" s="7">
        <f t="shared" si="11"/>
        <v>0</v>
      </c>
    </row>
    <row r="73" spans="1:16" ht="25.5">
      <c r="A73" s="8" t="s">
        <v>317</v>
      </c>
      <c r="B73" s="9" t="s">
        <v>318</v>
      </c>
      <c r="C73" s="10">
        <v>0</v>
      </c>
      <c r="D73" s="10">
        <v>2200</v>
      </c>
      <c r="E73" s="10">
        <v>0</v>
      </c>
      <c r="F73" s="10">
        <v>2200</v>
      </c>
      <c r="G73" s="10">
        <v>0</v>
      </c>
      <c r="H73" s="10">
        <v>2200</v>
      </c>
      <c r="I73" s="10">
        <v>0</v>
      </c>
      <c r="J73" s="10">
        <v>0</v>
      </c>
      <c r="K73" s="10">
        <f t="shared" si="6"/>
        <v>-2200</v>
      </c>
      <c r="L73" s="10">
        <f t="shared" si="7"/>
        <v>0</v>
      </c>
      <c r="M73" s="10">
        <f t="shared" si="8"/>
        <v>0</v>
      </c>
      <c r="N73" s="10">
        <f t="shared" si="9"/>
        <v>0</v>
      </c>
      <c r="O73" s="10">
        <f t="shared" si="10"/>
        <v>-2200</v>
      </c>
      <c r="P73" s="10">
        <f t="shared" si="11"/>
        <v>0</v>
      </c>
    </row>
    <row r="74" spans="1:16">
      <c r="A74" s="5" t="s">
        <v>331</v>
      </c>
      <c r="B74" s="6" t="s">
        <v>332</v>
      </c>
      <c r="C74" s="7">
        <v>0</v>
      </c>
      <c r="D74" s="7">
        <v>10461.5</v>
      </c>
      <c r="E74" s="7">
        <v>0</v>
      </c>
      <c r="F74" s="7">
        <v>0</v>
      </c>
      <c r="G74" s="7">
        <v>0</v>
      </c>
      <c r="H74" s="7">
        <v>6218.5136100000009</v>
      </c>
      <c r="I74" s="7">
        <v>0</v>
      </c>
      <c r="J74" s="7">
        <v>0</v>
      </c>
      <c r="K74" s="7">
        <f t="shared" si="6"/>
        <v>0</v>
      </c>
      <c r="L74" s="7">
        <f t="shared" si="7"/>
        <v>10461.5</v>
      </c>
      <c r="M74" s="7">
        <f t="shared" si="8"/>
        <v>0</v>
      </c>
      <c r="N74" s="7">
        <f t="shared" si="9"/>
        <v>4242.9863899999991</v>
      </c>
      <c r="O74" s="7">
        <f t="shared" si="10"/>
        <v>-6218.5136100000009</v>
      </c>
      <c r="P74" s="7">
        <f t="shared" si="11"/>
        <v>0</v>
      </c>
    </row>
    <row r="75" spans="1:16" ht="25.5">
      <c r="A75" s="8" t="s">
        <v>317</v>
      </c>
      <c r="B75" s="9" t="s">
        <v>318</v>
      </c>
      <c r="C75" s="10">
        <v>0</v>
      </c>
      <c r="D75" s="10">
        <v>10461.5</v>
      </c>
      <c r="E75" s="10">
        <v>0</v>
      </c>
      <c r="F75" s="10">
        <v>0</v>
      </c>
      <c r="G75" s="10">
        <v>0</v>
      </c>
      <c r="H75" s="10">
        <v>6218.5136100000009</v>
      </c>
      <c r="I75" s="10">
        <v>0</v>
      </c>
      <c r="J75" s="10">
        <v>0</v>
      </c>
      <c r="K75" s="10">
        <f t="shared" si="6"/>
        <v>0</v>
      </c>
      <c r="L75" s="10">
        <f t="shared" si="7"/>
        <v>10461.5</v>
      </c>
      <c r="M75" s="10">
        <f t="shared" si="8"/>
        <v>0</v>
      </c>
      <c r="N75" s="10">
        <f t="shared" si="9"/>
        <v>4242.9863899999991</v>
      </c>
      <c r="O75" s="10">
        <f t="shared" si="10"/>
        <v>-6218.5136100000009</v>
      </c>
      <c r="P75" s="10">
        <f t="shared" si="11"/>
        <v>0</v>
      </c>
    </row>
    <row r="76" spans="1:16" ht="25.5">
      <c r="A76" s="5" t="s">
        <v>333</v>
      </c>
      <c r="B76" s="6" t="s">
        <v>334</v>
      </c>
      <c r="C76" s="7">
        <v>0</v>
      </c>
      <c r="D76" s="7">
        <v>2039.348</v>
      </c>
      <c r="E76" s="7">
        <v>11</v>
      </c>
      <c r="F76" s="7">
        <v>0</v>
      </c>
      <c r="G76" s="7">
        <v>0</v>
      </c>
      <c r="H76" s="7">
        <v>11</v>
      </c>
      <c r="I76" s="7">
        <v>0</v>
      </c>
      <c r="J76" s="7">
        <v>0</v>
      </c>
      <c r="K76" s="7">
        <f t="shared" si="6"/>
        <v>11</v>
      </c>
      <c r="L76" s="7">
        <f t="shared" si="7"/>
        <v>2039.348</v>
      </c>
      <c r="M76" s="7">
        <f t="shared" si="8"/>
        <v>0</v>
      </c>
      <c r="N76" s="7">
        <f t="shared" si="9"/>
        <v>2028.348</v>
      </c>
      <c r="O76" s="7">
        <f t="shared" si="10"/>
        <v>0</v>
      </c>
      <c r="P76" s="7">
        <f t="shared" si="11"/>
        <v>100</v>
      </c>
    </row>
    <row r="77" spans="1:16" ht="25.5">
      <c r="A77" s="8" t="s">
        <v>335</v>
      </c>
      <c r="B77" s="9" t="s">
        <v>336</v>
      </c>
      <c r="C77" s="10">
        <v>0</v>
      </c>
      <c r="D77" s="10">
        <v>2039.348</v>
      </c>
      <c r="E77" s="10">
        <v>11</v>
      </c>
      <c r="F77" s="10">
        <v>0</v>
      </c>
      <c r="G77" s="10">
        <v>0</v>
      </c>
      <c r="H77" s="10">
        <v>11</v>
      </c>
      <c r="I77" s="10">
        <v>0</v>
      </c>
      <c r="J77" s="10">
        <v>0</v>
      </c>
      <c r="K77" s="10">
        <f t="shared" si="6"/>
        <v>11</v>
      </c>
      <c r="L77" s="10">
        <f t="shared" si="7"/>
        <v>2039.348</v>
      </c>
      <c r="M77" s="10">
        <f t="shared" si="8"/>
        <v>0</v>
      </c>
      <c r="N77" s="10">
        <f t="shared" si="9"/>
        <v>2028.348</v>
      </c>
      <c r="O77" s="10">
        <f t="shared" si="10"/>
        <v>0</v>
      </c>
      <c r="P77" s="10">
        <f t="shared" si="11"/>
        <v>100</v>
      </c>
    </row>
    <row r="78" spans="1:16" ht="25.5">
      <c r="A78" s="5" t="s">
        <v>135</v>
      </c>
      <c r="B78" s="6" t="s">
        <v>136</v>
      </c>
      <c r="C78" s="7">
        <v>28.8</v>
      </c>
      <c r="D78" s="7">
        <v>9206.6370000000006</v>
      </c>
      <c r="E78" s="7">
        <v>2802.4</v>
      </c>
      <c r="F78" s="7">
        <v>0</v>
      </c>
      <c r="G78" s="7">
        <v>0</v>
      </c>
      <c r="H78" s="7">
        <v>0</v>
      </c>
      <c r="I78" s="7">
        <v>7.1999999999999994E-4</v>
      </c>
      <c r="J78" s="7">
        <v>0</v>
      </c>
      <c r="K78" s="7">
        <f t="shared" si="6"/>
        <v>2802.4</v>
      </c>
      <c r="L78" s="7">
        <f t="shared" si="7"/>
        <v>9206.6370000000006</v>
      </c>
      <c r="M78" s="7">
        <f t="shared" si="8"/>
        <v>0</v>
      </c>
      <c r="N78" s="7">
        <f t="shared" si="9"/>
        <v>9206.6370000000006</v>
      </c>
      <c r="O78" s="7">
        <f t="shared" si="10"/>
        <v>2802.4</v>
      </c>
      <c r="P78" s="7">
        <f t="shared" si="11"/>
        <v>0</v>
      </c>
    </row>
    <row r="79" spans="1:16" ht="51">
      <c r="A79" s="5" t="s">
        <v>147</v>
      </c>
      <c r="B79" s="6" t="s">
        <v>148</v>
      </c>
      <c r="C79" s="7">
        <v>28.8</v>
      </c>
      <c r="D79" s="7">
        <v>28.8</v>
      </c>
      <c r="E79" s="7">
        <v>2.4000000000000004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2.4000000000000004</v>
      </c>
      <c r="L79" s="7">
        <f t="shared" si="7"/>
        <v>28.8</v>
      </c>
      <c r="M79" s="7">
        <f t="shared" si="8"/>
        <v>0</v>
      </c>
      <c r="N79" s="7">
        <f t="shared" si="9"/>
        <v>28.8</v>
      </c>
      <c r="O79" s="7">
        <f t="shared" si="10"/>
        <v>2.4000000000000004</v>
      </c>
      <c r="P79" s="7">
        <f t="shared" si="11"/>
        <v>0</v>
      </c>
    </row>
    <row r="80" spans="1:16">
      <c r="A80" s="8" t="s">
        <v>27</v>
      </c>
      <c r="B80" s="9" t="s">
        <v>28</v>
      </c>
      <c r="C80" s="10">
        <v>15</v>
      </c>
      <c r="D80" s="10">
        <v>15</v>
      </c>
      <c r="E80" s="10">
        <v>1.25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1.25</v>
      </c>
      <c r="L80" s="10">
        <f t="shared" si="7"/>
        <v>15</v>
      </c>
      <c r="M80" s="10">
        <f t="shared" si="8"/>
        <v>0</v>
      </c>
      <c r="N80" s="10">
        <f t="shared" si="9"/>
        <v>15</v>
      </c>
      <c r="O80" s="10">
        <f t="shared" si="10"/>
        <v>1.25</v>
      </c>
      <c r="P80" s="10">
        <f t="shared" si="11"/>
        <v>0</v>
      </c>
    </row>
    <row r="81" spans="1:16">
      <c r="A81" s="8" t="s">
        <v>86</v>
      </c>
      <c r="B81" s="9" t="s">
        <v>87</v>
      </c>
      <c r="C81" s="10">
        <v>13.8</v>
      </c>
      <c r="D81" s="10">
        <v>13.8</v>
      </c>
      <c r="E81" s="10">
        <v>1.1500000000000001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1.1500000000000001</v>
      </c>
      <c r="L81" s="10">
        <f t="shared" si="7"/>
        <v>13.8</v>
      </c>
      <c r="M81" s="10">
        <f t="shared" si="8"/>
        <v>0</v>
      </c>
      <c r="N81" s="10">
        <f t="shared" si="9"/>
        <v>13.8</v>
      </c>
      <c r="O81" s="10">
        <f t="shared" si="10"/>
        <v>1.1500000000000001</v>
      </c>
      <c r="P81" s="10">
        <f t="shared" si="11"/>
        <v>0</v>
      </c>
    </row>
    <row r="82" spans="1:16" ht="25.5">
      <c r="A82" s="5" t="s">
        <v>149</v>
      </c>
      <c r="B82" s="6" t="s">
        <v>150</v>
      </c>
      <c r="C82" s="7">
        <v>0</v>
      </c>
      <c r="D82" s="7">
        <v>22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22</v>
      </c>
      <c r="M82" s="7">
        <f t="shared" si="8"/>
        <v>0</v>
      </c>
      <c r="N82" s="7">
        <f t="shared" si="9"/>
        <v>22</v>
      </c>
      <c r="O82" s="7">
        <f t="shared" si="10"/>
        <v>0</v>
      </c>
      <c r="P82" s="7">
        <f t="shared" si="11"/>
        <v>0</v>
      </c>
    </row>
    <row r="83" spans="1:16" ht="25.5">
      <c r="A83" s="8" t="s">
        <v>311</v>
      </c>
      <c r="B83" s="9" t="s">
        <v>312</v>
      </c>
      <c r="C83" s="10">
        <v>0</v>
      </c>
      <c r="D83" s="10">
        <v>22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22</v>
      </c>
      <c r="M83" s="10">
        <f t="shared" si="8"/>
        <v>0</v>
      </c>
      <c r="N83" s="10">
        <f t="shared" si="9"/>
        <v>22</v>
      </c>
      <c r="O83" s="10">
        <f t="shared" si="10"/>
        <v>0</v>
      </c>
      <c r="P83" s="10">
        <f t="shared" si="11"/>
        <v>0</v>
      </c>
    </row>
    <row r="84" spans="1:16" ht="63.75">
      <c r="A84" s="5" t="s">
        <v>337</v>
      </c>
      <c r="B84" s="6" t="s">
        <v>338</v>
      </c>
      <c r="C84" s="7">
        <v>0</v>
      </c>
      <c r="D84" s="7">
        <v>6355.8370000000004</v>
      </c>
      <c r="E84" s="7">
        <v>0</v>
      </c>
      <c r="F84" s="7">
        <v>0</v>
      </c>
      <c r="G84" s="7">
        <v>0</v>
      </c>
      <c r="H84" s="7">
        <v>0</v>
      </c>
      <c r="I84" s="7">
        <v>7.1999999999999994E-4</v>
      </c>
      <c r="J84" s="7">
        <v>0</v>
      </c>
      <c r="K84" s="7">
        <f t="shared" si="6"/>
        <v>0</v>
      </c>
      <c r="L84" s="7">
        <f t="shared" si="7"/>
        <v>6355.8370000000004</v>
      </c>
      <c r="M84" s="7">
        <f t="shared" si="8"/>
        <v>0</v>
      </c>
      <c r="N84" s="7">
        <f t="shared" si="9"/>
        <v>6355.8370000000004</v>
      </c>
      <c r="O84" s="7">
        <f t="shared" si="10"/>
        <v>0</v>
      </c>
      <c r="P84" s="7">
        <f t="shared" si="11"/>
        <v>0</v>
      </c>
    </row>
    <row r="85" spans="1:16">
      <c r="A85" s="8" t="s">
        <v>339</v>
      </c>
      <c r="B85" s="9" t="s">
        <v>340</v>
      </c>
      <c r="C85" s="10">
        <v>0</v>
      </c>
      <c r="D85" s="10">
        <v>6355.8370000000004</v>
      </c>
      <c r="E85" s="10">
        <v>0</v>
      </c>
      <c r="F85" s="10">
        <v>0</v>
      </c>
      <c r="G85" s="10">
        <v>0</v>
      </c>
      <c r="H85" s="10">
        <v>0</v>
      </c>
      <c r="I85" s="10">
        <v>7.1999999999999994E-4</v>
      </c>
      <c r="J85" s="10">
        <v>0</v>
      </c>
      <c r="K85" s="10">
        <f t="shared" si="6"/>
        <v>0</v>
      </c>
      <c r="L85" s="10">
        <f t="shared" si="7"/>
        <v>6355.8370000000004</v>
      </c>
      <c r="M85" s="10">
        <f t="shared" si="8"/>
        <v>0</v>
      </c>
      <c r="N85" s="10">
        <f t="shared" si="9"/>
        <v>6355.8370000000004</v>
      </c>
      <c r="O85" s="10">
        <f t="shared" si="10"/>
        <v>0</v>
      </c>
      <c r="P85" s="10">
        <f t="shared" si="11"/>
        <v>0</v>
      </c>
    </row>
    <row r="86" spans="1:16" ht="38.25">
      <c r="A86" s="5" t="s">
        <v>341</v>
      </c>
      <c r="B86" s="6" t="s">
        <v>330</v>
      </c>
      <c r="C86" s="7">
        <v>0</v>
      </c>
      <c r="D86" s="7">
        <v>2800</v>
      </c>
      <c r="E86" s="7">
        <v>2800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2800</v>
      </c>
      <c r="L86" s="7">
        <f t="shared" si="7"/>
        <v>2800</v>
      </c>
      <c r="M86" s="7">
        <f t="shared" si="8"/>
        <v>0</v>
      </c>
      <c r="N86" s="7">
        <f t="shared" si="9"/>
        <v>2800</v>
      </c>
      <c r="O86" s="7">
        <f t="shared" si="10"/>
        <v>2800</v>
      </c>
      <c r="P86" s="7">
        <f t="shared" si="11"/>
        <v>0</v>
      </c>
    </row>
    <row r="87" spans="1:16" ht="25.5">
      <c r="A87" s="8" t="s">
        <v>311</v>
      </c>
      <c r="B87" s="9" t="s">
        <v>312</v>
      </c>
      <c r="C87" s="10">
        <v>0</v>
      </c>
      <c r="D87" s="10">
        <v>2800</v>
      </c>
      <c r="E87" s="10">
        <v>2800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2800</v>
      </c>
      <c r="L87" s="10">
        <f t="shared" si="7"/>
        <v>2800</v>
      </c>
      <c r="M87" s="10">
        <f t="shared" si="8"/>
        <v>0</v>
      </c>
      <c r="N87" s="10">
        <f t="shared" si="9"/>
        <v>2800</v>
      </c>
      <c r="O87" s="10">
        <f t="shared" si="10"/>
        <v>2800</v>
      </c>
      <c r="P87" s="10">
        <f t="shared" si="11"/>
        <v>0</v>
      </c>
    </row>
    <row r="88" spans="1:16">
      <c r="A88" s="5" t="s">
        <v>162</v>
      </c>
      <c r="B88" s="6" t="s">
        <v>163</v>
      </c>
      <c r="C88" s="7">
        <v>6164.3999999999987</v>
      </c>
      <c r="D88" s="7">
        <v>6418.3999999999987</v>
      </c>
      <c r="E88" s="7">
        <v>500.78333333333336</v>
      </c>
      <c r="F88" s="7">
        <v>0</v>
      </c>
      <c r="G88" s="7">
        <v>0</v>
      </c>
      <c r="H88" s="7">
        <v>608.27344000000005</v>
      </c>
      <c r="I88" s="7">
        <v>0</v>
      </c>
      <c r="J88" s="7">
        <v>0</v>
      </c>
      <c r="K88" s="7">
        <f t="shared" si="6"/>
        <v>500.78333333333336</v>
      </c>
      <c r="L88" s="7">
        <f t="shared" si="7"/>
        <v>6418.3999999999987</v>
      </c>
      <c r="M88" s="7">
        <f t="shared" si="8"/>
        <v>0</v>
      </c>
      <c r="N88" s="7">
        <f t="shared" si="9"/>
        <v>5810.1265599999988</v>
      </c>
      <c r="O88" s="7">
        <f t="shared" si="10"/>
        <v>-107.49010666666669</v>
      </c>
      <c r="P88" s="7">
        <f t="shared" si="11"/>
        <v>121.46439378307319</v>
      </c>
    </row>
    <row r="89" spans="1:16">
      <c r="A89" s="5" t="s">
        <v>165</v>
      </c>
      <c r="B89" s="6" t="s">
        <v>166</v>
      </c>
      <c r="C89" s="7">
        <v>5649.3999999999987</v>
      </c>
      <c r="D89" s="7">
        <v>5649.3999999999987</v>
      </c>
      <c r="E89" s="7">
        <v>470.78333333333342</v>
      </c>
      <c r="F89" s="7">
        <v>0</v>
      </c>
      <c r="G89" s="7">
        <v>0</v>
      </c>
      <c r="H89" s="7">
        <v>569.82140000000004</v>
      </c>
      <c r="I89" s="7">
        <v>0</v>
      </c>
      <c r="J89" s="7">
        <v>0</v>
      </c>
      <c r="K89" s="7">
        <f t="shared" si="6"/>
        <v>470.78333333333342</v>
      </c>
      <c r="L89" s="7">
        <f t="shared" si="7"/>
        <v>5649.3999999999987</v>
      </c>
      <c r="M89" s="7">
        <f t="shared" si="8"/>
        <v>0</v>
      </c>
      <c r="N89" s="7">
        <f t="shared" si="9"/>
        <v>5079.5785999999989</v>
      </c>
      <c r="O89" s="7">
        <f t="shared" si="10"/>
        <v>-99.038066666666623</v>
      </c>
      <c r="P89" s="7">
        <f t="shared" si="11"/>
        <v>121.03686763196092</v>
      </c>
    </row>
    <row r="90" spans="1:16">
      <c r="A90" s="8" t="s">
        <v>23</v>
      </c>
      <c r="B90" s="9" t="s">
        <v>24</v>
      </c>
      <c r="C90" s="10">
        <v>4253.8999999999996</v>
      </c>
      <c r="D90" s="10">
        <v>4253.8999999999996</v>
      </c>
      <c r="E90" s="10">
        <v>354.49166666666667</v>
      </c>
      <c r="F90" s="10">
        <v>0</v>
      </c>
      <c r="G90" s="10">
        <v>0</v>
      </c>
      <c r="H90" s="10">
        <v>457.55626000000001</v>
      </c>
      <c r="I90" s="10">
        <v>0</v>
      </c>
      <c r="J90" s="10">
        <v>0</v>
      </c>
      <c r="K90" s="10">
        <f t="shared" si="6"/>
        <v>354.49166666666667</v>
      </c>
      <c r="L90" s="10">
        <f t="shared" si="7"/>
        <v>4253.8999999999996</v>
      </c>
      <c r="M90" s="10">
        <f t="shared" si="8"/>
        <v>0</v>
      </c>
      <c r="N90" s="10">
        <f t="shared" si="9"/>
        <v>3796.3437399999998</v>
      </c>
      <c r="O90" s="10">
        <f t="shared" si="10"/>
        <v>-103.06459333333333</v>
      </c>
      <c r="P90" s="10">
        <f t="shared" si="11"/>
        <v>129.07391146947506</v>
      </c>
    </row>
    <row r="91" spans="1:16">
      <c r="A91" s="8" t="s">
        <v>25</v>
      </c>
      <c r="B91" s="9" t="s">
        <v>26</v>
      </c>
      <c r="C91" s="10">
        <v>893.2</v>
      </c>
      <c r="D91" s="10">
        <v>893.2</v>
      </c>
      <c r="E91" s="10">
        <v>74.433333333333337</v>
      </c>
      <c r="F91" s="10">
        <v>0</v>
      </c>
      <c r="G91" s="10">
        <v>0</v>
      </c>
      <c r="H91" s="10">
        <v>112.26514</v>
      </c>
      <c r="I91" s="10">
        <v>0</v>
      </c>
      <c r="J91" s="10">
        <v>0</v>
      </c>
      <c r="K91" s="10">
        <f t="shared" si="6"/>
        <v>74.433333333333337</v>
      </c>
      <c r="L91" s="10">
        <f t="shared" si="7"/>
        <v>893.2</v>
      </c>
      <c r="M91" s="10">
        <f t="shared" si="8"/>
        <v>0</v>
      </c>
      <c r="N91" s="10">
        <f t="shared" si="9"/>
        <v>780.93486000000007</v>
      </c>
      <c r="O91" s="10">
        <f t="shared" si="10"/>
        <v>-37.831806666666665</v>
      </c>
      <c r="P91" s="10">
        <f t="shared" si="11"/>
        <v>150.82643081056875</v>
      </c>
    </row>
    <row r="92" spans="1:16">
      <c r="A92" s="8" t="s">
        <v>27</v>
      </c>
      <c r="B92" s="9" t="s">
        <v>28</v>
      </c>
      <c r="C92" s="10">
        <v>63.1</v>
      </c>
      <c r="D92" s="10">
        <v>63.1</v>
      </c>
      <c r="E92" s="10">
        <v>5.2583333333333329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5.2583333333333329</v>
      </c>
      <c r="L92" s="10">
        <f t="shared" si="7"/>
        <v>63.1</v>
      </c>
      <c r="M92" s="10">
        <f t="shared" si="8"/>
        <v>0</v>
      </c>
      <c r="N92" s="10">
        <f t="shared" si="9"/>
        <v>63.1</v>
      </c>
      <c r="O92" s="10">
        <f t="shared" si="10"/>
        <v>5.2583333333333329</v>
      </c>
      <c r="P92" s="10">
        <f t="shared" si="11"/>
        <v>0</v>
      </c>
    </row>
    <row r="93" spans="1:16">
      <c r="A93" s="8" t="s">
        <v>29</v>
      </c>
      <c r="B93" s="9" t="s">
        <v>30</v>
      </c>
      <c r="C93" s="10">
        <v>99.100000000000009</v>
      </c>
      <c r="D93" s="10">
        <v>99.100000000000009</v>
      </c>
      <c r="E93" s="10">
        <v>8.2583333333333346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8.2583333333333346</v>
      </c>
      <c r="L93" s="10">
        <f t="shared" si="7"/>
        <v>99.100000000000009</v>
      </c>
      <c r="M93" s="10">
        <f t="shared" si="8"/>
        <v>0</v>
      </c>
      <c r="N93" s="10">
        <f t="shared" si="9"/>
        <v>99.100000000000009</v>
      </c>
      <c r="O93" s="10">
        <f t="shared" si="10"/>
        <v>8.2583333333333346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89.9</v>
      </c>
      <c r="D94" s="10">
        <v>89.9</v>
      </c>
      <c r="E94" s="10">
        <v>7.4916666666666671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7.4916666666666671</v>
      </c>
      <c r="L94" s="10">
        <f t="shared" si="7"/>
        <v>89.9</v>
      </c>
      <c r="M94" s="10">
        <f t="shared" si="8"/>
        <v>0</v>
      </c>
      <c r="N94" s="10">
        <f t="shared" si="9"/>
        <v>89.9</v>
      </c>
      <c r="O94" s="10">
        <f t="shared" si="10"/>
        <v>7.4916666666666671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5.7</v>
      </c>
      <c r="D95" s="10">
        <v>5.7</v>
      </c>
      <c r="E95" s="10">
        <v>0.47500000000000003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0.47500000000000003</v>
      </c>
      <c r="L95" s="10">
        <f t="shared" si="7"/>
        <v>5.7</v>
      </c>
      <c r="M95" s="10">
        <f t="shared" si="8"/>
        <v>0</v>
      </c>
      <c r="N95" s="10">
        <f t="shared" si="9"/>
        <v>5.7</v>
      </c>
      <c r="O95" s="10">
        <f t="shared" si="10"/>
        <v>0.47500000000000003</v>
      </c>
      <c r="P95" s="10">
        <f t="shared" si="11"/>
        <v>0</v>
      </c>
    </row>
    <row r="96" spans="1:16">
      <c r="A96" s="8" t="s">
        <v>37</v>
      </c>
      <c r="B96" s="9" t="s">
        <v>38</v>
      </c>
      <c r="C96" s="10">
        <v>46.9</v>
      </c>
      <c r="D96" s="10">
        <v>46.9</v>
      </c>
      <c r="E96" s="10">
        <v>3.9083333333333337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3.9083333333333337</v>
      </c>
      <c r="L96" s="10">
        <f t="shared" si="7"/>
        <v>46.9</v>
      </c>
      <c r="M96" s="10">
        <f t="shared" si="8"/>
        <v>0</v>
      </c>
      <c r="N96" s="10">
        <f t="shared" si="9"/>
        <v>46.9</v>
      </c>
      <c r="O96" s="10">
        <f t="shared" si="10"/>
        <v>3.9083333333333337</v>
      </c>
      <c r="P96" s="10">
        <f t="shared" si="11"/>
        <v>0</v>
      </c>
    </row>
    <row r="97" spans="1:16">
      <c r="A97" s="8" t="s">
        <v>39</v>
      </c>
      <c r="B97" s="9" t="s">
        <v>40</v>
      </c>
      <c r="C97" s="10">
        <v>21.400000000000002</v>
      </c>
      <c r="D97" s="10">
        <v>21.400000000000002</v>
      </c>
      <c r="E97" s="10">
        <v>1.7833333333333332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1.7833333333333332</v>
      </c>
      <c r="L97" s="10">
        <f t="shared" si="7"/>
        <v>21.400000000000002</v>
      </c>
      <c r="M97" s="10">
        <f t="shared" si="8"/>
        <v>0</v>
      </c>
      <c r="N97" s="10">
        <f t="shared" si="9"/>
        <v>21.400000000000002</v>
      </c>
      <c r="O97" s="10">
        <f t="shared" si="10"/>
        <v>1.7833333333333332</v>
      </c>
      <c r="P97" s="10">
        <f t="shared" si="11"/>
        <v>0</v>
      </c>
    </row>
    <row r="98" spans="1:16" ht="25.5">
      <c r="A98" s="8" t="s">
        <v>311</v>
      </c>
      <c r="B98" s="9" t="s">
        <v>312</v>
      </c>
      <c r="C98" s="10">
        <v>176.20000000000002</v>
      </c>
      <c r="D98" s="10">
        <v>176.20000000000002</v>
      </c>
      <c r="E98" s="10">
        <v>14.683333333333334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14.683333333333334</v>
      </c>
      <c r="L98" s="10">
        <f t="shared" si="7"/>
        <v>176.20000000000002</v>
      </c>
      <c r="M98" s="10">
        <f t="shared" si="8"/>
        <v>0</v>
      </c>
      <c r="N98" s="10">
        <f t="shared" si="9"/>
        <v>176.20000000000002</v>
      </c>
      <c r="O98" s="10">
        <f t="shared" si="10"/>
        <v>14.683333333333334</v>
      </c>
      <c r="P98" s="10">
        <f t="shared" si="11"/>
        <v>0</v>
      </c>
    </row>
    <row r="99" spans="1:16">
      <c r="A99" s="5" t="s">
        <v>167</v>
      </c>
      <c r="B99" s="6" t="s">
        <v>168</v>
      </c>
      <c r="C99" s="7">
        <v>60</v>
      </c>
      <c r="D99" s="7">
        <v>60</v>
      </c>
      <c r="E99" s="7">
        <v>5</v>
      </c>
      <c r="F99" s="7">
        <v>0</v>
      </c>
      <c r="G99" s="7">
        <v>0</v>
      </c>
      <c r="H99" s="7">
        <v>12.205</v>
      </c>
      <c r="I99" s="7">
        <v>0</v>
      </c>
      <c r="J99" s="7">
        <v>0</v>
      </c>
      <c r="K99" s="7">
        <f t="shared" si="6"/>
        <v>5</v>
      </c>
      <c r="L99" s="7">
        <f t="shared" si="7"/>
        <v>60</v>
      </c>
      <c r="M99" s="7">
        <f t="shared" si="8"/>
        <v>0</v>
      </c>
      <c r="N99" s="7">
        <f t="shared" si="9"/>
        <v>47.795000000000002</v>
      </c>
      <c r="O99" s="7">
        <f t="shared" si="10"/>
        <v>-7.2050000000000001</v>
      </c>
      <c r="P99" s="7">
        <f t="shared" si="11"/>
        <v>244.1</v>
      </c>
    </row>
    <row r="100" spans="1:16">
      <c r="A100" s="8" t="s">
        <v>27</v>
      </c>
      <c r="B100" s="9" t="s">
        <v>28</v>
      </c>
      <c r="C100" s="10">
        <v>40</v>
      </c>
      <c r="D100" s="10">
        <v>40</v>
      </c>
      <c r="E100" s="10">
        <v>3.3333333333333335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3.3333333333333335</v>
      </c>
      <c r="L100" s="10">
        <f t="shared" si="7"/>
        <v>40</v>
      </c>
      <c r="M100" s="10">
        <f t="shared" si="8"/>
        <v>0</v>
      </c>
      <c r="N100" s="10">
        <f t="shared" si="9"/>
        <v>40</v>
      </c>
      <c r="O100" s="10">
        <f t="shared" si="10"/>
        <v>3.3333333333333335</v>
      </c>
      <c r="P100" s="10">
        <f t="shared" si="11"/>
        <v>0</v>
      </c>
    </row>
    <row r="101" spans="1:16">
      <c r="A101" s="8" t="s">
        <v>29</v>
      </c>
      <c r="B101" s="9" t="s">
        <v>30</v>
      </c>
      <c r="C101" s="10">
        <v>14</v>
      </c>
      <c r="D101" s="10">
        <v>14</v>
      </c>
      <c r="E101" s="10">
        <v>1.1666666666666667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1.1666666666666667</v>
      </c>
      <c r="L101" s="10">
        <f t="shared" si="7"/>
        <v>14</v>
      </c>
      <c r="M101" s="10">
        <f t="shared" si="8"/>
        <v>0</v>
      </c>
      <c r="N101" s="10">
        <f t="shared" si="9"/>
        <v>14</v>
      </c>
      <c r="O101" s="10">
        <f t="shared" si="10"/>
        <v>1.1666666666666667</v>
      </c>
      <c r="P101" s="10">
        <f t="shared" si="11"/>
        <v>0</v>
      </c>
    </row>
    <row r="102" spans="1:16">
      <c r="A102" s="8" t="s">
        <v>31</v>
      </c>
      <c r="B102" s="9" t="s">
        <v>32</v>
      </c>
      <c r="C102" s="10">
        <v>5</v>
      </c>
      <c r="D102" s="10">
        <v>5</v>
      </c>
      <c r="E102" s="10">
        <v>0.41666666666666669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0.41666666666666669</v>
      </c>
      <c r="L102" s="10">
        <f t="shared" si="7"/>
        <v>5</v>
      </c>
      <c r="M102" s="10">
        <f t="shared" si="8"/>
        <v>0</v>
      </c>
      <c r="N102" s="10">
        <f t="shared" si="9"/>
        <v>5</v>
      </c>
      <c r="O102" s="10">
        <f t="shared" si="10"/>
        <v>0.41666666666666669</v>
      </c>
      <c r="P102" s="10">
        <f t="shared" si="11"/>
        <v>0</v>
      </c>
    </row>
    <row r="103" spans="1:16">
      <c r="A103" s="8" t="s">
        <v>37</v>
      </c>
      <c r="B103" s="9" t="s">
        <v>38</v>
      </c>
      <c r="C103" s="10">
        <v>1</v>
      </c>
      <c r="D103" s="10">
        <v>1</v>
      </c>
      <c r="E103" s="10">
        <v>8.3333333333333329E-2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8.3333333333333329E-2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8.3333333333333329E-2</v>
      </c>
      <c r="P103" s="10">
        <f t="shared" si="11"/>
        <v>0</v>
      </c>
    </row>
    <row r="104" spans="1:16" ht="25.5">
      <c r="A104" s="8" t="s">
        <v>311</v>
      </c>
      <c r="B104" s="9" t="s">
        <v>312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12.205</v>
      </c>
      <c r="I104" s="10">
        <v>0</v>
      </c>
      <c r="J104" s="10">
        <v>0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-12.205</v>
      </c>
      <c r="O104" s="10">
        <f t="shared" si="10"/>
        <v>-12.205</v>
      </c>
      <c r="P104" s="10">
        <f t="shared" si="11"/>
        <v>0</v>
      </c>
    </row>
    <row r="105" spans="1:16" ht="25.5">
      <c r="A105" s="5" t="s">
        <v>169</v>
      </c>
      <c r="B105" s="6" t="s">
        <v>170</v>
      </c>
      <c r="C105" s="7">
        <v>405</v>
      </c>
      <c r="D105" s="7">
        <v>405</v>
      </c>
      <c r="E105" s="7">
        <v>24.999999999999996</v>
      </c>
      <c r="F105" s="7">
        <v>0</v>
      </c>
      <c r="G105" s="7">
        <v>0</v>
      </c>
      <c r="H105" s="7">
        <v>26.247040000000002</v>
      </c>
      <c r="I105" s="7">
        <v>0</v>
      </c>
      <c r="J105" s="7">
        <v>0</v>
      </c>
      <c r="K105" s="7">
        <f t="shared" si="6"/>
        <v>24.999999999999996</v>
      </c>
      <c r="L105" s="7">
        <f t="shared" si="7"/>
        <v>405</v>
      </c>
      <c r="M105" s="7">
        <f t="shared" si="8"/>
        <v>0</v>
      </c>
      <c r="N105" s="7">
        <f t="shared" si="9"/>
        <v>378.75295999999997</v>
      </c>
      <c r="O105" s="7">
        <f t="shared" si="10"/>
        <v>-1.2470400000000055</v>
      </c>
      <c r="P105" s="7">
        <f t="shared" si="11"/>
        <v>104.98816000000002</v>
      </c>
    </row>
    <row r="106" spans="1:16">
      <c r="A106" s="8" t="s">
        <v>23</v>
      </c>
      <c r="B106" s="9" t="s">
        <v>24</v>
      </c>
      <c r="C106" s="10">
        <v>180</v>
      </c>
      <c r="D106" s="10">
        <v>180</v>
      </c>
      <c r="E106" s="10">
        <v>15</v>
      </c>
      <c r="F106" s="10">
        <v>0</v>
      </c>
      <c r="G106" s="10">
        <v>0</v>
      </c>
      <c r="H106" s="10">
        <v>21.434840000000001</v>
      </c>
      <c r="I106" s="10">
        <v>0</v>
      </c>
      <c r="J106" s="10">
        <v>0</v>
      </c>
      <c r="K106" s="10">
        <f t="shared" si="6"/>
        <v>15</v>
      </c>
      <c r="L106" s="10">
        <f t="shared" si="7"/>
        <v>180</v>
      </c>
      <c r="M106" s="10">
        <f t="shared" si="8"/>
        <v>0</v>
      </c>
      <c r="N106" s="10">
        <f t="shared" si="9"/>
        <v>158.56515999999999</v>
      </c>
      <c r="O106" s="10">
        <f t="shared" si="10"/>
        <v>-6.4348400000000012</v>
      </c>
      <c r="P106" s="10">
        <f t="shared" si="11"/>
        <v>142.89893333333333</v>
      </c>
    </row>
    <row r="107" spans="1:16">
      <c r="A107" s="8" t="s">
        <v>25</v>
      </c>
      <c r="B107" s="9" t="s">
        <v>26</v>
      </c>
      <c r="C107" s="10">
        <v>40</v>
      </c>
      <c r="D107" s="10">
        <v>40</v>
      </c>
      <c r="E107" s="10">
        <v>3.3333333333333335</v>
      </c>
      <c r="F107" s="10">
        <v>0</v>
      </c>
      <c r="G107" s="10">
        <v>0</v>
      </c>
      <c r="H107" s="10">
        <v>4.8121999999999998</v>
      </c>
      <c r="I107" s="10">
        <v>0</v>
      </c>
      <c r="J107" s="10">
        <v>0</v>
      </c>
      <c r="K107" s="10">
        <f t="shared" si="6"/>
        <v>3.3333333333333335</v>
      </c>
      <c r="L107" s="10">
        <f t="shared" si="7"/>
        <v>40</v>
      </c>
      <c r="M107" s="10">
        <f t="shared" si="8"/>
        <v>0</v>
      </c>
      <c r="N107" s="10">
        <f t="shared" si="9"/>
        <v>35.187800000000003</v>
      </c>
      <c r="O107" s="10">
        <f t="shared" si="10"/>
        <v>-1.4788666666666663</v>
      </c>
      <c r="P107" s="10">
        <f t="shared" si="11"/>
        <v>144.36599999999999</v>
      </c>
    </row>
    <row r="108" spans="1:16">
      <c r="A108" s="8" t="s">
        <v>27</v>
      </c>
      <c r="B108" s="9" t="s">
        <v>28</v>
      </c>
      <c r="C108" s="10">
        <v>22</v>
      </c>
      <c r="D108" s="10">
        <v>22</v>
      </c>
      <c r="E108" s="10">
        <v>1.8333333333333333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1.8333333333333333</v>
      </c>
      <c r="L108" s="10">
        <f t="shared" si="7"/>
        <v>22</v>
      </c>
      <c r="M108" s="10">
        <f t="shared" si="8"/>
        <v>0</v>
      </c>
      <c r="N108" s="10">
        <f t="shared" si="9"/>
        <v>22</v>
      </c>
      <c r="O108" s="10">
        <f t="shared" si="10"/>
        <v>1.8333333333333333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14.5</v>
      </c>
      <c r="D109" s="10">
        <v>14.5</v>
      </c>
      <c r="E109" s="10">
        <v>1.2083333333333333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1.2083333333333333</v>
      </c>
      <c r="L109" s="10">
        <f t="shared" si="7"/>
        <v>14.5</v>
      </c>
      <c r="M109" s="10">
        <f t="shared" si="8"/>
        <v>0</v>
      </c>
      <c r="N109" s="10">
        <f t="shared" si="9"/>
        <v>14.5</v>
      </c>
      <c r="O109" s="10">
        <f t="shared" si="10"/>
        <v>1.2083333333333333</v>
      </c>
      <c r="P109" s="10">
        <f t="shared" si="11"/>
        <v>0</v>
      </c>
    </row>
    <row r="110" spans="1:16">
      <c r="A110" s="8" t="s">
        <v>31</v>
      </c>
      <c r="B110" s="9" t="s">
        <v>32</v>
      </c>
      <c r="C110" s="10">
        <v>2</v>
      </c>
      <c r="D110" s="10">
        <v>2</v>
      </c>
      <c r="E110" s="10">
        <v>0.16666666666666666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0.16666666666666666</v>
      </c>
      <c r="L110" s="10">
        <f t="shared" si="7"/>
        <v>2</v>
      </c>
      <c r="M110" s="10">
        <f t="shared" si="8"/>
        <v>0</v>
      </c>
      <c r="N110" s="10">
        <f t="shared" si="9"/>
        <v>2</v>
      </c>
      <c r="O110" s="10">
        <f t="shared" si="10"/>
        <v>0.16666666666666666</v>
      </c>
      <c r="P110" s="10">
        <f t="shared" si="11"/>
        <v>0</v>
      </c>
    </row>
    <row r="111" spans="1:16">
      <c r="A111" s="8" t="s">
        <v>33</v>
      </c>
      <c r="B111" s="9" t="s">
        <v>34</v>
      </c>
      <c r="C111" s="10">
        <v>11.6</v>
      </c>
      <c r="D111" s="10">
        <v>11.6</v>
      </c>
      <c r="E111" s="10">
        <v>0.96666666666666667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0.96666666666666667</v>
      </c>
      <c r="L111" s="10">
        <f t="shared" si="7"/>
        <v>11.6</v>
      </c>
      <c r="M111" s="10">
        <f t="shared" si="8"/>
        <v>0</v>
      </c>
      <c r="N111" s="10">
        <f t="shared" si="9"/>
        <v>11.6</v>
      </c>
      <c r="O111" s="10">
        <f t="shared" si="10"/>
        <v>0.96666666666666667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1.2</v>
      </c>
      <c r="D112" s="10">
        <v>1.2</v>
      </c>
      <c r="E112" s="10">
        <v>0.1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0.1</v>
      </c>
      <c r="L112" s="10">
        <f t="shared" si="7"/>
        <v>1.2</v>
      </c>
      <c r="M112" s="10">
        <f t="shared" si="8"/>
        <v>0</v>
      </c>
      <c r="N112" s="10">
        <f t="shared" si="9"/>
        <v>1.2</v>
      </c>
      <c r="O112" s="10">
        <f t="shared" si="10"/>
        <v>0.1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3.7</v>
      </c>
      <c r="D113" s="10">
        <v>3.7</v>
      </c>
      <c r="E113" s="10">
        <v>0.30833333333333335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0.30833333333333335</v>
      </c>
      <c r="L113" s="10">
        <f t="shared" si="7"/>
        <v>3.7</v>
      </c>
      <c r="M113" s="10">
        <f t="shared" si="8"/>
        <v>0</v>
      </c>
      <c r="N113" s="10">
        <f t="shared" si="9"/>
        <v>3.7</v>
      </c>
      <c r="O113" s="10">
        <f t="shared" si="10"/>
        <v>0.30833333333333335</v>
      </c>
      <c r="P113" s="10">
        <f t="shared" si="11"/>
        <v>0</v>
      </c>
    </row>
    <row r="114" spans="1:16" ht="25.5">
      <c r="A114" s="8" t="s">
        <v>311</v>
      </c>
      <c r="B114" s="9" t="s">
        <v>312</v>
      </c>
      <c r="C114" s="10">
        <v>130</v>
      </c>
      <c r="D114" s="10">
        <v>130</v>
      </c>
      <c r="E114" s="10">
        <v>2.0833333333333335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2.0833333333333335</v>
      </c>
      <c r="L114" s="10">
        <f t="shared" si="7"/>
        <v>130</v>
      </c>
      <c r="M114" s="10">
        <f t="shared" si="8"/>
        <v>0</v>
      </c>
      <c r="N114" s="10">
        <f t="shared" si="9"/>
        <v>130</v>
      </c>
      <c r="O114" s="10">
        <f t="shared" si="10"/>
        <v>2.0833333333333335</v>
      </c>
      <c r="P114" s="10">
        <f t="shared" si="11"/>
        <v>0</v>
      </c>
    </row>
    <row r="115" spans="1:16">
      <c r="A115" s="5" t="s">
        <v>175</v>
      </c>
      <c r="B115" s="6" t="s">
        <v>176</v>
      </c>
      <c r="C115" s="7">
        <v>50</v>
      </c>
      <c r="D115" s="7">
        <v>50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50</v>
      </c>
      <c r="M115" s="7">
        <f t="shared" si="8"/>
        <v>0</v>
      </c>
      <c r="N115" s="7">
        <f t="shared" si="9"/>
        <v>50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317</v>
      </c>
      <c r="B116" s="9" t="s">
        <v>318</v>
      </c>
      <c r="C116" s="10">
        <v>50</v>
      </c>
      <c r="D116" s="10">
        <v>50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50</v>
      </c>
      <c r="M116" s="10">
        <f t="shared" si="8"/>
        <v>0</v>
      </c>
      <c r="N116" s="10">
        <f t="shared" si="9"/>
        <v>50</v>
      </c>
      <c r="O116" s="10">
        <f t="shared" si="10"/>
        <v>0</v>
      </c>
      <c r="P116" s="10">
        <f t="shared" si="11"/>
        <v>0</v>
      </c>
    </row>
    <row r="117" spans="1:16">
      <c r="A117" s="5" t="s">
        <v>177</v>
      </c>
      <c r="B117" s="6" t="s">
        <v>178</v>
      </c>
      <c r="C117" s="7">
        <v>0</v>
      </c>
      <c r="D117" s="7">
        <v>53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53</v>
      </c>
      <c r="M117" s="7">
        <f t="shared" si="8"/>
        <v>0</v>
      </c>
      <c r="N117" s="7">
        <f t="shared" si="9"/>
        <v>53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317</v>
      </c>
      <c r="B118" s="9" t="s">
        <v>318</v>
      </c>
      <c r="C118" s="10">
        <v>0</v>
      </c>
      <c r="D118" s="10">
        <v>53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53</v>
      </c>
      <c r="M118" s="10">
        <f t="shared" si="8"/>
        <v>0</v>
      </c>
      <c r="N118" s="10">
        <f t="shared" si="9"/>
        <v>53</v>
      </c>
      <c r="O118" s="10">
        <f t="shared" si="10"/>
        <v>0</v>
      </c>
      <c r="P118" s="10">
        <f t="shared" si="11"/>
        <v>0</v>
      </c>
    </row>
    <row r="119" spans="1:16">
      <c r="A119" s="5" t="s">
        <v>342</v>
      </c>
      <c r="B119" s="6" t="s">
        <v>237</v>
      </c>
      <c r="C119" s="7">
        <v>0</v>
      </c>
      <c r="D119" s="7">
        <v>111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111</v>
      </c>
      <c r="M119" s="7">
        <f t="shared" si="8"/>
        <v>0</v>
      </c>
      <c r="N119" s="7">
        <f t="shared" si="9"/>
        <v>111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317</v>
      </c>
      <c r="B120" s="9" t="s">
        <v>318</v>
      </c>
      <c r="C120" s="10">
        <v>0</v>
      </c>
      <c r="D120" s="10">
        <v>111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111</v>
      </c>
      <c r="M120" s="10">
        <f t="shared" si="8"/>
        <v>0</v>
      </c>
      <c r="N120" s="10">
        <f t="shared" si="9"/>
        <v>111</v>
      </c>
      <c r="O120" s="10">
        <f t="shared" si="10"/>
        <v>0</v>
      </c>
      <c r="P120" s="10">
        <f t="shared" si="11"/>
        <v>0</v>
      </c>
    </row>
    <row r="121" spans="1:16">
      <c r="A121" s="5" t="s">
        <v>343</v>
      </c>
      <c r="B121" s="6" t="s">
        <v>328</v>
      </c>
      <c r="C121" s="7">
        <v>0</v>
      </c>
      <c r="D121" s="7">
        <v>90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90</v>
      </c>
      <c r="M121" s="7">
        <f t="shared" si="8"/>
        <v>0</v>
      </c>
      <c r="N121" s="7">
        <f t="shared" si="9"/>
        <v>90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57</v>
      </c>
      <c r="B122" s="9" t="s">
        <v>58</v>
      </c>
      <c r="C122" s="10">
        <v>0</v>
      </c>
      <c r="D122" s="10">
        <v>90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90</v>
      </c>
      <c r="M122" s="10">
        <f t="shared" si="8"/>
        <v>0</v>
      </c>
      <c r="N122" s="10">
        <f t="shared" si="9"/>
        <v>90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180</v>
      </c>
      <c r="B123" s="6" t="s">
        <v>181</v>
      </c>
      <c r="C123" s="7">
        <v>4808.5</v>
      </c>
      <c r="D123" s="7">
        <v>4973.5</v>
      </c>
      <c r="E123" s="7">
        <v>138.6</v>
      </c>
      <c r="F123" s="7">
        <v>0</v>
      </c>
      <c r="G123" s="7">
        <v>0</v>
      </c>
      <c r="H123" s="7">
        <v>9.4640000000000004</v>
      </c>
      <c r="I123" s="7">
        <v>0</v>
      </c>
      <c r="J123" s="7">
        <v>0</v>
      </c>
      <c r="K123" s="7">
        <f t="shared" si="6"/>
        <v>138.6</v>
      </c>
      <c r="L123" s="7">
        <f t="shared" si="7"/>
        <v>4973.5</v>
      </c>
      <c r="M123" s="7">
        <f t="shared" si="8"/>
        <v>0</v>
      </c>
      <c r="N123" s="7">
        <f t="shared" si="9"/>
        <v>4964.0360000000001</v>
      </c>
      <c r="O123" s="7">
        <f t="shared" si="10"/>
        <v>129.136</v>
      </c>
      <c r="P123" s="7">
        <f t="shared" si="11"/>
        <v>6.8282828282828296</v>
      </c>
    </row>
    <row r="124" spans="1:16" ht="25.5">
      <c r="A124" s="5" t="s">
        <v>182</v>
      </c>
      <c r="B124" s="6" t="s">
        <v>183</v>
      </c>
      <c r="C124" s="7">
        <v>0</v>
      </c>
      <c r="D124" s="7">
        <v>145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145</v>
      </c>
      <c r="M124" s="7">
        <f t="shared" si="8"/>
        <v>0</v>
      </c>
      <c r="N124" s="7">
        <f t="shared" si="9"/>
        <v>145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311</v>
      </c>
      <c r="B125" s="9" t="s">
        <v>312</v>
      </c>
      <c r="C125" s="10">
        <v>0</v>
      </c>
      <c r="D125" s="10">
        <v>145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145</v>
      </c>
      <c r="M125" s="10">
        <f t="shared" si="8"/>
        <v>0</v>
      </c>
      <c r="N125" s="10">
        <f t="shared" si="9"/>
        <v>145</v>
      </c>
      <c r="O125" s="10">
        <f t="shared" si="10"/>
        <v>0</v>
      </c>
      <c r="P125" s="10">
        <f t="shared" si="11"/>
        <v>0</v>
      </c>
    </row>
    <row r="126" spans="1:16">
      <c r="A126" s="5" t="s">
        <v>192</v>
      </c>
      <c r="B126" s="6" t="s">
        <v>193</v>
      </c>
      <c r="C126" s="7">
        <v>0</v>
      </c>
      <c r="D126" s="7">
        <v>20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20</v>
      </c>
      <c r="M126" s="7">
        <f t="shared" si="8"/>
        <v>0</v>
      </c>
      <c r="N126" s="7">
        <f t="shared" si="9"/>
        <v>20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311</v>
      </c>
      <c r="B127" s="9" t="s">
        <v>312</v>
      </c>
      <c r="C127" s="10">
        <v>0</v>
      </c>
      <c r="D127" s="10">
        <v>20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20</v>
      </c>
      <c r="M127" s="10">
        <f t="shared" si="8"/>
        <v>0</v>
      </c>
      <c r="N127" s="10">
        <f t="shared" si="9"/>
        <v>20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202</v>
      </c>
      <c r="B128" s="6" t="s">
        <v>109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9.4640000000000004</v>
      </c>
      <c r="I128" s="7">
        <v>0</v>
      </c>
      <c r="J128" s="7">
        <v>0</v>
      </c>
      <c r="K128" s="7">
        <f t="shared" si="6"/>
        <v>0</v>
      </c>
      <c r="L128" s="7">
        <f t="shared" si="7"/>
        <v>0</v>
      </c>
      <c r="M128" s="7">
        <f t="shared" si="8"/>
        <v>0</v>
      </c>
      <c r="N128" s="7">
        <f t="shared" si="9"/>
        <v>-9.4640000000000004</v>
      </c>
      <c r="O128" s="7">
        <f t="shared" si="10"/>
        <v>-9.4640000000000004</v>
      </c>
      <c r="P128" s="7">
        <f t="shared" si="11"/>
        <v>0</v>
      </c>
    </row>
    <row r="129" spans="1:16">
      <c r="A129" s="8" t="s">
        <v>29</v>
      </c>
      <c r="B129" s="9" t="s">
        <v>30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9.4640000000000004</v>
      </c>
      <c r="I129" s="10">
        <v>0</v>
      </c>
      <c r="J129" s="10">
        <v>0</v>
      </c>
      <c r="K129" s="10">
        <f t="shared" si="6"/>
        <v>0</v>
      </c>
      <c r="L129" s="10">
        <f t="shared" si="7"/>
        <v>0</v>
      </c>
      <c r="M129" s="10">
        <f t="shared" si="8"/>
        <v>0</v>
      </c>
      <c r="N129" s="10">
        <f t="shared" si="9"/>
        <v>-9.4640000000000004</v>
      </c>
      <c r="O129" s="10">
        <f t="shared" si="10"/>
        <v>-9.4640000000000004</v>
      </c>
      <c r="P129" s="10">
        <f t="shared" si="11"/>
        <v>0</v>
      </c>
    </row>
    <row r="130" spans="1:16">
      <c r="A130" s="5" t="s">
        <v>344</v>
      </c>
      <c r="B130" s="6" t="s">
        <v>332</v>
      </c>
      <c r="C130" s="7">
        <v>4808.5</v>
      </c>
      <c r="D130" s="7">
        <v>4808.5</v>
      </c>
      <c r="E130" s="7">
        <v>138.6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138.6</v>
      </c>
      <c r="L130" s="7">
        <f t="shared" si="7"/>
        <v>4808.5</v>
      </c>
      <c r="M130" s="7">
        <f t="shared" si="8"/>
        <v>0</v>
      </c>
      <c r="N130" s="7">
        <f t="shared" si="9"/>
        <v>4808.5</v>
      </c>
      <c r="O130" s="7">
        <f t="shared" si="10"/>
        <v>138.6</v>
      </c>
      <c r="P130" s="7">
        <f t="shared" si="11"/>
        <v>0</v>
      </c>
    </row>
    <row r="131" spans="1:16" ht="25.5">
      <c r="A131" s="8" t="s">
        <v>317</v>
      </c>
      <c r="B131" s="9" t="s">
        <v>318</v>
      </c>
      <c r="C131" s="10">
        <v>4808.5</v>
      </c>
      <c r="D131" s="10">
        <v>4808.5</v>
      </c>
      <c r="E131" s="10">
        <v>138.6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138.6</v>
      </c>
      <c r="L131" s="10">
        <f t="shared" si="7"/>
        <v>4808.5</v>
      </c>
      <c r="M131" s="10">
        <f t="shared" si="8"/>
        <v>0</v>
      </c>
      <c r="N131" s="10">
        <f t="shared" si="9"/>
        <v>4808.5</v>
      </c>
      <c r="O131" s="10">
        <f t="shared" si="10"/>
        <v>138.6</v>
      </c>
      <c r="P131" s="10">
        <f t="shared" si="11"/>
        <v>0</v>
      </c>
    </row>
    <row r="132" spans="1:16" ht="25.5">
      <c r="A132" s="5" t="s">
        <v>207</v>
      </c>
      <c r="B132" s="6" t="s">
        <v>208</v>
      </c>
      <c r="C132" s="7">
        <v>15488.82603</v>
      </c>
      <c r="D132" s="7">
        <v>19297.199280000001</v>
      </c>
      <c r="E132" s="7">
        <v>470.97892999999999</v>
      </c>
      <c r="F132" s="7">
        <v>77.00121</v>
      </c>
      <c r="G132" s="7">
        <v>0</v>
      </c>
      <c r="H132" s="7">
        <v>196.42841000000001</v>
      </c>
      <c r="I132" s="7">
        <v>42.5</v>
      </c>
      <c r="J132" s="7">
        <v>0</v>
      </c>
      <c r="K132" s="7">
        <f t="shared" si="6"/>
        <v>393.97771999999998</v>
      </c>
      <c r="L132" s="7">
        <f t="shared" si="7"/>
        <v>19220.198070000002</v>
      </c>
      <c r="M132" s="7">
        <f t="shared" si="8"/>
        <v>16.349183603606217</v>
      </c>
      <c r="N132" s="7">
        <f t="shared" si="9"/>
        <v>19100.77087</v>
      </c>
      <c r="O132" s="7">
        <f t="shared" si="10"/>
        <v>274.55052000000001</v>
      </c>
      <c r="P132" s="7">
        <f t="shared" si="11"/>
        <v>41.706411367489416</v>
      </c>
    </row>
    <row r="133" spans="1:16" ht="25.5">
      <c r="A133" s="5" t="s">
        <v>216</v>
      </c>
      <c r="B133" s="6" t="s">
        <v>217</v>
      </c>
      <c r="C133" s="7">
        <v>0</v>
      </c>
      <c r="D133" s="7">
        <v>1006.61125</v>
      </c>
      <c r="E133" s="7">
        <v>0</v>
      </c>
      <c r="F133" s="7">
        <v>0</v>
      </c>
      <c r="G133" s="7">
        <v>0</v>
      </c>
      <c r="H133" s="7">
        <v>0</v>
      </c>
      <c r="I133" s="7">
        <v>42.5</v>
      </c>
      <c r="J133" s="7">
        <v>0</v>
      </c>
      <c r="K133" s="7">
        <f t="shared" si="6"/>
        <v>0</v>
      </c>
      <c r="L133" s="7">
        <f t="shared" si="7"/>
        <v>1006.61125</v>
      </c>
      <c r="M133" s="7">
        <f t="shared" si="8"/>
        <v>0</v>
      </c>
      <c r="N133" s="7">
        <f t="shared" si="9"/>
        <v>1006.61125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311</v>
      </c>
      <c r="B134" s="9" t="s">
        <v>312</v>
      </c>
      <c r="C134" s="10">
        <v>0</v>
      </c>
      <c r="D134" s="10">
        <v>422.86725000000001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422.86725000000001</v>
      </c>
      <c r="M134" s="10">
        <f t="shared" ref="M134:M197" si="14">IF(E134=0,0,(F134/E134)*100)</f>
        <v>0</v>
      </c>
      <c r="N134" s="10">
        <f t="shared" ref="N134:N197" si="15">D134-H134</f>
        <v>422.86725000000001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8" t="s">
        <v>317</v>
      </c>
      <c r="B135" s="9" t="s">
        <v>318</v>
      </c>
      <c r="C135" s="10">
        <v>0</v>
      </c>
      <c r="D135" s="10">
        <v>583.74400000000003</v>
      </c>
      <c r="E135" s="10">
        <v>0</v>
      </c>
      <c r="F135" s="10">
        <v>0</v>
      </c>
      <c r="G135" s="10">
        <v>0</v>
      </c>
      <c r="H135" s="10">
        <v>0</v>
      </c>
      <c r="I135" s="10">
        <v>42.5</v>
      </c>
      <c r="J135" s="10">
        <v>0</v>
      </c>
      <c r="K135" s="10">
        <f t="shared" si="12"/>
        <v>0</v>
      </c>
      <c r="L135" s="10">
        <f t="shared" si="13"/>
        <v>583.74400000000003</v>
      </c>
      <c r="M135" s="10">
        <f t="shared" si="14"/>
        <v>0</v>
      </c>
      <c r="N135" s="10">
        <f t="shared" si="15"/>
        <v>583.74400000000003</v>
      </c>
      <c r="O135" s="10">
        <f t="shared" si="16"/>
        <v>0</v>
      </c>
      <c r="P135" s="10">
        <f t="shared" si="17"/>
        <v>0</v>
      </c>
    </row>
    <row r="136" spans="1:16">
      <c r="A136" s="5" t="s">
        <v>345</v>
      </c>
      <c r="B136" s="6" t="s">
        <v>346</v>
      </c>
      <c r="C136" s="7">
        <v>14588.82603</v>
      </c>
      <c r="D136" s="7">
        <v>17390.588029999999</v>
      </c>
      <c r="E136" s="7">
        <v>444.97892999999999</v>
      </c>
      <c r="F136" s="7">
        <v>77.00121</v>
      </c>
      <c r="G136" s="7">
        <v>0</v>
      </c>
      <c r="H136" s="7">
        <v>196.42841000000001</v>
      </c>
      <c r="I136" s="7">
        <v>0</v>
      </c>
      <c r="J136" s="7">
        <v>0</v>
      </c>
      <c r="K136" s="7">
        <f t="shared" si="12"/>
        <v>367.97771999999998</v>
      </c>
      <c r="L136" s="7">
        <f t="shared" si="13"/>
        <v>17313.58682</v>
      </c>
      <c r="M136" s="7">
        <f t="shared" si="14"/>
        <v>17.304462033741689</v>
      </c>
      <c r="N136" s="7">
        <f t="shared" si="15"/>
        <v>17194.159619999999</v>
      </c>
      <c r="O136" s="7">
        <f t="shared" si="16"/>
        <v>248.55051999999998</v>
      </c>
      <c r="P136" s="7">
        <f t="shared" si="17"/>
        <v>44.143305841469846</v>
      </c>
    </row>
    <row r="137" spans="1:16">
      <c r="A137" s="8" t="s">
        <v>323</v>
      </c>
      <c r="B137" s="9" t="s">
        <v>324</v>
      </c>
      <c r="C137" s="10">
        <v>0</v>
      </c>
      <c r="D137" s="10">
        <v>25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25</v>
      </c>
      <c r="M137" s="10">
        <f t="shared" si="14"/>
        <v>0</v>
      </c>
      <c r="N137" s="10">
        <f t="shared" si="15"/>
        <v>25</v>
      </c>
      <c r="O137" s="10">
        <f t="shared" si="16"/>
        <v>0</v>
      </c>
      <c r="P137" s="10">
        <f t="shared" si="17"/>
        <v>0</v>
      </c>
    </row>
    <row r="138" spans="1:16">
      <c r="A138" s="8" t="s">
        <v>347</v>
      </c>
      <c r="B138" s="9" t="s">
        <v>348</v>
      </c>
      <c r="C138" s="10">
        <v>239.90334000000001</v>
      </c>
      <c r="D138" s="10">
        <v>599.90333999999996</v>
      </c>
      <c r="E138" s="10">
        <v>0</v>
      </c>
      <c r="F138" s="10">
        <v>58.331209999999999</v>
      </c>
      <c r="G138" s="10">
        <v>0</v>
      </c>
      <c r="H138" s="10">
        <v>177.75841</v>
      </c>
      <c r="I138" s="10">
        <v>0</v>
      </c>
      <c r="J138" s="10">
        <v>0</v>
      </c>
      <c r="K138" s="10">
        <f t="shared" si="12"/>
        <v>-58.331209999999999</v>
      </c>
      <c r="L138" s="10">
        <f t="shared" si="13"/>
        <v>541.57213000000002</v>
      </c>
      <c r="M138" s="10">
        <f t="shared" si="14"/>
        <v>0</v>
      </c>
      <c r="N138" s="10">
        <f t="shared" si="15"/>
        <v>422.14492999999993</v>
      </c>
      <c r="O138" s="10">
        <f t="shared" si="16"/>
        <v>-177.75841</v>
      </c>
      <c r="P138" s="10">
        <f t="shared" si="17"/>
        <v>0</v>
      </c>
    </row>
    <row r="139" spans="1:16">
      <c r="A139" s="8" t="s">
        <v>313</v>
      </c>
      <c r="B139" s="9" t="s">
        <v>314</v>
      </c>
      <c r="C139" s="10">
        <v>10056.177019999999</v>
      </c>
      <c r="D139" s="10">
        <v>9282.9030199999997</v>
      </c>
      <c r="E139" s="10">
        <v>0</v>
      </c>
      <c r="F139" s="10">
        <v>-26.064</v>
      </c>
      <c r="G139" s="10">
        <v>0</v>
      </c>
      <c r="H139" s="10">
        <v>-26.064</v>
      </c>
      <c r="I139" s="10">
        <v>0</v>
      </c>
      <c r="J139" s="10">
        <v>0</v>
      </c>
      <c r="K139" s="10">
        <f t="shared" si="12"/>
        <v>26.064</v>
      </c>
      <c r="L139" s="10">
        <f t="shared" si="13"/>
        <v>9308.96702</v>
      </c>
      <c r="M139" s="10">
        <f t="shared" si="14"/>
        <v>0</v>
      </c>
      <c r="N139" s="10">
        <f t="shared" si="15"/>
        <v>9308.96702</v>
      </c>
      <c r="O139" s="10">
        <f t="shared" si="16"/>
        <v>26.064</v>
      </c>
      <c r="P139" s="10">
        <f t="shared" si="17"/>
        <v>0</v>
      </c>
    </row>
    <row r="140" spans="1:16">
      <c r="A140" s="8" t="s">
        <v>325</v>
      </c>
      <c r="B140" s="9" t="s">
        <v>326</v>
      </c>
      <c r="C140" s="10">
        <v>150.44972000000001</v>
      </c>
      <c r="D140" s="10">
        <v>235.42865</v>
      </c>
      <c r="E140" s="10">
        <v>84.978929999999991</v>
      </c>
      <c r="F140" s="10">
        <v>44.734000000000002</v>
      </c>
      <c r="G140" s="10">
        <v>0</v>
      </c>
      <c r="H140" s="10">
        <v>44.734000000000002</v>
      </c>
      <c r="I140" s="10">
        <v>0</v>
      </c>
      <c r="J140" s="10">
        <v>0</v>
      </c>
      <c r="K140" s="10">
        <f t="shared" si="12"/>
        <v>40.244929999999989</v>
      </c>
      <c r="L140" s="10">
        <f t="shared" si="13"/>
        <v>190.69465</v>
      </c>
      <c r="M140" s="10">
        <f t="shared" si="14"/>
        <v>52.641284139491994</v>
      </c>
      <c r="N140" s="10">
        <f t="shared" si="15"/>
        <v>190.69465</v>
      </c>
      <c r="O140" s="10">
        <f t="shared" si="16"/>
        <v>40.244929999999989</v>
      </c>
      <c r="P140" s="10">
        <f t="shared" si="17"/>
        <v>52.641284139491994</v>
      </c>
    </row>
    <row r="141" spans="1:16" ht="25.5">
      <c r="A141" s="8" t="s">
        <v>317</v>
      </c>
      <c r="B141" s="9" t="s">
        <v>318</v>
      </c>
      <c r="C141" s="10">
        <v>4142.2959499999997</v>
      </c>
      <c r="D141" s="10">
        <v>7247.3530199999996</v>
      </c>
      <c r="E141" s="10">
        <v>360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360</v>
      </c>
      <c r="L141" s="10">
        <f t="shared" si="13"/>
        <v>7247.3530199999996</v>
      </c>
      <c r="M141" s="10">
        <f t="shared" si="14"/>
        <v>0</v>
      </c>
      <c r="N141" s="10">
        <f t="shared" si="15"/>
        <v>7247.3530199999996</v>
      </c>
      <c r="O141" s="10">
        <f t="shared" si="16"/>
        <v>360</v>
      </c>
      <c r="P141" s="10">
        <f t="shared" si="17"/>
        <v>0</v>
      </c>
    </row>
    <row r="142" spans="1:16">
      <c r="A142" s="5" t="s">
        <v>349</v>
      </c>
      <c r="B142" s="6" t="s">
        <v>328</v>
      </c>
      <c r="C142" s="7">
        <v>900</v>
      </c>
      <c r="D142" s="7">
        <v>900</v>
      </c>
      <c r="E142" s="7">
        <v>26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26</v>
      </c>
      <c r="L142" s="7">
        <f t="shared" si="13"/>
        <v>900</v>
      </c>
      <c r="M142" s="7">
        <f t="shared" si="14"/>
        <v>0</v>
      </c>
      <c r="N142" s="7">
        <f t="shared" si="15"/>
        <v>900</v>
      </c>
      <c r="O142" s="7">
        <f t="shared" si="16"/>
        <v>26</v>
      </c>
      <c r="P142" s="7">
        <f t="shared" si="17"/>
        <v>0</v>
      </c>
    </row>
    <row r="143" spans="1:16" ht="25.5">
      <c r="A143" s="8" t="s">
        <v>57</v>
      </c>
      <c r="B143" s="9" t="s">
        <v>58</v>
      </c>
      <c r="C143" s="10">
        <v>900</v>
      </c>
      <c r="D143" s="10">
        <v>900</v>
      </c>
      <c r="E143" s="10">
        <v>26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26</v>
      </c>
      <c r="L143" s="10">
        <f t="shared" si="13"/>
        <v>900</v>
      </c>
      <c r="M143" s="10">
        <f t="shared" si="14"/>
        <v>0</v>
      </c>
      <c r="N143" s="10">
        <f t="shared" si="15"/>
        <v>900</v>
      </c>
      <c r="O143" s="10">
        <f t="shared" si="16"/>
        <v>26</v>
      </c>
      <c r="P143" s="10">
        <f t="shared" si="17"/>
        <v>0</v>
      </c>
    </row>
    <row r="144" spans="1:16" ht="25.5">
      <c r="A144" s="5" t="s">
        <v>223</v>
      </c>
      <c r="B144" s="6" t="s">
        <v>224</v>
      </c>
      <c r="C144" s="7">
        <v>18749.195110000001</v>
      </c>
      <c r="D144" s="7">
        <v>40643.907249999989</v>
      </c>
      <c r="E144" s="7">
        <v>180</v>
      </c>
      <c r="F144" s="7">
        <v>1688.7618199999999</v>
      </c>
      <c r="G144" s="7">
        <v>0</v>
      </c>
      <c r="H144" s="7">
        <v>1762.1805699999998</v>
      </c>
      <c r="I144" s="7">
        <v>0</v>
      </c>
      <c r="J144" s="7">
        <v>0</v>
      </c>
      <c r="K144" s="7">
        <f t="shared" si="12"/>
        <v>-1508.7618199999999</v>
      </c>
      <c r="L144" s="7">
        <f t="shared" si="13"/>
        <v>38955.14542999999</v>
      </c>
      <c r="M144" s="7">
        <f t="shared" si="14"/>
        <v>938.20101111111103</v>
      </c>
      <c r="N144" s="7">
        <f t="shared" si="15"/>
        <v>38881.726679999992</v>
      </c>
      <c r="O144" s="7">
        <f t="shared" si="16"/>
        <v>-1582.1805699999998</v>
      </c>
      <c r="P144" s="7">
        <f t="shared" si="17"/>
        <v>978.98920555555549</v>
      </c>
    </row>
    <row r="145" spans="1:16" ht="25.5">
      <c r="A145" s="5" t="s">
        <v>226</v>
      </c>
      <c r="B145" s="6" t="s">
        <v>227</v>
      </c>
      <c r="C145" s="7">
        <v>10.948920000000001</v>
      </c>
      <c r="D145" s="7">
        <v>10.948920000000001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10.948920000000001</v>
      </c>
      <c r="M145" s="7">
        <f t="shared" si="14"/>
        <v>0</v>
      </c>
      <c r="N145" s="7">
        <f t="shared" si="15"/>
        <v>10.948920000000001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317</v>
      </c>
      <c r="B146" s="9" t="s">
        <v>318</v>
      </c>
      <c r="C146" s="10">
        <v>10.948920000000001</v>
      </c>
      <c r="D146" s="10">
        <v>10.948920000000001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10.948920000000001</v>
      </c>
      <c r="M146" s="10">
        <f t="shared" si="14"/>
        <v>0</v>
      </c>
      <c r="N146" s="10">
        <f t="shared" si="15"/>
        <v>10.948920000000001</v>
      </c>
      <c r="O146" s="10">
        <f t="shared" si="16"/>
        <v>0</v>
      </c>
      <c r="P146" s="10">
        <f t="shared" si="17"/>
        <v>0</v>
      </c>
    </row>
    <row r="147" spans="1:16">
      <c r="A147" s="5" t="s">
        <v>230</v>
      </c>
      <c r="B147" s="6" t="s">
        <v>178</v>
      </c>
      <c r="C147" s="7">
        <v>0</v>
      </c>
      <c r="D147" s="7">
        <v>180</v>
      </c>
      <c r="E147" s="7">
        <v>180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180</v>
      </c>
      <c r="L147" s="7">
        <f t="shared" si="13"/>
        <v>180</v>
      </c>
      <c r="M147" s="7">
        <f t="shared" si="14"/>
        <v>0</v>
      </c>
      <c r="N147" s="7">
        <f t="shared" si="15"/>
        <v>180</v>
      </c>
      <c r="O147" s="7">
        <f t="shared" si="16"/>
        <v>180</v>
      </c>
      <c r="P147" s="7">
        <f t="shared" si="17"/>
        <v>0</v>
      </c>
    </row>
    <row r="148" spans="1:16" ht="25.5">
      <c r="A148" s="8" t="s">
        <v>317</v>
      </c>
      <c r="B148" s="9" t="s">
        <v>318</v>
      </c>
      <c r="C148" s="10">
        <v>0</v>
      </c>
      <c r="D148" s="10">
        <v>180</v>
      </c>
      <c r="E148" s="10">
        <v>180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180</v>
      </c>
      <c r="L148" s="10">
        <f t="shared" si="13"/>
        <v>180</v>
      </c>
      <c r="M148" s="10">
        <f t="shared" si="14"/>
        <v>0</v>
      </c>
      <c r="N148" s="10">
        <f t="shared" si="15"/>
        <v>180</v>
      </c>
      <c r="O148" s="10">
        <f t="shared" si="16"/>
        <v>180</v>
      </c>
      <c r="P148" s="10">
        <f t="shared" si="17"/>
        <v>0</v>
      </c>
    </row>
    <row r="149" spans="1:16">
      <c r="A149" s="5" t="s">
        <v>350</v>
      </c>
      <c r="B149" s="6" t="s">
        <v>346</v>
      </c>
      <c r="C149" s="7">
        <v>2066.7180600000002</v>
      </c>
      <c r="D149" s="7">
        <v>3038.0302000000001</v>
      </c>
      <c r="E149" s="7">
        <v>0</v>
      </c>
      <c r="F149" s="7">
        <v>64.346400000000003</v>
      </c>
      <c r="G149" s="7">
        <v>0</v>
      </c>
      <c r="H149" s="7">
        <v>64.346400000000003</v>
      </c>
      <c r="I149" s="7">
        <v>0</v>
      </c>
      <c r="J149" s="7">
        <v>0</v>
      </c>
      <c r="K149" s="7">
        <f t="shared" si="12"/>
        <v>-64.346400000000003</v>
      </c>
      <c r="L149" s="7">
        <f t="shared" si="13"/>
        <v>2973.6838000000002</v>
      </c>
      <c r="M149" s="7">
        <f t="shared" si="14"/>
        <v>0</v>
      </c>
      <c r="N149" s="7">
        <f t="shared" si="15"/>
        <v>2973.6838000000002</v>
      </c>
      <c r="O149" s="7">
        <f t="shared" si="16"/>
        <v>-64.346400000000003</v>
      </c>
      <c r="P149" s="7">
        <f t="shared" si="17"/>
        <v>0</v>
      </c>
    </row>
    <row r="150" spans="1:16">
      <c r="A150" s="8" t="s">
        <v>323</v>
      </c>
      <c r="B150" s="9" t="s">
        <v>324</v>
      </c>
      <c r="C150" s="10">
        <v>231.87628000000001</v>
      </c>
      <c r="D150" s="10">
        <v>1031.87628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1031.87628</v>
      </c>
      <c r="M150" s="10">
        <f t="shared" si="14"/>
        <v>0</v>
      </c>
      <c r="N150" s="10">
        <f t="shared" si="15"/>
        <v>1031.87628</v>
      </c>
      <c r="O150" s="10">
        <f t="shared" si="16"/>
        <v>0</v>
      </c>
      <c r="P150" s="10">
        <f t="shared" si="17"/>
        <v>0</v>
      </c>
    </row>
    <row r="151" spans="1:16">
      <c r="A151" s="8" t="s">
        <v>313</v>
      </c>
      <c r="B151" s="9" t="s">
        <v>314</v>
      </c>
      <c r="C151" s="10">
        <v>815.76171999999997</v>
      </c>
      <c r="D151" s="10">
        <v>411.46386000000001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411.46386000000001</v>
      </c>
      <c r="M151" s="10">
        <f t="shared" si="14"/>
        <v>0</v>
      </c>
      <c r="N151" s="10">
        <f t="shared" si="15"/>
        <v>411.46386000000001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317</v>
      </c>
      <c r="B152" s="9" t="s">
        <v>318</v>
      </c>
      <c r="C152" s="10">
        <v>1019.08006</v>
      </c>
      <c r="D152" s="10">
        <v>1594.6900600000001</v>
      </c>
      <c r="E152" s="10">
        <v>0</v>
      </c>
      <c r="F152" s="10">
        <v>64.346400000000003</v>
      </c>
      <c r="G152" s="10">
        <v>0</v>
      </c>
      <c r="H152" s="10">
        <v>64.346400000000003</v>
      </c>
      <c r="I152" s="10">
        <v>0</v>
      </c>
      <c r="J152" s="10">
        <v>0</v>
      </c>
      <c r="K152" s="10">
        <f t="shared" si="12"/>
        <v>-64.346400000000003</v>
      </c>
      <c r="L152" s="10">
        <f t="shared" si="13"/>
        <v>1530.3436600000002</v>
      </c>
      <c r="M152" s="10">
        <f t="shared" si="14"/>
        <v>0</v>
      </c>
      <c r="N152" s="10">
        <f t="shared" si="15"/>
        <v>1530.3436600000002</v>
      </c>
      <c r="O152" s="10">
        <f t="shared" si="16"/>
        <v>-64.346400000000003</v>
      </c>
      <c r="P152" s="10">
        <f t="shared" si="17"/>
        <v>0</v>
      </c>
    </row>
    <row r="153" spans="1:16">
      <c r="A153" s="5" t="s">
        <v>351</v>
      </c>
      <c r="B153" s="6" t="s">
        <v>332</v>
      </c>
      <c r="C153" s="7">
        <v>16071.528129999999</v>
      </c>
      <c r="D153" s="7">
        <v>36716.928129999993</v>
      </c>
      <c r="E153" s="7">
        <v>0</v>
      </c>
      <c r="F153" s="7">
        <v>1624.41542</v>
      </c>
      <c r="G153" s="7">
        <v>0</v>
      </c>
      <c r="H153" s="7">
        <v>1697.8341699999999</v>
      </c>
      <c r="I153" s="7">
        <v>0</v>
      </c>
      <c r="J153" s="7">
        <v>0</v>
      </c>
      <c r="K153" s="7">
        <f t="shared" si="12"/>
        <v>-1624.41542</v>
      </c>
      <c r="L153" s="7">
        <f t="shared" si="13"/>
        <v>35092.512709999995</v>
      </c>
      <c r="M153" s="7">
        <f t="shared" si="14"/>
        <v>0</v>
      </c>
      <c r="N153" s="7">
        <f t="shared" si="15"/>
        <v>35019.093959999991</v>
      </c>
      <c r="O153" s="7">
        <f t="shared" si="16"/>
        <v>-1697.8341699999999</v>
      </c>
      <c r="P153" s="7">
        <f t="shared" si="17"/>
        <v>0</v>
      </c>
    </row>
    <row r="154" spans="1:16" ht="25.5">
      <c r="A154" s="8" t="s">
        <v>317</v>
      </c>
      <c r="B154" s="9" t="s">
        <v>318</v>
      </c>
      <c r="C154" s="10">
        <v>16071.528129999999</v>
      </c>
      <c r="D154" s="10">
        <v>36716.928129999993</v>
      </c>
      <c r="E154" s="10">
        <v>0</v>
      </c>
      <c r="F154" s="10">
        <v>1624.41542</v>
      </c>
      <c r="G154" s="10">
        <v>0</v>
      </c>
      <c r="H154" s="10">
        <v>1697.8341699999999</v>
      </c>
      <c r="I154" s="10">
        <v>0</v>
      </c>
      <c r="J154" s="10">
        <v>0</v>
      </c>
      <c r="K154" s="10">
        <f t="shared" si="12"/>
        <v>-1624.41542</v>
      </c>
      <c r="L154" s="10">
        <f t="shared" si="13"/>
        <v>35092.512709999995</v>
      </c>
      <c r="M154" s="10">
        <f t="shared" si="14"/>
        <v>0</v>
      </c>
      <c r="N154" s="10">
        <f t="shared" si="15"/>
        <v>35019.093959999991</v>
      </c>
      <c r="O154" s="10">
        <f t="shared" si="16"/>
        <v>-1697.8341699999999</v>
      </c>
      <c r="P154" s="10">
        <f t="shared" si="17"/>
        <v>0</v>
      </c>
    </row>
    <row r="155" spans="1:16">
      <c r="A155" s="5" t="s">
        <v>352</v>
      </c>
      <c r="B155" s="6" t="s">
        <v>328</v>
      </c>
      <c r="C155" s="7">
        <v>600</v>
      </c>
      <c r="D155" s="7">
        <v>698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698</v>
      </c>
      <c r="M155" s="7">
        <f t="shared" si="14"/>
        <v>0</v>
      </c>
      <c r="N155" s="7">
        <f t="shared" si="15"/>
        <v>698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57</v>
      </c>
      <c r="B156" s="9" t="s">
        <v>58</v>
      </c>
      <c r="C156" s="10">
        <v>0</v>
      </c>
      <c r="D156" s="10">
        <v>198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198</v>
      </c>
      <c r="M156" s="10">
        <f t="shared" si="14"/>
        <v>0</v>
      </c>
      <c r="N156" s="10">
        <f t="shared" si="15"/>
        <v>198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317</v>
      </c>
      <c r="B157" s="9" t="s">
        <v>318</v>
      </c>
      <c r="C157" s="10">
        <v>600</v>
      </c>
      <c r="D157" s="10">
        <v>500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500</v>
      </c>
      <c r="M157" s="10">
        <f t="shared" si="14"/>
        <v>0</v>
      </c>
      <c r="N157" s="10">
        <f t="shared" si="15"/>
        <v>500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239</v>
      </c>
      <c r="B158" s="6" t="s">
        <v>240</v>
      </c>
      <c r="C158" s="7">
        <v>70790.301720000003</v>
      </c>
      <c r="D158" s="7">
        <v>184072.36955800001</v>
      </c>
      <c r="E158" s="7">
        <v>8640.7097599999997</v>
      </c>
      <c r="F158" s="7">
        <v>853.16594000000009</v>
      </c>
      <c r="G158" s="7">
        <v>0</v>
      </c>
      <c r="H158" s="7">
        <v>885.29594000000009</v>
      </c>
      <c r="I158" s="7">
        <v>6.75</v>
      </c>
      <c r="J158" s="7">
        <v>0</v>
      </c>
      <c r="K158" s="7">
        <f t="shared" si="12"/>
        <v>7787.5438199999999</v>
      </c>
      <c r="L158" s="7">
        <f t="shared" si="13"/>
        <v>183219.203618</v>
      </c>
      <c r="M158" s="7">
        <f t="shared" si="14"/>
        <v>9.8737946730894492</v>
      </c>
      <c r="N158" s="7">
        <f t="shared" si="15"/>
        <v>183187.07361799999</v>
      </c>
      <c r="O158" s="7">
        <f t="shared" si="16"/>
        <v>7755.4138199999998</v>
      </c>
      <c r="P158" s="7">
        <f t="shared" si="17"/>
        <v>10.245639126756181</v>
      </c>
    </row>
    <row r="159" spans="1:16" ht="25.5">
      <c r="A159" s="5" t="s">
        <v>353</v>
      </c>
      <c r="B159" s="6" t="s">
        <v>354</v>
      </c>
      <c r="C159" s="7">
        <v>0</v>
      </c>
      <c r="D159" s="7">
        <v>3904.8809999999999</v>
      </c>
      <c r="E159" s="7">
        <v>0</v>
      </c>
      <c r="F159" s="7">
        <v>491.03234000000003</v>
      </c>
      <c r="G159" s="7">
        <v>0</v>
      </c>
      <c r="H159" s="7">
        <v>491.03234000000003</v>
      </c>
      <c r="I159" s="7">
        <v>0</v>
      </c>
      <c r="J159" s="7">
        <v>0</v>
      </c>
      <c r="K159" s="7">
        <f t="shared" si="12"/>
        <v>-491.03234000000003</v>
      </c>
      <c r="L159" s="7">
        <f t="shared" si="13"/>
        <v>3413.8486599999997</v>
      </c>
      <c r="M159" s="7">
        <f t="shared" si="14"/>
        <v>0</v>
      </c>
      <c r="N159" s="7">
        <f t="shared" si="15"/>
        <v>3413.8486599999997</v>
      </c>
      <c r="O159" s="7">
        <f t="shared" si="16"/>
        <v>-491.03234000000003</v>
      </c>
      <c r="P159" s="7">
        <f t="shared" si="17"/>
        <v>0</v>
      </c>
    </row>
    <row r="160" spans="1:16">
      <c r="A160" s="8" t="s">
        <v>313</v>
      </c>
      <c r="B160" s="9" t="s">
        <v>314</v>
      </c>
      <c r="C160" s="10">
        <v>0</v>
      </c>
      <c r="D160" s="10">
        <v>3904.8809999999999</v>
      </c>
      <c r="E160" s="10">
        <v>0</v>
      </c>
      <c r="F160" s="10">
        <v>491.03234000000003</v>
      </c>
      <c r="G160" s="10">
        <v>0</v>
      </c>
      <c r="H160" s="10">
        <v>491.03234000000003</v>
      </c>
      <c r="I160" s="10">
        <v>0</v>
      </c>
      <c r="J160" s="10">
        <v>0</v>
      </c>
      <c r="K160" s="10">
        <f t="shared" si="12"/>
        <v>-491.03234000000003</v>
      </c>
      <c r="L160" s="10">
        <f t="shared" si="13"/>
        <v>3413.8486599999997</v>
      </c>
      <c r="M160" s="10">
        <f t="shared" si="14"/>
        <v>0</v>
      </c>
      <c r="N160" s="10">
        <f t="shared" si="15"/>
        <v>3413.8486599999997</v>
      </c>
      <c r="O160" s="10">
        <f t="shared" si="16"/>
        <v>-491.03234000000003</v>
      </c>
      <c r="P160" s="10">
        <f t="shared" si="17"/>
        <v>0</v>
      </c>
    </row>
    <row r="161" spans="1:16">
      <c r="A161" s="5" t="s">
        <v>355</v>
      </c>
      <c r="B161" s="6" t="s">
        <v>346</v>
      </c>
      <c r="C161" s="7">
        <v>1522.19992</v>
      </c>
      <c r="D161" s="7">
        <v>27549.96041</v>
      </c>
      <c r="E161" s="7">
        <v>2069.5693999999999</v>
      </c>
      <c r="F161" s="7">
        <v>355.3836</v>
      </c>
      <c r="G161" s="7">
        <v>0</v>
      </c>
      <c r="H161" s="7">
        <v>355.3836</v>
      </c>
      <c r="I161" s="7">
        <v>0</v>
      </c>
      <c r="J161" s="7">
        <v>0</v>
      </c>
      <c r="K161" s="7">
        <f t="shared" si="12"/>
        <v>1714.1857999999997</v>
      </c>
      <c r="L161" s="7">
        <f t="shared" si="13"/>
        <v>27194.576809999999</v>
      </c>
      <c r="M161" s="7">
        <f t="shared" si="14"/>
        <v>17.171861934178192</v>
      </c>
      <c r="N161" s="7">
        <f t="shared" si="15"/>
        <v>27194.576809999999</v>
      </c>
      <c r="O161" s="7">
        <f t="shared" si="16"/>
        <v>1714.1857999999997</v>
      </c>
      <c r="P161" s="7">
        <f t="shared" si="17"/>
        <v>17.171861934178192</v>
      </c>
    </row>
    <row r="162" spans="1:16">
      <c r="A162" s="8" t="s">
        <v>347</v>
      </c>
      <c r="B162" s="9" t="s">
        <v>348</v>
      </c>
      <c r="C162" s="10">
        <v>4.05</v>
      </c>
      <c r="D162" s="10">
        <v>4.05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4.05</v>
      </c>
      <c r="M162" s="10">
        <f t="shared" si="14"/>
        <v>0</v>
      </c>
      <c r="N162" s="10">
        <f t="shared" si="15"/>
        <v>4.05</v>
      </c>
      <c r="O162" s="10">
        <f t="shared" si="16"/>
        <v>0</v>
      </c>
      <c r="P162" s="10">
        <f t="shared" si="17"/>
        <v>0</v>
      </c>
    </row>
    <row r="163" spans="1:16">
      <c r="A163" s="8" t="s">
        <v>313</v>
      </c>
      <c r="B163" s="9" t="s">
        <v>314</v>
      </c>
      <c r="C163" s="10">
        <v>1518.1499200000001</v>
      </c>
      <c r="D163" s="10">
        <v>8976.3410100000001</v>
      </c>
      <c r="E163" s="10">
        <v>0</v>
      </c>
      <c r="F163" s="10">
        <v>355.3836</v>
      </c>
      <c r="G163" s="10">
        <v>0</v>
      </c>
      <c r="H163" s="10">
        <v>355.3836</v>
      </c>
      <c r="I163" s="10">
        <v>0</v>
      </c>
      <c r="J163" s="10">
        <v>0</v>
      </c>
      <c r="K163" s="10">
        <f t="shared" si="12"/>
        <v>-355.3836</v>
      </c>
      <c r="L163" s="10">
        <f t="shared" si="13"/>
        <v>8620.9574100000009</v>
      </c>
      <c r="M163" s="10">
        <f t="shared" si="14"/>
        <v>0</v>
      </c>
      <c r="N163" s="10">
        <f t="shared" si="15"/>
        <v>8620.9574100000009</v>
      </c>
      <c r="O163" s="10">
        <f t="shared" si="16"/>
        <v>-355.3836</v>
      </c>
      <c r="P163" s="10">
        <f t="shared" si="17"/>
        <v>0</v>
      </c>
    </row>
    <row r="164" spans="1:16">
      <c r="A164" s="8" t="s">
        <v>325</v>
      </c>
      <c r="B164" s="9" t="s">
        <v>326</v>
      </c>
      <c r="C164" s="10">
        <v>0</v>
      </c>
      <c r="D164" s="10">
        <v>18569.5694</v>
      </c>
      <c r="E164" s="10">
        <v>2069.5693999999999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2069.5693999999999</v>
      </c>
      <c r="L164" s="10">
        <f t="shared" si="13"/>
        <v>18569.5694</v>
      </c>
      <c r="M164" s="10">
        <f t="shared" si="14"/>
        <v>0</v>
      </c>
      <c r="N164" s="10">
        <f t="shared" si="15"/>
        <v>18569.5694</v>
      </c>
      <c r="O164" s="10">
        <f t="shared" si="16"/>
        <v>2069.5693999999999</v>
      </c>
      <c r="P164" s="10">
        <f t="shared" si="17"/>
        <v>0</v>
      </c>
    </row>
    <row r="165" spans="1:16">
      <c r="A165" s="5" t="s">
        <v>356</v>
      </c>
      <c r="B165" s="6" t="s">
        <v>322</v>
      </c>
      <c r="C165" s="7">
        <v>6111.7718700000005</v>
      </c>
      <c r="D165" s="7">
        <v>15901.371830000002</v>
      </c>
      <c r="E165" s="7">
        <v>1049</v>
      </c>
      <c r="F165" s="7">
        <v>6.75</v>
      </c>
      <c r="G165" s="7">
        <v>0</v>
      </c>
      <c r="H165" s="7">
        <v>0</v>
      </c>
      <c r="I165" s="7">
        <v>6.75</v>
      </c>
      <c r="J165" s="7">
        <v>0</v>
      </c>
      <c r="K165" s="7">
        <f t="shared" si="12"/>
        <v>1042.25</v>
      </c>
      <c r="L165" s="7">
        <f t="shared" si="13"/>
        <v>15894.621830000002</v>
      </c>
      <c r="M165" s="7">
        <f t="shared" si="14"/>
        <v>0.64346997140133466</v>
      </c>
      <c r="N165" s="7">
        <f t="shared" si="15"/>
        <v>15901.371830000002</v>
      </c>
      <c r="O165" s="7">
        <f t="shared" si="16"/>
        <v>1049</v>
      </c>
      <c r="P165" s="7">
        <f t="shared" si="17"/>
        <v>0</v>
      </c>
    </row>
    <row r="166" spans="1:16">
      <c r="A166" s="8" t="s">
        <v>323</v>
      </c>
      <c r="B166" s="9" t="s">
        <v>324</v>
      </c>
      <c r="C166" s="10">
        <v>29.459330000000001</v>
      </c>
      <c r="D166" s="10">
        <v>77.82159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77.82159</v>
      </c>
      <c r="M166" s="10">
        <f t="shared" si="14"/>
        <v>0</v>
      </c>
      <c r="N166" s="10">
        <f t="shared" si="15"/>
        <v>77.82159</v>
      </c>
      <c r="O166" s="10">
        <f t="shared" si="16"/>
        <v>0</v>
      </c>
      <c r="P166" s="10">
        <f t="shared" si="17"/>
        <v>0</v>
      </c>
    </row>
    <row r="167" spans="1:16">
      <c r="A167" s="8" t="s">
        <v>313</v>
      </c>
      <c r="B167" s="9" t="s">
        <v>314</v>
      </c>
      <c r="C167" s="10">
        <v>5186.4967800000004</v>
      </c>
      <c r="D167" s="10">
        <v>10878.956870000002</v>
      </c>
      <c r="E167" s="10">
        <v>1049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1049</v>
      </c>
      <c r="L167" s="10">
        <f t="shared" si="13"/>
        <v>10878.956870000002</v>
      </c>
      <c r="M167" s="10">
        <f t="shared" si="14"/>
        <v>0</v>
      </c>
      <c r="N167" s="10">
        <f t="shared" si="15"/>
        <v>10878.956870000002</v>
      </c>
      <c r="O167" s="10">
        <f t="shared" si="16"/>
        <v>1049</v>
      </c>
      <c r="P167" s="10">
        <f t="shared" si="17"/>
        <v>0</v>
      </c>
    </row>
    <row r="168" spans="1:16">
      <c r="A168" s="8" t="s">
        <v>325</v>
      </c>
      <c r="B168" s="9" t="s">
        <v>326</v>
      </c>
      <c r="C168" s="10">
        <v>895.81576000000007</v>
      </c>
      <c r="D168" s="10">
        <v>4944.5933700000005</v>
      </c>
      <c r="E168" s="10">
        <v>0</v>
      </c>
      <c r="F168" s="10">
        <v>6.75</v>
      </c>
      <c r="G168" s="10">
        <v>0</v>
      </c>
      <c r="H168" s="10">
        <v>0</v>
      </c>
      <c r="I168" s="10">
        <v>6.75</v>
      </c>
      <c r="J168" s="10">
        <v>0</v>
      </c>
      <c r="K168" s="10">
        <f t="shared" si="12"/>
        <v>-6.75</v>
      </c>
      <c r="L168" s="10">
        <f t="shared" si="13"/>
        <v>4937.8433700000005</v>
      </c>
      <c r="M168" s="10">
        <f t="shared" si="14"/>
        <v>0</v>
      </c>
      <c r="N168" s="10">
        <f t="shared" si="15"/>
        <v>4944.5933700000005</v>
      </c>
      <c r="O168" s="10">
        <f t="shared" si="16"/>
        <v>0</v>
      </c>
      <c r="P168" s="10">
        <f t="shared" si="17"/>
        <v>0</v>
      </c>
    </row>
    <row r="169" spans="1:16">
      <c r="A169" s="5" t="s">
        <v>357</v>
      </c>
      <c r="B169" s="6" t="s">
        <v>358</v>
      </c>
      <c r="C169" s="7">
        <v>138.23683999999997</v>
      </c>
      <c r="D169" s="7">
        <v>154.33483999999999</v>
      </c>
      <c r="E169" s="7">
        <v>0</v>
      </c>
      <c r="F169" s="7">
        <v>0</v>
      </c>
      <c r="G169" s="7">
        <v>0</v>
      </c>
      <c r="H169" s="7">
        <v>38.880000000000003</v>
      </c>
      <c r="I169" s="7">
        <v>0</v>
      </c>
      <c r="J169" s="7">
        <v>0</v>
      </c>
      <c r="K169" s="7">
        <f t="shared" si="12"/>
        <v>0</v>
      </c>
      <c r="L169" s="7">
        <f t="shared" si="13"/>
        <v>154.33483999999999</v>
      </c>
      <c r="M169" s="7">
        <f t="shared" si="14"/>
        <v>0</v>
      </c>
      <c r="N169" s="7">
        <f t="shared" si="15"/>
        <v>115.45483999999999</v>
      </c>
      <c r="O169" s="7">
        <f t="shared" si="16"/>
        <v>-38.880000000000003</v>
      </c>
      <c r="P169" s="7">
        <f t="shared" si="17"/>
        <v>0</v>
      </c>
    </row>
    <row r="170" spans="1:16">
      <c r="A170" s="8" t="s">
        <v>313</v>
      </c>
      <c r="B170" s="9" t="s">
        <v>314</v>
      </c>
      <c r="C170" s="10">
        <v>4.6738599999999995</v>
      </c>
      <c r="D170" s="10">
        <v>4.6738599999999995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4.6738599999999995</v>
      </c>
      <c r="M170" s="10">
        <f t="shared" si="14"/>
        <v>0</v>
      </c>
      <c r="N170" s="10">
        <f t="shared" si="15"/>
        <v>4.6738599999999995</v>
      </c>
      <c r="O170" s="10">
        <f t="shared" si="16"/>
        <v>0</v>
      </c>
      <c r="P170" s="10">
        <f t="shared" si="17"/>
        <v>0</v>
      </c>
    </row>
    <row r="171" spans="1:16">
      <c r="A171" s="8" t="s">
        <v>325</v>
      </c>
      <c r="B171" s="9" t="s">
        <v>326</v>
      </c>
      <c r="C171" s="10">
        <v>133.56297999999998</v>
      </c>
      <c r="D171" s="10">
        <v>149.66098</v>
      </c>
      <c r="E171" s="10">
        <v>0</v>
      </c>
      <c r="F171" s="10">
        <v>0</v>
      </c>
      <c r="G171" s="10">
        <v>0</v>
      </c>
      <c r="H171" s="10">
        <v>38.880000000000003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149.66098</v>
      </c>
      <c r="M171" s="10">
        <f t="shared" si="14"/>
        <v>0</v>
      </c>
      <c r="N171" s="10">
        <f t="shared" si="15"/>
        <v>110.78098</v>
      </c>
      <c r="O171" s="10">
        <f t="shared" si="16"/>
        <v>-38.880000000000003</v>
      </c>
      <c r="P171" s="10">
        <f t="shared" si="17"/>
        <v>0</v>
      </c>
    </row>
    <row r="172" spans="1:16">
      <c r="A172" s="5" t="s">
        <v>359</v>
      </c>
      <c r="B172" s="6" t="s">
        <v>360</v>
      </c>
      <c r="C172" s="7">
        <v>0</v>
      </c>
      <c r="D172" s="7">
        <v>49.274999999999999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49.274999999999999</v>
      </c>
      <c r="M172" s="7">
        <f t="shared" si="14"/>
        <v>0</v>
      </c>
      <c r="N172" s="7">
        <f t="shared" si="15"/>
        <v>49.274999999999999</v>
      </c>
      <c r="O172" s="7">
        <f t="shared" si="16"/>
        <v>0</v>
      </c>
      <c r="P172" s="7">
        <f t="shared" si="17"/>
        <v>0</v>
      </c>
    </row>
    <row r="173" spans="1:16">
      <c r="A173" s="8" t="s">
        <v>315</v>
      </c>
      <c r="B173" s="9" t="s">
        <v>316</v>
      </c>
      <c r="C173" s="10">
        <v>0</v>
      </c>
      <c r="D173" s="10">
        <v>49.274999999999999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49.274999999999999</v>
      </c>
      <c r="M173" s="10">
        <f t="shared" si="14"/>
        <v>0</v>
      </c>
      <c r="N173" s="10">
        <f t="shared" si="15"/>
        <v>49.274999999999999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361</v>
      </c>
      <c r="B174" s="6" t="s">
        <v>362</v>
      </c>
      <c r="C174" s="7">
        <v>15424.846809999999</v>
      </c>
      <c r="D174" s="7">
        <v>2457.6347000000001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2457.6347000000001</v>
      </c>
      <c r="M174" s="7">
        <f t="shared" si="14"/>
        <v>0</v>
      </c>
      <c r="N174" s="7">
        <f t="shared" si="15"/>
        <v>2457.6347000000001</v>
      </c>
      <c r="O174" s="7">
        <f t="shared" si="16"/>
        <v>0</v>
      </c>
      <c r="P174" s="7">
        <f t="shared" si="17"/>
        <v>0</v>
      </c>
    </row>
    <row r="175" spans="1:16">
      <c r="A175" s="8" t="s">
        <v>323</v>
      </c>
      <c r="B175" s="9" t="s">
        <v>324</v>
      </c>
      <c r="C175" s="10">
        <v>15342.8586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</v>
      </c>
      <c r="M175" s="10">
        <f t="shared" si="14"/>
        <v>0</v>
      </c>
      <c r="N175" s="10">
        <f t="shared" si="15"/>
        <v>0</v>
      </c>
      <c r="O175" s="10">
        <f t="shared" si="16"/>
        <v>0</v>
      </c>
      <c r="P175" s="10">
        <f t="shared" si="17"/>
        <v>0</v>
      </c>
    </row>
    <row r="176" spans="1:16">
      <c r="A176" s="8" t="s">
        <v>325</v>
      </c>
      <c r="B176" s="9" t="s">
        <v>326</v>
      </c>
      <c r="C176" s="10">
        <v>81.988210000000009</v>
      </c>
      <c r="D176" s="10">
        <v>2457.6347000000001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2457.6347000000001</v>
      </c>
      <c r="M176" s="10">
        <f t="shared" si="14"/>
        <v>0</v>
      </c>
      <c r="N176" s="10">
        <f t="shared" si="15"/>
        <v>2457.6347000000001</v>
      </c>
      <c r="O176" s="10">
        <f t="shared" si="16"/>
        <v>0</v>
      </c>
      <c r="P176" s="10">
        <f t="shared" si="17"/>
        <v>0</v>
      </c>
    </row>
    <row r="177" spans="1:16">
      <c r="A177" s="5" t="s">
        <v>363</v>
      </c>
      <c r="B177" s="6" t="s">
        <v>364</v>
      </c>
      <c r="C177" s="7">
        <v>18546.341850000001</v>
      </c>
      <c r="D177" s="7">
        <v>4999.6274699999985</v>
      </c>
      <c r="E177" s="7">
        <v>1500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1500</v>
      </c>
      <c r="L177" s="7">
        <f t="shared" si="13"/>
        <v>4999.6274699999985</v>
      </c>
      <c r="M177" s="7">
        <f t="shared" si="14"/>
        <v>0</v>
      </c>
      <c r="N177" s="7">
        <f t="shared" si="15"/>
        <v>4999.6274699999985</v>
      </c>
      <c r="O177" s="7">
        <f t="shared" si="16"/>
        <v>1500</v>
      </c>
      <c r="P177" s="7">
        <f t="shared" si="17"/>
        <v>0</v>
      </c>
    </row>
    <row r="178" spans="1:16">
      <c r="A178" s="8" t="s">
        <v>323</v>
      </c>
      <c r="B178" s="9" t="s">
        <v>324</v>
      </c>
      <c r="C178" s="10">
        <v>52.080640000000002</v>
      </c>
      <c r="D178" s="10">
        <v>1552.0806399999999</v>
      </c>
      <c r="E178" s="10">
        <v>1500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1500</v>
      </c>
      <c r="L178" s="10">
        <f t="shared" si="13"/>
        <v>1552.0806399999999</v>
      </c>
      <c r="M178" s="10">
        <f t="shared" si="14"/>
        <v>0</v>
      </c>
      <c r="N178" s="10">
        <f t="shared" si="15"/>
        <v>1552.0806399999999</v>
      </c>
      <c r="O178" s="10">
        <f t="shared" si="16"/>
        <v>1500</v>
      </c>
      <c r="P178" s="10">
        <f t="shared" si="17"/>
        <v>0</v>
      </c>
    </row>
    <row r="179" spans="1:16">
      <c r="A179" s="8" t="s">
        <v>313</v>
      </c>
      <c r="B179" s="9" t="s">
        <v>314</v>
      </c>
      <c r="C179" s="10">
        <v>27.701000000000001</v>
      </c>
      <c r="D179" s="10">
        <v>1414.5910000000001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1414.5910000000001</v>
      </c>
      <c r="M179" s="10">
        <f t="shared" si="14"/>
        <v>0</v>
      </c>
      <c r="N179" s="10">
        <f t="shared" si="15"/>
        <v>1414.5910000000001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325</v>
      </c>
      <c r="B180" s="9" t="s">
        <v>326</v>
      </c>
      <c r="C180" s="10">
        <v>18466.56021</v>
      </c>
      <c r="D180" s="10">
        <v>2032.9558299999983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2032.9558299999983</v>
      </c>
      <c r="M180" s="10">
        <f t="shared" si="14"/>
        <v>0</v>
      </c>
      <c r="N180" s="10">
        <f t="shared" si="15"/>
        <v>2032.9558299999983</v>
      </c>
      <c r="O180" s="10">
        <f t="shared" si="16"/>
        <v>0</v>
      </c>
      <c r="P180" s="10">
        <f t="shared" si="17"/>
        <v>0</v>
      </c>
    </row>
    <row r="181" spans="1:16" ht="38.25">
      <c r="A181" s="5" t="s">
        <v>365</v>
      </c>
      <c r="B181" s="6" t="s">
        <v>366</v>
      </c>
      <c r="C181" s="7">
        <v>0</v>
      </c>
      <c r="D181" s="7">
        <v>6944.86049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6944.86049</v>
      </c>
      <c r="M181" s="7">
        <f t="shared" si="14"/>
        <v>0</v>
      </c>
      <c r="N181" s="7">
        <f t="shared" si="15"/>
        <v>6944.86049</v>
      </c>
      <c r="O181" s="7">
        <f t="shared" si="16"/>
        <v>0</v>
      </c>
      <c r="P181" s="7">
        <f t="shared" si="17"/>
        <v>0</v>
      </c>
    </row>
    <row r="182" spans="1:16">
      <c r="A182" s="8" t="s">
        <v>325</v>
      </c>
      <c r="B182" s="9" t="s">
        <v>326</v>
      </c>
      <c r="C182" s="10">
        <v>0</v>
      </c>
      <c r="D182" s="10">
        <v>6944.86049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6944.86049</v>
      </c>
      <c r="M182" s="10">
        <f t="shared" si="14"/>
        <v>0</v>
      </c>
      <c r="N182" s="10">
        <f t="shared" si="15"/>
        <v>6944.86049</v>
      </c>
      <c r="O182" s="10">
        <f t="shared" si="16"/>
        <v>0</v>
      </c>
      <c r="P182" s="10">
        <f t="shared" si="17"/>
        <v>0</v>
      </c>
    </row>
    <row r="183" spans="1:16" ht="38.25">
      <c r="A183" s="5" t="s">
        <v>367</v>
      </c>
      <c r="B183" s="6" t="s">
        <v>330</v>
      </c>
      <c r="C183" s="7">
        <v>0</v>
      </c>
      <c r="D183" s="7">
        <v>34368.636237999999</v>
      </c>
      <c r="E183" s="7">
        <v>964.63200000000006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964.63200000000006</v>
      </c>
      <c r="L183" s="7">
        <f t="shared" si="13"/>
        <v>34368.636237999999</v>
      </c>
      <c r="M183" s="7">
        <f t="shared" si="14"/>
        <v>0</v>
      </c>
      <c r="N183" s="7">
        <f t="shared" si="15"/>
        <v>34368.636237999999</v>
      </c>
      <c r="O183" s="7">
        <f t="shared" si="16"/>
        <v>964.63200000000006</v>
      </c>
      <c r="P183" s="7">
        <f t="shared" si="17"/>
        <v>0</v>
      </c>
    </row>
    <row r="184" spans="1:16">
      <c r="A184" s="8" t="s">
        <v>325</v>
      </c>
      <c r="B184" s="9" t="s">
        <v>326</v>
      </c>
      <c r="C184" s="10">
        <v>0</v>
      </c>
      <c r="D184" s="10">
        <v>34368.636237999999</v>
      </c>
      <c r="E184" s="10">
        <v>964.63200000000006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964.63200000000006</v>
      </c>
      <c r="L184" s="10">
        <f t="shared" si="13"/>
        <v>34368.636237999999</v>
      </c>
      <c r="M184" s="10">
        <f t="shared" si="14"/>
        <v>0</v>
      </c>
      <c r="N184" s="10">
        <f t="shared" si="15"/>
        <v>34368.636237999999</v>
      </c>
      <c r="O184" s="10">
        <f t="shared" si="16"/>
        <v>964.63200000000006</v>
      </c>
      <c r="P184" s="10">
        <f t="shared" si="17"/>
        <v>0</v>
      </c>
    </row>
    <row r="185" spans="1:16" ht="25.5">
      <c r="A185" s="5" t="s">
        <v>368</v>
      </c>
      <c r="B185" s="6" t="s">
        <v>265</v>
      </c>
      <c r="C185" s="7">
        <v>28319.04736</v>
      </c>
      <c r="D185" s="7">
        <v>38080.959310000006</v>
      </c>
      <c r="E185" s="7">
        <v>3057.5083599999998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3057.5083599999998</v>
      </c>
      <c r="L185" s="7">
        <f t="shared" si="13"/>
        <v>38080.959310000006</v>
      </c>
      <c r="M185" s="7">
        <f t="shared" si="14"/>
        <v>0</v>
      </c>
      <c r="N185" s="7">
        <f t="shared" si="15"/>
        <v>38080.959310000006</v>
      </c>
      <c r="O185" s="7">
        <f t="shared" si="16"/>
        <v>3057.5083599999998</v>
      </c>
      <c r="P185" s="7">
        <f t="shared" si="17"/>
        <v>0</v>
      </c>
    </row>
    <row r="186" spans="1:16">
      <c r="A186" s="8" t="s">
        <v>313</v>
      </c>
      <c r="B186" s="9" t="s">
        <v>314</v>
      </c>
      <c r="C186" s="10">
        <v>28319.04736</v>
      </c>
      <c r="D186" s="10">
        <v>38080.959310000006</v>
      </c>
      <c r="E186" s="10">
        <v>3057.5083599999998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3057.5083599999998</v>
      </c>
      <c r="L186" s="10">
        <f t="shared" si="13"/>
        <v>38080.959310000006</v>
      </c>
      <c r="M186" s="10">
        <f t="shared" si="14"/>
        <v>0</v>
      </c>
      <c r="N186" s="10">
        <f t="shared" si="15"/>
        <v>38080.959310000006</v>
      </c>
      <c r="O186" s="10">
        <f t="shared" si="16"/>
        <v>3057.5083599999998</v>
      </c>
      <c r="P186" s="10">
        <f t="shared" si="17"/>
        <v>0</v>
      </c>
    </row>
    <row r="187" spans="1:16" ht="38.25">
      <c r="A187" s="5" t="s">
        <v>369</v>
      </c>
      <c r="B187" s="6" t="s">
        <v>370</v>
      </c>
      <c r="C187" s="7">
        <v>0</v>
      </c>
      <c r="D187" s="7">
        <v>27069.8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27069.8</v>
      </c>
      <c r="M187" s="7">
        <f t="shared" si="14"/>
        <v>0</v>
      </c>
      <c r="N187" s="7">
        <f t="shared" si="15"/>
        <v>27069.8</v>
      </c>
      <c r="O187" s="7">
        <f t="shared" si="16"/>
        <v>0</v>
      </c>
      <c r="P187" s="7">
        <f t="shared" si="17"/>
        <v>0</v>
      </c>
    </row>
    <row r="188" spans="1:16">
      <c r="A188" s="8" t="s">
        <v>313</v>
      </c>
      <c r="B188" s="9" t="s">
        <v>314</v>
      </c>
      <c r="C188" s="10">
        <v>0</v>
      </c>
      <c r="D188" s="10">
        <v>27069.8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27069.8</v>
      </c>
      <c r="M188" s="10">
        <f t="shared" si="14"/>
        <v>0</v>
      </c>
      <c r="N188" s="10">
        <f t="shared" si="15"/>
        <v>27069.8</v>
      </c>
      <c r="O188" s="10">
        <f t="shared" si="16"/>
        <v>0</v>
      </c>
      <c r="P188" s="10">
        <f t="shared" si="17"/>
        <v>0</v>
      </c>
    </row>
    <row r="189" spans="1:16">
      <c r="A189" s="5" t="s">
        <v>371</v>
      </c>
      <c r="B189" s="6" t="s">
        <v>70</v>
      </c>
      <c r="C189" s="7">
        <v>727.85706999999991</v>
      </c>
      <c r="D189" s="7">
        <v>291.26826999999997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291.26826999999997</v>
      </c>
      <c r="M189" s="7">
        <f t="shared" si="14"/>
        <v>0</v>
      </c>
      <c r="N189" s="7">
        <f t="shared" si="15"/>
        <v>291.26826999999997</v>
      </c>
      <c r="O189" s="7">
        <f t="shared" si="16"/>
        <v>0</v>
      </c>
      <c r="P189" s="7">
        <f t="shared" si="17"/>
        <v>0</v>
      </c>
    </row>
    <row r="190" spans="1:16">
      <c r="A190" s="8" t="s">
        <v>313</v>
      </c>
      <c r="B190" s="9" t="s">
        <v>314</v>
      </c>
      <c r="C190" s="10">
        <v>727.85706999999991</v>
      </c>
      <c r="D190" s="10">
        <v>291.26826999999997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291.26826999999997</v>
      </c>
      <c r="M190" s="10">
        <f t="shared" si="14"/>
        <v>0</v>
      </c>
      <c r="N190" s="10">
        <f t="shared" si="15"/>
        <v>291.26826999999997</v>
      </c>
      <c r="O190" s="10">
        <f t="shared" si="16"/>
        <v>0</v>
      </c>
      <c r="P190" s="10">
        <f t="shared" si="17"/>
        <v>0</v>
      </c>
    </row>
    <row r="191" spans="1:16" ht="63.75">
      <c r="A191" s="5" t="s">
        <v>372</v>
      </c>
      <c r="B191" s="6" t="s">
        <v>373</v>
      </c>
      <c r="C191" s="7">
        <v>0</v>
      </c>
      <c r="D191" s="7">
        <v>22299.760000000002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22299.760000000002</v>
      </c>
      <c r="M191" s="7">
        <f t="shared" si="14"/>
        <v>0</v>
      </c>
      <c r="N191" s="7">
        <f t="shared" si="15"/>
        <v>22299.760000000002</v>
      </c>
      <c r="O191" s="7">
        <f t="shared" si="16"/>
        <v>0</v>
      </c>
      <c r="P191" s="7">
        <f t="shared" si="17"/>
        <v>0</v>
      </c>
    </row>
    <row r="192" spans="1:16" ht="25.5">
      <c r="A192" s="8" t="s">
        <v>335</v>
      </c>
      <c r="B192" s="9" t="s">
        <v>336</v>
      </c>
      <c r="C192" s="10">
        <v>0</v>
      </c>
      <c r="D192" s="10">
        <v>22299.760000000002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22299.760000000002</v>
      </c>
      <c r="M192" s="10">
        <f t="shared" si="14"/>
        <v>0</v>
      </c>
      <c r="N192" s="10">
        <f t="shared" si="15"/>
        <v>22299.760000000002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244</v>
      </c>
      <c r="B193" s="6" t="s">
        <v>245</v>
      </c>
      <c r="C193" s="7">
        <v>78</v>
      </c>
      <c r="D193" s="7">
        <v>628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628</v>
      </c>
      <c r="M193" s="7">
        <f t="shared" si="14"/>
        <v>0</v>
      </c>
      <c r="N193" s="7">
        <f t="shared" si="15"/>
        <v>628</v>
      </c>
      <c r="O193" s="7">
        <f t="shared" si="16"/>
        <v>0</v>
      </c>
      <c r="P193" s="7">
        <f t="shared" si="17"/>
        <v>0</v>
      </c>
    </row>
    <row r="194" spans="1:16">
      <c r="A194" s="5" t="s">
        <v>247</v>
      </c>
      <c r="B194" s="6" t="s">
        <v>176</v>
      </c>
      <c r="C194" s="7">
        <v>50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0</v>
      </c>
      <c r="M194" s="7">
        <f t="shared" si="14"/>
        <v>0</v>
      </c>
      <c r="N194" s="7">
        <f t="shared" si="15"/>
        <v>0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249</v>
      </c>
      <c r="B195" s="9" t="s">
        <v>250</v>
      </c>
      <c r="C195" s="10">
        <v>50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</v>
      </c>
      <c r="M195" s="10">
        <f t="shared" si="14"/>
        <v>0</v>
      </c>
      <c r="N195" s="10">
        <f t="shared" si="15"/>
        <v>0</v>
      </c>
      <c r="O195" s="10">
        <f t="shared" si="16"/>
        <v>0</v>
      </c>
      <c r="P195" s="10">
        <f t="shared" si="17"/>
        <v>0</v>
      </c>
    </row>
    <row r="196" spans="1:16">
      <c r="A196" s="5" t="s">
        <v>248</v>
      </c>
      <c r="B196" s="6" t="s">
        <v>62</v>
      </c>
      <c r="C196" s="7">
        <v>0</v>
      </c>
      <c r="D196" s="7">
        <v>500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500</v>
      </c>
      <c r="M196" s="7">
        <f t="shared" si="14"/>
        <v>0</v>
      </c>
      <c r="N196" s="7">
        <f t="shared" si="15"/>
        <v>500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249</v>
      </c>
      <c r="B197" s="9" t="s">
        <v>250</v>
      </c>
      <c r="C197" s="10">
        <v>0</v>
      </c>
      <c r="D197" s="10">
        <v>500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500</v>
      </c>
      <c r="M197" s="10">
        <f t="shared" si="14"/>
        <v>0</v>
      </c>
      <c r="N197" s="10">
        <f t="shared" si="15"/>
        <v>500</v>
      </c>
      <c r="O197" s="10">
        <f t="shared" si="16"/>
        <v>0</v>
      </c>
      <c r="P197" s="10">
        <f t="shared" si="17"/>
        <v>0</v>
      </c>
    </row>
    <row r="198" spans="1:16">
      <c r="A198" s="5" t="s">
        <v>374</v>
      </c>
      <c r="B198" s="6" t="s">
        <v>364</v>
      </c>
      <c r="C198" s="7">
        <v>0</v>
      </c>
      <c r="D198" s="7">
        <v>100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24" si="18">E198-F198</f>
        <v>0</v>
      </c>
      <c r="L198" s="7">
        <f t="shared" ref="L198:L224" si="19">D198-F198</f>
        <v>100</v>
      </c>
      <c r="M198" s="7">
        <f t="shared" ref="M198:M224" si="20">IF(E198=0,0,(F198/E198)*100)</f>
        <v>0</v>
      </c>
      <c r="N198" s="7">
        <f t="shared" ref="N198:N224" si="21">D198-H198</f>
        <v>100</v>
      </c>
      <c r="O198" s="7">
        <f t="shared" ref="O198:O224" si="22">E198-H198</f>
        <v>0</v>
      </c>
      <c r="P198" s="7">
        <f t="shared" ref="P198:P224" si="23">IF(E198=0,0,(H198/E198)*100)</f>
        <v>0</v>
      </c>
    </row>
    <row r="199" spans="1:16">
      <c r="A199" s="8" t="s">
        <v>323</v>
      </c>
      <c r="B199" s="9" t="s">
        <v>324</v>
      </c>
      <c r="C199" s="10">
        <v>0</v>
      </c>
      <c r="D199" s="10">
        <v>100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100</v>
      </c>
      <c r="M199" s="10">
        <f t="shared" si="20"/>
        <v>0</v>
      </c>
      <c r="N199" s="10">
        <f t="shared" si="21"/>
        <v>100</v>
      </c>
      <c r="O199" s="10">
        <f t="shared" si="22"/>
        <v>0</v>
      </c>
      <c r="P199" s="10">
        <f t="shared" si="23"/>
        <v>0</v>
      </c>
    </row>
    <row r="200" spans="1:16" ht="38.25">
      <c r="A200" s="5" t="s">
        <v>375</v>
      </c>
      <c r="B200" s="6" t="s">
        <v>376</v>
      </c>
      <c r="C200" s="7">
        <v>28</v>
      </c>
      <c r="D200" s="7">
        <v>28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28</v>
      </c>
      <c r="M200" s="7">
        <f t="shared" si="20"/>
        <v>0</v>
      </c>
      <c r="N200" s="7">
        <f t="shared" si="21"/>
        <v>28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249</v>
      </c>
      <c r="B201" s="9" t="s">
        <v>250</v>
      </c>
      <c r="C201" s="10">
        <v>28</v>
      </c>
      <c r="D201" s="10">
        <v>28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28</v>
      </c>
      <c r="M201" s="10">
        <f t="shared" si="20"/>
        <v>0</v>
      </c>
      <c r="N201" s="10">
        <f t="shared" si="21"/>
        <v>28</v>
      </c>
      <c r="O201" s="10">
        <f t="shared" si="22"/>
        <v>0</v>
      </c>
      <c r="P201" s="10">
        <f t="shared" si="23"/>
        <v>0</v>
      </c>
    </row>
    <row r="202" spans="1:16">
      <c r="A202" s="5" t="s">
        <v>254</v>
      </c>
      <c r="B202" s="6" t="s">
        <v>255</v>
      </c>
      <c r="C202" s="7">
        <v>3681.67002</v>
      </c>
      <c r="D202" s="7">
        <v>4622.5546300000005</v>
      </c>
      <c r="E202" s="7">
        <v>190.10499999999999</v>
      </c>
      <c r="F202" s="7">
        <v>0</v>
      </c>
      <c r="G202" s="7">
        <v>0</v>
      </c>
      <c r="H202" s="7">
        <v>0</v>
      </c>
      <c r="I202" s="7">
        <v>103.67134</v>
      </c>
      <c r="J202" s="7">
        <v>0</v>
      </c>
      <c r="K202" s="7">
        <f t="shared" si="18"/>
        <v>190.10499999999999</v>
      </c>
      <c r="L202" s="7">
        <f t="shared" si="19"/>
        <v>4622.5546300000005</v>
      </c>
      <c r="M202" s="7">
        <f t="shared" si="20"/>
        <v>0</v>
      </c>
      <c r="N202" s="7">
        <f t="shared" si="21"/>
        <v>4622.5546300000005</v>
      </c>
      <c r="O202" s="7">
        <f t="shared" si="22"/>
        <v>190.10499999999999</v>
      </c>
      <c r="P202" s="7">
        <f t="shared" si="23"/>
        <v>0</v>
      </c>
    </row>
    <row r="203" spans="1:16" ht="25.5">
      <c r="A203" s="5" t="s">
        <v>377</v>
      </c>
      <c r="B203" s="6" t="s">
        <v>64</v>
      </c>
      <c r="C203" s="7">
        <v>750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0</v>
      </c>
      <c r="M203" s="7">
        <f t="shared" si="20"/>
        <v>0</v>
      </c>
      <c r="N203" s="7">
        <f t="shared" si="21"/>
        <v>0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317</v>
      </c>
      <c r="B204" s="9" t="s">
        <v>318</v>
      </c>
      <c r="C204" s="10">
        <v>750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0</v>
      </c>
      <c r="M204" s="10">
        <f t="shared" si="20"/>
        <v>0</v>
      </c>
      <c r="N204" s="10">
        <f t="shared" si="21"/>
        <v>0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262</v>
      </c>
      <c r="B205" s="6" t="s">
        <v>263</v>
      </c>
      <c r="C205" s="7">
        <v>48.4</v>
      </c>
      <c r="D205" s="7">
        <v>573.4</v>
      </c>
      <c r="E205" s="7">
        <v>0</v>
      </c>
      <c r="F205" s="7">
        <v>0</v>
      </c>
      <c r="G205" s="7">
        <v>0</v>
      </c>
      <c r="H205" s="7">
        <v>0</v>
      </c>
      <c r="I205" s="7">
        <v>103.67134</v>
      </c>
      <c r="J205" s="7">
        <v>0</v>
      </c>
      <c r="K205" s="7">
        <f t="shared" si="18"/>
        <v>0</v>
      </c>
      <c r="L205" s="7">
        <f t="shared" si="19"/>
        <v>573.4</v>
      </c>
      <c r="M205" s="7">
        <f t="shared" si="20"/>
        <v>0</v>
      </c>
      <c r="N205" s="7">
        <f t="shared" si="21"/>
        <v>573.4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317</v>
      </c>
      <c r="B206" s="9" t="s">
        <v>318</v>
      </c>
      <c r="C206" s="10">
        <v>48.4</v>
      </c>
      <c r="D206" s="10">
        <v>573.4</v>
      </c>
      <c r="E206" s="10">
        <v>0</v>
      </c>
      <c r="F206" s="10">
        <v>0</v>
      </c>
      <c r="G206" s="10">
        <v>0</v>
      </c>
      <c r="H206" s="10">
        <v>0</v>
      </c>
      <c r="I206" s="10">
        <v>103.67134</v>
      </c>
      <c r="J206" s="10">
        <v>0</v>
      </c>
      <c r="K206" s="10">
        <f t="shared" si="18"/>
        <v>0</v>
      </c>
      <c r="L206" s="10">
        <f t="shared" si="19"/>
        <v>573.4</v>
      </c>
      <c r="M206" s="10">
        <f t="shared" si="20"/>
        <v>0</v>
      </c>
      <c r="N206" s="10">
        <f t="shared" si="21"/>
        <v>573.4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264</v>
      </c>
      <c r="B207" s="6" t="s">
        <v>265</v>
      </c>
      <c r="C207" s="7">
        <v>0</v>
      </c>
      <c r="D207" s="7">
        <v>43.387720000000002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43.387720000000002</v>
      </c>
      <c r="M207" s="7">
        <f t="shared" si="20"/>
        <v>0</v>
      </c>
      <c r="N207" s="7">
        <f t="shared" si="21"/>
        <v>43.387720000000002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57</v>
      </c>
      <c r="B208" s="9" t="s">
        <v>58</v>
      </c>
      <c r="C208" s="10">
        <v>0</v>
      </c>
      <c r="D208" s="10">
        <v>43.387720000000002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43.387720000000002</v>
      </c>
      <c r="M208" s="10">
        <f t="shared" si="20"/>
        <v>0</v>
      </c>
      <c r="N208" s="10">
        <f t="shared" si="21"/>
        <v>43.387720000000002</v>
      </c>
      <c r="O208" s="10">
        <f t="shared" si="22"/>
        <v>0</v>
      </c>
      <c r="P208" s="10">
        <f t="shared" si="23"/>
        <v>0</v>
      </c>
    </row>
    <row r="209" spans="1:16">
      <c r="A209" s="5" t="s">
        <v>378</v>
      </c>
      <c r="B209" s="6" t="s">
        <v>332</v>
      </c>
      <c r="C209" s="7">
        <v>684.27002000000005</v>
      </c>
      <c r="D209" s="7">
        <v>1434.2700200000002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1434.2700200000002</v>
      </c>
      <c r="M209" s="7">
        <f t="shared" si="20"/>
        <v>0</v>
      </c>
      <c r="N209" s="7">
        <f t="shared" si="21"/>
        <v>1434.2700200000002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317</v>
      </c>
      <c r="B210" s="9" t="s">
        <v>318</v>
      </c>
      <c r="C210" s="10">
        <v>684.27002000000005</v>
      </c>
      <c r="D210" s="10">
        <v>1434.2700200000002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1434.2700200000002</v>
      </c>
      <c r="M210" s="10">
        <f t="shared" si="20"/>
        <v>0</v>
      </c>
      <c r="N210" s="10">
        <f t="shared" si="21"/>
        <v>1434.2700200000002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379</v>
      </c>
      <c r="B211" s="6" t="s">
        <v>380</v>
      </c>
      <c r="C211" s="7">
        <v>2199</v>
      </c>
      <c r="D211" s="7">
        <v>2571.4968900000003</v>
      </c>
      <c r="E211" s="7">
        <v>190.10499999999999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190.10499999999999</v>
      </c>
      <c r="L211" s="7">
        <f t="shared" si="19"/>
        <v>2571.4968900000003</v>
      </c>
      <c r="M211" s="7">
        <f t="shared" si="20"/>
        <v>0</v>
      </c>
      <c r="N211" s="7">
        <f t="shared" si="21"/>
        <v>2571.4968900000003</v>
      </c>
      <c r="O211" s="7">
        <f t="shared" si="22"/>
        <v>190.10499999999999</v>
      </c>
      <c r="P211" s="7">
        <f t="shared" si="23"/>
        <v>0</v>
      </c>
    </row>
    <row r="212" spans="1:16" ht="25.5">
      <c r="A212" s="8" t="s">
        <v>57</v>
      </c>
      <c r="B212" s="9" t="s">
        <v>58</v>
      </c>
      <c r="C212" s="10">
        <v>2199</v>
      </c>
      <c r="D212" s="10">
        <v>2571.4968900000003</v>
      </c>
      <c r="E212" s="10">
        <v>190.10499999999999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190.10499999999999</v>
      </c>
      <c r="L212" s="10">
        <f t="shared" si="19"/>
        <v>2571.4968900000003</v>
      </c>
      <c r="M212" s="10">
        <f t="shared" si="20"/>
        <v>0</v>
      </c>
      <c r="N212" s="10">
        <f t="shared" si="21"/>
        <v>2571.4968900000003</v>
      </c>
      <c r="O212" s="10">
        <f t="shared" si="22"/>
        <v>190.10499999999999</v>
      </c>
      <c r="P212" s="10">
        <f t="shared" si="23"/>
        <v>0</v>
      </c>
    </row>
    <row r="213" spans="1:16" ht="25.5">
      <c r="A213" s="5" t="s">
        <v>267</v>
      </c>
      <c r="B213" s="6" t="s">
        <v>268</v>
      </c>
      <c r="C213" s="7">
        <v>0</v>
      </c>
      <c r="D213" s="7">
        <v>25.761000000000003</v>
      </c>
      <c r="E213" s="7">
        <v>0</v>
      </c>
      <c r="F213" s="7">
        <v>14.999000000000001</v>
      </c>
      <c r="G213" s="7">
        <v>0</v>
      </c>
      <c r="H213" s="7">
        <v>14.999000000000001</v>
      </c>
      <c r="I213" s="7">
        <v>0</v>
      </c>
      <c r="J213" s="7">
        <v>0</v>
      </c>
      <c r="K213" s="7">
        <f t="shared" si="18"/>
        <v>-14.999000000000001</v>
      </c>
      <c r="L213" s="7">
        <f t="shared" si="19"/>
        <v>10.762000000000002</v>
      </c>
      <c r="M213" s="7">
        <f t="shared" si="20"/>
        <v>0</v>
      </c>
      <c r="N213" s="7">
        <f t="shared" si="21"/>
        <v>10.762000000000002</v>
      </c>
      <c r="O213" s="7">
        <f t="shared" si="22"/>
        <v>-14.999000000000001</v>
      </c>
      <c r="P213" s="7">
        <f t="shared" si="23"/>
        <v>0</v>
      </c>
    </row>
    <row r="214" spans="1:16" ht="38.25">
      <c r="A214" s="5" t="s">
        <v>269</v>
      </c>
      <c r="B214" s="6" t="s">
        <v>46</v>
      </c>
      <c r="C214" s="7">
        <v>0</v>
      </c>
      <c r="D214" s="7">
        <v>15</v>
      </c>
      <c r="E214" s="7">
        <v>0</v>
      </c>
      <c r="F214" s="7">
        <v>14.999000000000001</v>
      </c>
      <c r="G214" s="7">
        <v>0</v>
      </c>
      <c r="H214" s="7">
        <v>14.999000000000001</v>
      </c>
      <c r="I214" s="7">
        <v>0</v>
      </c>
      <c r="J214" s="7">
        <v>0</v>
      </c>
      <c r="K214" s="7">
        <f t="shared" si="18"/>
        <v>-14.999000000000001</v>
      </c>
      <c r="L214" s="7">
        <f t="shared" si="19"/>
        <v>9.9999999999944578E-4</v>
      </c>
      <c r="M214" s="7">
        <f t="shared" si="20"/>
        <v>0</v>
      </c>
      <c r="N214" s="7">
        <f t="shared" si="21"/>
        <v>9.9999999999944578E-4</v>
      </c>
      <c r="O214" s="7">
        <f t="shared" si="22"/>
        <v>-14.999000000000001</v>
      </c>
      <c r="P214" s="7">
        <f t="shared" si="23"/>
        <v>0</v>
      </c>
    </row>
    <row r="215" spans="1:16" ht="25.5">
      <c r="A215" s="8" t="s">
        <v>311</v>
      </c>
      <c r="B215" s="9" t="s">
        <v>312</v>
      </c>
      <c r="C215" s="10">
        <v>0</v>
      </c>
      <c r="D215" s="10">
        <v>15</v>
      </c>
      <c r="E215" s="10">
        <v>0</v>
      </c>
      <c r="F215" s="10">
        <v>14.999000000000001</v>
      </c>
      <c r="G215" s="10">
        <v>0</v>
      </c>
      <c r="H215" s="10">
        <v>14.999000000000001</v>
      </c>
      <c r="I215" s="10">
        <v>0</v>
      </c>
      <c r="J215" s="10">
        <v>0</v>
      </c>
      <c r="K215" s="10">
        <f t="shared" si="18"/>
        <v>-14.999000000000001</v>
      </c>
      <c r="L215" s="10">
        <f t="shared" si="19"/>
        <v>9.9999999999944578E-4</v>
      </c>
      <c r="M215" s="10">
        <f t="shared" si="20"/>
        <v>0</v>
      </c>
      <c r="N215" s="10">
        <f t="shared" si="21"/>
        <v>9.9999999999944578E-4</v>
      </c>
      <c r="O215" s="10">
        <f t="shared" si="22"/>
        <v>-14.999000000000001</v>
      </c>
      <c r="P215" s="10">
        <f t="shared" si="23"/>
        <v>0</v>
      </c>
    </row>
    <row r="216" spans="1:16">
      <c r="A216" s="5" t="s">
        <v>275</v>
      </c>
      <c r="B216" s="6" t="s">
        <v>178</v>
      </c>
      <c r="C216" s="7">
        <v>0</v>
      </c>
      <c r="D216" s="7">
        <v>10.761000000000001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10.761000000000001</v>
      </c>
      <c r="M216" s="7">
        <f t="shared" si="20"/>
        <v>0</v>
      </c>
      <c r="N216" s="7">
        <f t="shared" si="21"/>
        <v>10.761000000000001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311</v>
      </c>
      <c r="B217" s="9" t="s">
        <v>312</v>
      </c>
      <c r="C217" s="10">
        <v>0</v>
      </c>
      <c r="D217" s="10">
        <v>10.761000000000001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10.761000000000001</v>
      </c>
      <c r="M217" s="10">
        <f t="shared" si="20"/>
        <v>0</v>
      </c>
      <c r="N217" s="10">
        <f t="shared" si="21"/>
        <v>10.761000000000001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277</v>
      </c>
      <c r="B218" s="6" t="s">
        <v>278</v>
      </c>
      <c r="C218" s="7">
        <v>0</v>
      </c>
      <c r="D218" s="7">
        <v>237.8</v>
      </c>
      <c r="E218" s="7">
        <v>237.8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237.8</v>
      </c>
      <c r="L218" s="7">
        <f t="shared" si="19"/>
        <v>237.8</v>
      </c>
      <c r="M218" s="7">
        <f t="shared" si="20"/>
        <v>0</v>
      </c>
      <c r="N218" s="7">
        <f t="shared" si="21"/>
        <v>237.8</v>
      </c>
      <c r="O218" s="7">
        <f t="shared" si="22"/>
        <v>237.8</v>
      </c>
      <c r="P218" s="7">
        <f t="shared" si="23"/>
        <v>0</v>
      </c>
    </row>
    <row r="219" spans="1:16">
      <c r="A219" s="5" t="s">
        <v>286</v>
      </c>
      <c r="B219" s="6" t="s">
        <v>287</v>
      </c>
      <c r="C219" s="7">
        <v>0</v>
      </c>
      <c r="D219" s="7">
        <v>237.8</v>
      </c>
      <c r="E219" s="7">
        <v>237.8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237.8</v>
      </c>
      <c r="L219" s="7">
        <f t="shared" si="19"/>
        <v>237.8</v>
      </c>
      <c r="M219" s="7">
        <f t="shared" si="20"/>
        <v>0</v>
      </c>
      <c r="N219" s="7">
        <f t="shared" si="21"/>
        <v>237.8</v>
      </c>
      <c r="O219" s="7">
        <f t="shared" si="22"/>
        <v>237.8</v>
      </c>
      <c r="P219" s="7">
        <f t="shared" si="23"/>
        <v>0</v>
      </c>
    </row>
    <row r="220" spans="1:16">
      <c r="A220" s="8" t="s">
        <v>323</v>
      </c>
      <c r="B220" s="9" t="s">
        <v>324</v>
      </c>
      <c r="C220" s="10">
        <v>0</v>
      </c>
      <c r="D220" s="10">
        <v>237.8</v>
      </c>
      <c r="E220" s="10">
        <v>237.8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237.8</v>
      </c>
      <c r="L220" s="10">
        <f t="shared" si="19"/>
        <v>237.8</v>
      </c>
      <c r="M220" s="10">
        <f t="shared" si="20"/>
        <v>0</v>
      </c>
      <c r="N220" s="10">
        <f t="shared" si="21"/>
        <v>237.8</v>
      </c>
      <c r="O220" s="10">
        <f t="shared" si="22"/>
        <v>237.8</v>
      </c>
      <c r="P220" s="10">
        <f t="shared" si="23"/>
        <v>0</v>
      </c>
    </row>
    <row r="221" spans="1:16" ht="25.5">
      <c r="A221" s="5" t="s">
        <v>288</v>
      </c>
      <c r="B221" s="6" t="s">
        <v>289</v>
      </c>
      <c r="C221" s="7">
        <v>186</v>
      </c>
      <c r="D221" s="7">
        <v>1526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1526</v>
      </c>
      <c r="M221" s="7">
        <f t="shared" si="20"/>
        <v>0</v>
      </c>
      <c r="N221" s="7">
        <f t="shared" si="21"/>
        <v>1526</v>
      </c>
      <c r="O221" s="7">
        <f t="shared" si="22"/>
        <v>0</v>
      </c>
      <c r="P221" s="7">
        <f t="shared" si="23"/>
        <v>0</v>
      </c>
    </row>
    <row r="222" spans="1:16" ht="38.25">
      <c r="A222" s="5" t="s">
        <v>305</v>
      </c>
      <c r="B222" s="6" t="s">
        <v>306</v>
      </c>
      <c r="C222" s="7">
        <v>186</v>
      </c>
      <c r="D222" s="7">
        <v>1526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1526</v>
      </c>
      <c r="M222" s="7">
        <f t="shared" si="20"/>
        <v>0</v>
      </c>
      <c r="N222" s="7">
        <f t="shared" si="21"/>
        <v>1526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335</v>
      </c>
      <c r="B223" s="9" t="s">
        <v>336</v>
      </c>
      <c r="C223" s="10">
        <v>186</v>
      </c>
      <c r="D223" s="10">
        <v>1526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1526</v>
      </c>
      <c r="M223" s="10">
        <f t="shared" si="20"/>
        <v>0</v>
      </c>
      <c r="N223" s="10">
        <f t="shared" si="21"/>
        <v>1526</v>
      </c>
      <c r="O223" s="10">
        <f t="shared" si="22"/>
        <v>0</v>
      </c>
      <c r="P223" s="10">
        <f t="shared" si="23"/>
        <v>0</v>
      </c>
    </row>
    <row r="224" spans="1:16">
      <c r="A224" s="5" t="s">
        <v>307</v>
      </c>
      <c r="B224" s="6" t="s">
        <v>308</v>
      </c>
      <c r="C224" s="7">
        <v>216083.72427999994</v>
      </c>
      <c r="D224" s="7">
        <v>390650.8285779999</v>
      </c>
      <c r="E224" s="7">
        <v>21624.527690000003</v>
      </c>
      <c r="F224" s="7">
        <v>4178.8999700000004</v>
      </c>
      <c r="G224" s="7">
        <v>0</v>
      </c>
      <c r="H224" s="7">
        <v>11917.484880000002</v>
      </c>
      <c r="I224" s="7">
        <v>2234.2160599999997</v>
      </c>
      <c r="J224" s="7">
        <v>1.05101</v>
      </c>
      <c r="K224" s="7">
        <f t="shared" si="18"/>
        <v>17445.627720000004</v>
      </c>
      <c r="L224" s="7">
        <f t="shared" si="19"/>
        <v>386471.92860799987</v>
      </c>
      <c r="M224" s="7">
        <f t="shared" si="20"/>
        <v>19.324814996687682</v>
      </c>
      <c r="N224" s="7">
        <f t="shared" si="21"/>
        <v>378733.3436979999</v>
      </c>
      <c r="O224" s="7">
        <f t="shared" si="22"/>
        <v>9707.0428100000008</v>
      </c>
      <c r="P224" s="7">
        <f t="shared" si="23"/>
        <v>55.110960344863834</v>
      </c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2020-11-03T08:04:04Z</dcterms:created>
  <dcterms:modified xsi:type="dcterms:W3CDTF">2020-11-03T08:31:37Z</dcterms:modified>
</cp:coreProperties>
</file>