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475" windowHeight="901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P602" i="1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<sst xmlns="http://schemas.openxmlformats.org/spreadsheetml/2006/main" count="1574" uniqueCount="340">
  <si>
    <t>Бюджет Житомирської мiської об`єднаної територiальної громади</t>
  </si>
  <si>
    <t xml:space="preserve">Аналіз фінансування установ з 02.03.2020 по 06.03.2020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</si>
  <si>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</si>
  <si>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</si>
  <si>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</si>
  <si>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</si>
  <si>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</si>
  <si>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</si>
  <si>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</si>
  <si>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</si>
  <si>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</si>
  <si>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</si>
  <si>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</si>
  <si>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</si>
  <si>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</si>
  <si>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</si>
  <si>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</si>
  <si>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</si>
  <si>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</si>
  <si>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</si>
  <si>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</si>
  <si>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</si>
  <si>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</si>
  <si>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</si>
  <si>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</si>
  <si>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</si>
  <si>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</si>
  <si>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</si>
  <si>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</si>
  <si>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</si>
  <si>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</si>
  <si>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</si>
  <si>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</si>
  <si>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</si>
  <si>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</si>
  <si>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</si>
  <si>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</si>
  <si>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</si>
  <si>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</si>
  <si>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</si>
  <si>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</si>
  <si>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</si>
  <si>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</si>
  <si>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</si>
  <si>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</si>
  <si>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</si>
  <si>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</si>
  <si>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</si>
  <si>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</si>
  <si>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</si>
  <si>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</si>
  <si>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</si>
  <si>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</si>
  <si>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</si>
  <si>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</si>
  <si>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</si>
  <si>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</si>
  <si>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</si>
  <si>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</si>
  <si>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</si>
  <si>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</si>
  <si>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</si>
  <si>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</si>
  <si>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</si>
  <si>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</si>
  <si>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</si>
  <si>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</si>
  <si>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</si>
  <si>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</si>
  <si>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</si>
  <si>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</si>
  <si>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</si>
  <si>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</si>
  <si>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</si>
  <si>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</si>
  <si>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</si>
  <si>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</si>
  <si>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</si>
  <si>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</si>
  <si>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</si>
  <si>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</si>
  <si>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</si>
  <si>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</si>
  <si>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</si>
  <si>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</si>
  <si>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</si>
  <si>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</si>
  <si>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</si>
  <si>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</si>
  <si>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</si>
  <si>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</si>
  <si>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</si>
  <si>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</si>
  <si>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</si>
  <si>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</si>
  <si>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</si>
  <si>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</si>
  <si>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</si>
  <si>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</si>
  <si>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</si>
  <si>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</si>
  <si>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</si>
  <si>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</si>
  <si>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</si>
  <si>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</si>
  <si>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</si>
  <si>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</si>
  <si>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</si>
  <si>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</si>
  <si>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</si>
  <si>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</si>
  <si>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</si>
  <si>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</si>
  <si>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</si>
  <si>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</si>
  <si>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</si>
  <si>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</si>
  <si>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</si>
  <si>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</si>
  <si>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</si>
  <si>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</si>
  <si>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</si>
  <si>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</si>
  <si>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</si>
  <si>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</si>
  <si>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</si>
  <si>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</si>
  <si>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</si>
  <si>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</si>
  <si>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</si>
  <si>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</si>
  <si>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</si>
  <si>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</si>
  <si>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</si>
  <si>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</si>
  <si>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</si>
  <si>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</si>
  <si>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</si>
  <si>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</si>
  <si>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</si>
  <si>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</si>
  <si>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</si>
  <si>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</si>
  <si>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</si>
  <si>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</si>
  <si>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</si>
  <si>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</si>
  <si>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</si>
  <si>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</si>
  <si>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</si>
  <si>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</si>
  <si>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</si>
  <si>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</si>
  <si>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</si>
  <si>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</si>
  <si>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</si>
  <si>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</si>
  <si>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</si>
  <si>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</si>
  <si>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</si>
  <si>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</si>
  <si>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</si>
  <si>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</si>
  <si>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</si>
  <si>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</si>
  <si>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</si>
  <si>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</si>
  <si>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</si>
  <si>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</si>
  <si>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</si>
  <si>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</si>
  <si>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</si>
  <si>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</si>
  <si>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</si>
  <si>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</si>
  <si>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</si>
  <si>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</si>
  <si>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</si>
  <si>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</si>
  <si>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</si>
  <si>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</si>
  <si>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</si>
  <si>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</si>
  <si>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</si>
  <si>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</si>
  <si>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</si>
  <si>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</si>
  <si>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</si>
  <si>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</si>
  <si>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</si>
  <si>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</si>
  <si>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</si>
  <si>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</si>
  <si>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</si>
  <si>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</si>
  <si>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</si>
  <si>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</si>
  <si>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</si>
  <si>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</si>
  <si>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</si>
  <si>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</si>
  <si>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</si>
  <si>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</si>
  <si>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</si>
  <si>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</si>
  <si>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</si>
  <si>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</si>
  <si>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</si>
  <si>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</si>
  <si>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</si>
  <si>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</si>
  <si>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</si>
  <si>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</si>
  <si>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</si>
  <si>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</si>
  <si>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</si>
  <si>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</si>
  <si>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Заходи із запобігання та ліквідації надзвичайних ситуацій та наслідків стихійного лиха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</si>
  <si>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</si>
  <si>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</si>
  <si>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</si>
  <si>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</si>
  <si>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</si>
  <si>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</si>
  <si>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</si>
  <si>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</si>
  <si>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</si>
  <si>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</si>
  <si>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</si>
  <si>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</si>
  <si>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</si>
  <si>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</si>
  <si>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</si>
  <si>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</si>
  <si>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</si>
  <si>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</si>
  <si>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</si>
  <si>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</si>
  <si>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</si>
  <si>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</si>
  <si>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</si>
  <si>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</si>
  <si>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</si>
  <si>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</si>
  <si>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</si>
  <si>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</si>
  <si>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</si>
  <si>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</si>
  <si>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</si>
  <si>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</si>
  <si>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</si>
  <si>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</si>
  <si>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</si>
  <si>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</si>
  <si>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</si>
  <si>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</si>
  <si>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</si>
  <si>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</si>
  <si>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</si>
  <si>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</si>
  <si>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</si>
  <si>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</si>
  <si>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</si>
  <si>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</si>
  <si>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</si>
  <si>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</si>
  <si>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</si>
  <si>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</si>
  <si>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</si>
  <si>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</si>
  <si>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</si>
  <si>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</si>
  <si>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</si>
  <si>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</si>
  <si>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</si>
  <si>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</si>
  <si>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</si>
  <si>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</si>
  <si>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</si>
  <si>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</si>
  <si>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</si>
  <si>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</si>
  <si>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</si>
  <si>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</si>
  <si>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</si>
  <si>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</si>
  <si>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</si>
  <si>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</si>
  <si>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</si>
  <si>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</si>
  <si>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</si>
  <si>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</si>
  <si>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</si>
  <si>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</si>
  <si>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</si>
  <si>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</si>
  <si>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</si>
  <si>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</si>
  <si>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</si>
  <si>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</si>
  <si>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1519770</t>
  </si>
  <si>
    <t>Капітальний ремонт інших об`єктів</t>
  </si>
  <si>
    <t>3132</t>
  </si>
  <si>
    <t>1517640</t>
  </si>
  <si>
    <t>1517461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</si>
  <si>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</si>
  <si>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</si>
  <si>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</si>
  <si>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</si>
  <si>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</si>
  <si>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</si>
  <si>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Капітальне будівництво (придбання) інших об`єктів</t>
  </si>
  <si>
    <t>3122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</si>
  <si>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</si>
  <si>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</si>
  <si>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</si>
  <si>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</si>
  <si>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</si>
  <si>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</si>
  <si>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</si>
  <si>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</si>
  <si>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</si>
  <si>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</si>
  <si>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</si>
  <si>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</si>
  <si>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</si>
  <si>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</si>
  <si>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</si>
  <si>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</si>
  <si>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</si>
  <si>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1217310</t>
  </si>
  <si>
    <t>1117670</t>
  </si>
  <si>
    <t>Придбання обладнання і предметів довгострокового користування</t>
  </si>
  <si>
    <t>3110</t>
  </si>
  <si>
    <t>0617321</t>
  </si>
  <si>
    <t>Проведення експертної грошової оцінки земельної ділянки чи права на неї</t>
  </si>
  <si>
    <t>0217650</t>
  </si>
  <si>
    <t>Капітальне будівництво (придбання) житла</t>
  </si>
  <si>
    <t>3121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</si>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</sst>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3"/>
  <sheetViews>
    <sheetView tabSelected="1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97987.306000000011</v>
      </c>
      <c r="E6" s="7">
        <v>8395.2150000000001</v>
      </c>
      <c r="F6" s="7">
        <v>308.90728000000001</v>
      </c>
      <c r="G6" s="7">
        <v>0</v>
      </c>
      <c r="H6" s="7">
        <v>308.51008000000002</v>
      </c>
      <c r="I6" s="7">
        <v>0.3972</v>
      </c>
      <c r="J6" s="7">
        <v>248.84596000000002</v>
      </c>
      <c r="K6" s="7">
        <f t="shared" ref="K6:K69" si="0">E6-F6</f>
        <v>8086.3077199999998</v>
      </c>
      <c r="L6" s="7">
        <f t="shared" ref="L6:L69" si="1">D6-F6</f>
        <v>97678.398720000012</v>
      </c>
      <c r="M6" s="7">
        <f t="shared" ref="M6:M69" si="2">IF(E6=0,0,(F6/E6)*100)</f>
        <v>3.6795636562017773</v>
      </c>
      <c r="N6" s="7">
        <f t="shared" ref="N6:N69" si="3">D6-H6</f>
        <v>97678.795920000004</v>
      </c>
      <c r="O6" s="7">
        <f t="shared" ref="O6:O69" si="4">E6-H6</f>
        <v>8086.7049200000001</v>
      </c>
      <c r="P6" s="7">
        <f t="shared" ref="P6:P69" si="5">IF(E6=0,0,(H6/E6)*100)</f>
        <v>3.6748323896410042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77890.980000000025</v>
      </c>
      <c r="E7" s="7">
        <v>7259.1200000000008</v>
      </c>
      <c r="F7" s="7">
        <v>171.90662</v>
      </c>
      <c r="G7" s="7">
        <v>0</v>
      </c>
      <c r="H7" s="7">
        <v>171.50942000000001</v>
      </c>
      <c r="I7" s="7">
        <v>0.3972</v>
      </c>
      <c r="J7" s="7">
        <v>37.215420000000002</v>
      </c>
      <c r="K7" s="7">
        <f t="shared" si="0"/>
        <v>7087.2133800000011</v>
      </c>
      <c r="L7" s="7">
        <f t="shared" si="1"/>
        <v>77719.073380000031</v>
      </c>
      <c r="M7" s="7">
        <f t="shared" si="2"/>
        <v>2.368146827714654</v>
      </c>
      <c r="N7" s="7">
        <f t="shared" si="3"/>
        <v>77719.470580000023</v>
      </c>
      <c r="O7" s="7">
        <f t="shared" si="4"/>
        <v>7087.6105800000005</v>
      </c>
      <c r="P7" s="7">
        <f t="shared" si="5"/>
        <v>2.3626750900935649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5300</v>
      </c>
      <c r="F8" s="10">
        <v>112.76658</v>
      </c>
      <c r="G8" s="10">
        <v>0</v>
      </c>
      <c r="H8" s="10">
        <v>112.76658</v>
      </c>
      <c r="I8" s="10">
        <v>0</v>
      </c>
      <c r="J8" s="10">
        <v>0</v>
      </c>
      <c r="K8" s="10">
        <f t="shared" si="0"/>
        <v>5187.2334199999996</v>
      </c>
      <c r="L8" s="10">
        <f t="shared" si="1"/>
        <v>59036.375419999997</v>
      </c>
      <c r="M8" s="10">
        <f t="shared" si="2"/>
        <v>2.1276713207547169</v>
      </c>
      <c r="N8" s="10">
        <f t="shared" si="3"/>
        <v>59036.375419999997</v>
      </c>
      <c r="O8" s="10">
        <f t="shared" si="4"/>
        <v>5187.2334199999996</v>
      </c>
      <c r="P8" s="10">
        <f t="shared" si="5"/>
        <v>2.1276713207547169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1160</v>
      </c>
      <c r="F9" s="10">
        <v>25</v>
      </c>
      <c r="G9" s="10">
        <v>0</v>
      </c>
      <c r="H9" s="10">
        <v>25</v>
      </c>
      <c r="I9" s="10">
        <v>0</v>
      </c>
      <c r="J9" s="10">
        <v>0</v>
      </c>
      <c r="K9" s="10">
        <f t="shared" si="0"/>
        <v>1135</v>
      </c>
      <c r="L9" s="10">
        <f t="shared" si="1"/>
        <v>12159.723</v>
      </c>
      <c r="M9" s="10">
        <f t="shared" si="2"/>
        <v>2.1551724137931036</v>
      </c>
      <c r="N9" s="10">
        <f t="shared" si="3"/>
        <v>12159.723</v>
      </c>
      <c r="O9" s="10">
        <f t="shared" si="4"/>
        <v>1135</v>
      </c>
      <c r="P9" s="10">
        <f t="shared" si="5"/>
        <v>2.1551724137931036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302.5</v>
      </c>
      <c r="F10" s="10">
        <v>0.3972</v>
      </c>
      <c r="G10" s="10">
        <v>0</v>
      </c>
      <c r="H10" s="10">
        <v>0</v>
      </c>
      <c r="I10" s="10">
        <v>0.3972</v>
      </c>
      <c r="J10" s="10">
        <v>0.3972</v>
      </c>
      <c r="K10" s="10">
        <f t="shared" si="0"/>
        <v>302.1028</v>
      </c>
      <c r="L10" s="10">
        <f t="shared" si="1"/>
        <v>1749.8637999999999</v>
      </c>
      <c r="M10" s="10">
        <f t="shared" si="2"/>
        <v>0.13130578512396693</v>
      </c>
      <c r="N10" s="10">
        <f t="shared" si="3"/>
        <v>1750.261</v>
      </c>
      <c r="O10" s="10">
        <f t="shared" si="4"/>
        <v>302.5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201.52</v>
      </c>
      <c r="F11" s="10">
        <v>0.19015000000000001</v>
      </c>
      <c r="G11" s="10">
        <v>0</v>
      </c>
      <c r="H11" s="10">
        <v>0.19015000000000001</v>
      </c>
      <c r="I11" s="10">
        <v>0</v>
      </c>
      <c r="J11" s="10">
        <v>31.13822</v>
      </c>
      <c r="K11" s="10">
        <f t="shared" si="0"/>
        <v>201.32985000000002</v>
      </c>
      <c r="L11" s="10">
        <f t="shared" si="1"/>
        <v>2421.3298500000001</v>
      </c>
      <c r="M11" s="10">
        <f t="shared" si="2"/>
        <v>9.4357880111155229E-2</v>
      </c>
      <c r="N11" s="10">
        <f t="shared" si="3"/>
        <v>2421.3298500000001</v>
      </c>
      <c r="O11" s="10">
        <f t="shared" si="4"/>
        <v>201.32985000000002</v>
      </c>
      <c r="P11" s="10">
        <f t="shared" si="5"/>
        <v>9.4357880111155229E-2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5.68</v>
      </c>
      <c r="K12" s="10">
        <f t="shared" si="0"/>
        <v>10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190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190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190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23.27769</v>
      </c>
      <c r="G15" s="10">
        <v>0</v>
      </c>
      <c r="H15" s="10">
        <v>23.27769</v>
      </c>
      <c r="I15" s="10">
        <v>0</v>
      </c>
      <c r="J15" s="10">
        <v>0</v>
      </c>
      <c r="K15" s="10">
        <f t="shared" si="0"/>
        <v>46.72231</v>
      </c>
      <c r="L15" s="10">
        <f t="shared" si="1"/>
        <v>819.16831000000002</v>
      </c>
      <c r="M15" s="10">
        <f t="shared" si="2"/>
        <v>33.253842857142857</v>
      </c>
      <c r="N15" s="10">
        <f t="shared" si="3"/>
        <v>819.16831000000002</v>
      </c>
      <c r="O15" s="10">
        <f t="shared" si="4"/>
        <v>46.72231</v>
      </c>
      <c r="P15" s="10">
        <f t="shared" si="5"/>
        <v>33.253842857142857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8.1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8.1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8.1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10.275</v>
      </c>
      <c r="G18" s="10">
        <v>0</v>
      </c>
      <c r="H18" s="10">
        <v>10.275</v>
      </c>
      <c r="I18" s="10">
        <v>0</v>
      </c>
      <c r="J18" s="10">
        <v>0</v>
      </c>
      <c r="K18" s="10">
        <f t="shared" si="0"/>
        <v>-2.2750000000000004</v>
      </c>
      <c r="L18" s="10">
        <f t="shared" si="1"/>
        <v>85.259</v>
      </c>
      <c r="M18" s="10">
        <f t="shared" si="2"/>
        <v>128.4375</v>
      </c>
      <c r="N18" s="10">
        <f t="shared" si="3"/>
        <v>85.259</v>
      </c>
      <c r="O18" s="10">
        <f t="shared" si="4"/>
        <v>-2.2750000000000004</v>
      </c>
      <c r="P18" s="10">
        <f t="shared" si="5"/>
        <v>128.4375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137.5</v>
      </c>
      <c r="F19" s="7">
        <v>89.564130000000006</v>
      </c>
      <c r="G19" s="7">
        <v>0</v>
      </c>
      <c r="H19" s="7">
        <v>89.564130000000006</v>
      </c>
      <c r="I19" s="7">
        <v>0</v>
      </c>
      <c r="J19" s="7">
        <v>22.197600000000001</v>
      </c>
      <c r="K19" s="7">
        <f t="shared" si="0"/>
        <v>47.935869999999994</v>
      </c>
      <c r="L19" s="7">
        <f t="shared" si="1"/>
        <v>410.43587000000002</v>
      </c>
      <c r="M19" s="7">
        <f t="shared" si="2"/>
        <v>65.13754909090909</v>
      </c>
      <c r="N19" s="7">
        <f t="shared" si="3"/>
        <v>410.43587000000002</v>
      </c>
      <c r="O19" s="7">
        <f t="shared" si="4"/>
        <v>47.935869999999994</v>
      </c>
      <c r="P19" s="7">
        <f t="shared" si="5"/>
        <v>65.13754909090909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25</v>
      </c>
      <c r="F20" s="10">
        <v>15.700000000000001</v>
      </c>
      <c r="G20" s="10">
        <v>0</v>
      </c>
      <c r="H20" s="10">
        <v>15.700000000000001</v>
      </c>
      <c r="I20" s="10">
        <v>0</v>
      </c>
      <c r="J20" s="10">
        <v>0.42410000000000003</v>
      </c>
      <c r="K20" s="10">
        <f t="shared" si="0"/>
        <v>9.2999999999999989</v>
      </c>
      <c r="L20" s="10">
        <f t="shared" si="1"/>
        <v>65.12</v>
      </c>
      <c r="M20" s="10">
        <f t="shared" si="2"/>
        <v>62.8</v>
      </c>
      <c r="N20" s="10">
        <f t="shared" si="3"/>
        <v>65.12</v>
      </c>
      <c r="O20" s="10">
        <f t="shared" si="4"/>
        <v>9.2999999999999989</v>
      </c>
      <c r="P20" s="10">
        <f t="shared" si="5"/>
        <v>62.8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112.5</v>
      </c>
      <c r="F21" s="10">
        <v>73.864130000000003</v>
      </c>
      <c r="G21" s="10">
        <v>0</v>
      </c>
      <c r="H21" s="10">
        <v>73.864130000000003</v>
      </c>
      <c r="I21" s="10">
        <v>0</v>
      </c>
      <c r="J21" s="10">
        <v>21.773500000000002</v>
      </c>
      <c r="K21" s="10">
        <f t="shared" si="0"/>
        <v>38.635869999999997</v>
      </c>
      <c r="L21" s="10">
        <f t="shared" si="1"/>
        <v>345.31587000000002</v>
      </c>
      <c r="M21" s="10">
        <f t="shared" si="2"/>
        <v>65.657004444444439</v>
      </c>
      <c r="N21" s="10">
        <f t="shared" si="3"/>
        <v>345.31587000000002</v>
      </c>
      <c r="O21" s="10">
        <f t="shared" si="4"/>
        <v>38.635869999999997</v>
      </c>
      <c r="P21" s="10">
        <f t="shared" si="5"/>
        <v>65.657004444444439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42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42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42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42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42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42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152.78499999999997</v>
      </c>
      <c r="F24" s="7">
        <v>0</v>
      </c>
      <c r="G24" s="7">
        <v>0</v>
      </c>
      <c r="H24" s="7">
        <v>0</v>
      </c>
      <c r="I24" s="7">
        <v>0</v>
      </c>
      <c r="J24" s="7">
        <v>0.82499999999999996</v>
      </c>
      <c r="K24" s="7">
        <f t="shared" si="0"/>
        <v>152.78499999999997</v>
      </c>
      <c r="L24" s="7">
        <f t="shared" si="1"/>
        <v>1590.934</v>
      </c>
      <c r="M24" s="7">
        <f t="shared" si="2"/>
        <v>0</v>
      </c>
      <c r="N24" s="7">
        <f t="shared" si="3"/>
        <v>1590.934</v>
      </c>
      <c r="O24" s="7">
        <f t="shared" si="4"/>
        <v>152.78499999999997</v>
      </c>
      <c r="P24" s="7">
        <f t="shared" si="5"/>
        <v>0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50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50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11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11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43.230000000000004</v>
      </c>
      <c r="F27" s="10">
        <v>0</v>
      </c>
      <c r="G27" s="10">
        <v>0</v>
      </c>
      <c r="H27" s="10">
        <v>0</v>
      </c>
      <c r="I27" s="10">
        <v>0</v>
      </c>
      <c r="J27" s="10">
        <v>0.6</v>
      </c>
      <c r="K27" s="10">
        <f t="shared" si="0"/>
        <v>43.230000000000004</v>
      </c>
      <c r="L27" s="10">
        <f t="shared" si="1"/>
        <v>453</v>
      </c>
      <c r="M27" s="10">
        <f t="shared" si="2"/>
        <v>0</v>
      </c>
      <c r="N27" s="10">
        <f t="shared" si="3"/>
        <v>453</v>
      </c>
      <c r="O27" s="10">
        <f t="shared" si="4"/>
        <v>43.230000000000004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35.405000000000001</v>
      </c>
      <c r="F28" s="10">
        <v>0</v>
      </c>
      <c r="G28" s="10">
        <v>0</v>
      </c>
      <c r="H28" s="10">
        <v>0</v>
      </c>
      <c r="I28" s="10">
        <v>0</v>
      </c>
      <c r="J28" s="10">
        <v>0.22500000000000001</v>
      </c>
      <c r="K28" s="10">
        <f t="shared" si="0"/>
        <v>35.405000000000001</v>
      </c>
      <c r="L28" s="10">
        <f t="shared" si="1"/>
        <v>298.83699999999999</v>
      </c>
      <c r="M28" s="10">
        <f t="shared" si="2"/>
        <v>0</v>
      </c>
      <c r="N28" s="10">
        <f t="shared" si="3"/>
        <v>298.83699999999999</v>
      </c>
      <c r="O28" s="10">
        <f t="shared" si="4"/>
        <v>35.405000000000001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12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12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12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0.45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0.45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0.45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0.6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0.6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0.6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30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30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30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30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30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30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1799.8590000000002</v>
      </c>
      <c r="E37" s="7">
        <v>155</v>
      </c>
      <c r="F37" s="7">
        <v>37.029029999999999</v>
      </c>
      <c r="G37" s="7">
        <v>0</v>
      </c>
      <c r="H37" s="7">
        <v>37.029029999999999</v>
      </c>
      <c r="I37" s="7">
        <v>0</v>
      </c>
      <c r="J37" s="7">
        <v>49.647849999999998</v>
      </c>
      <c r="K37" s="7">
        <f t="shared" si="0"/>
        <v>117.97096999999999</v>
      </c>
      <c r="L37" s="7">
        <f t="shared" si="1"/>
        <v>1762.8299700000002</v>
      </c>
      <c r="M37" s="7">
        <f t="shared" si="2"/>
        <v>23.889696774193546</v>
      </c>
      <c r="N37" s="7">
        <f t="shared" si="3"/>
        <v>1762.8299700000002</v>
      </c>
      <c r="O37" s="7">
        <f t="shared" si="4"/>
        <v>117.97096999999999</v>
      </c>
      <c r="P37" s="7">
        <f t="shared" si="5"/>
        <v>23.889696774193546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1799.8590000000002</v>
      </c>
      <c r="E38" s="10">
        <v>155</v>
      </c>
      <c r="F38" s="10">
        <v>37.029029999999999</v>
      </c>
      <c r="G38" s="10">
        <v>0</v>
      </c>
      <c r="H38" s="10">
        <v>37.029029999999999</v>
      </c>
      <c r="I38" s="10">
        <v>0</v>
      </c>
      <c r="J38" s="10">
        <v>49.647849999999998</v>
      </c>
      <c r="K38" s="10">
        <f t="shared" si="0"/>
        <v>117.97096999999999</v>
      </c>
      <c r="L38" s="10">
        <f t="shared" si="1"/>
        <v>1762.8299700000002</v>
      </c>
      <c r="M38" s="10">
        <f t="shared" si="2"/>
        <v>23.889696774193546</v>
      </c>
      <c r="N38" s="10">
        <f t="shared" si="3"/>
        <v>1762.8299700000002</v>
      </c>
      <c r="O38" s="10">
        <f t="shared" si="4"/>
        <v>117.97096999999999</v>
      </c>
      <c r="P38" s="10">
        <f t="shared" si="5"/>
        <v>23.889696774193546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40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40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40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40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40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115</v>
      </c>
      <c r="F41" s="7">
        <v>0</v>
      </c>
      <c r="G41" s="7">
        <v>0</v>
      </c>
      <c r="H41" s="7">
        <v>0</v>
      </c>
      <c r="I41" s="7">
        <v>0</v>
      </c>
      <c r="J41" s="7">
        <v>6.9799999999999995</v>
      </c>
      <c r="K41" s="7">
        <f t="shared" si="0"/>
        <v>115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115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2.5</v>
      </c>
      <c r="F42" s="10">
        <v>0</v>
      </c>
      <c r="G42" s="10">
        <v>0</v>
      </c>
      <c r="H42" s="10">
        <v>0</v>
      </c>
      <c r="I42" s="10">
        <v>0</v>
      </c>
      <c r="J42" s="10">
        <v>5.18</v>
      </c>
      <c r="K42" s="10">
        <f t="shared" si="0"/>
        <v>2.5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2.5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112.5</v>
      </c>
      <c r="F43" s="10">
        <v>0</v>
      </c>
      <c r="G43" s="10">
        <v>0</v>
      </c>
      <c r="H43" s="10">
        <v>0</v>
      </c>
      <c r="I43" s="10">
        <v>0</v>
      </c>
      <c r="J43" s="10">
        <v>1.8</v>
      </c>
      <c r="K43" s="10">
        <f t="shared" si="0"/>
        <v>112.5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112.5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189</v>
      </c>
      <c r="F44" s="7">
        <v>0</v>
      </c>
      <c r="G44" s="7">
        <v>0</v>
      </c>
      <c r="H44" s="7">
        <v>0</v>
      </c>
      <c r="I44" s="7">
        <v>0</v>
      </c>
      <c r="J44" s="7">
        <v>106.85791</v>
      </c>
      <c r="K44" s="7">
        <f t="shared" si="0"/>
        <v>189</v>
      </c>
      <c r="L44" s="7">
        <f t="shared" si="1"/>
        <v>5324</v>
      </c>
      <c r="M44" s="7">
        <f t="shared" si="2"/>
        <v>0</v>
      </c>
      <c r="N44" s="7">
        <f t="shared" si="3"/>
        <v>5324</v>
      </c>
      <c r="O44" s="7">
        <f t="shared" si="4"/>
        <v>189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100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100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100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106.85791</v>
      </c>
      <c r="K47" s="10">
        <f t="shared" si="0"/>
        <v>0</v>
      </c>
      <c r="L47" s="10">
        <f t="shared" si="1"/>
        <v>5000</v>
      </c>
      <c r="M47" s="10">
        <f t="shared" si="2"/>
        <v>0</v>
      </c>
      <c r="N47" s="10">
        <f t="shared" si="3"/>
        <v>5000</v>
      </c>
      <c r="O47" s="10">
        <f t="shared" si="4"/>
        <v>0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89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89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89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6767.121000000001</v>
      </c>
      <c r="E51" s="7">
        <v>63.56</v>
      </c>
      <c r="F51" s="7">
        <v>10.407500000000001</v>
      </c>
      <c r="G51" s="7">
        <v>0</v>
      </c>
      <c r="H51" s="7">
        <v>10.407500000000001</v>
      </c>
      <c r="I51" s="7">
        <v>0</v>
      </c>
      <c r="J51" s="7">
        <v>0</v>
      </c>
      <c r="K51" s="7">
        <f t="shared" si="0"/>
        <v>53.152500000000003</v>
      </c>
      <c r="L51" s="7">
        <f t="shared" si="1"/>
        <v>6756.7135000000007</v>
      </c>
      <c r="M51" s="7">
        <f t="shared" si="2"/>
        <v>16.374292007551919</v>
      </c>
      <c r="N51" s="7">
        <f t="shared" si="3"/>
        <v>6756.7135000000007</v>
      </c>
      <c r="O51" s="7">
        <f t="shared" si="4"/>
        <v>53.152500000000003</v>
      </c>
      <c r="P51" s="7">
        <f t="shared" si="5"/>
        <v>16.374292007551919</v>
      </c>
    </row>
    <row r="52" spans="1:16">
      <c r="A52" s="8" t="s">
        <v>27</v>
      </c>
      <c r="B52" s="9" t="s">
        <v>28</v>
      </c>
      <c r="C52" s="10">
        <v>8400</v>
      </c>
      <c r="D52" s="10">
        <v>6539.6410000000005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6539.6410000000005</v>
      </c>
      <c r="M52" s="10">
        <f t="shared" si="2"/>
        <v>0</v>
      </c>
      <c r="N52" s="10">
        <f t="shared" si="3"/>
        <v>6539.6410000000005</v>
      </c>
      <c r="O52" s="10">
        <f t="shared" si="4"/>
        <v>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5</v>
      </c>
      <c r="F53" s="10">
        <v>0.8</v>
      </c>
      <c r="G53" s="10">
        <v>0</v>
      </c>
      <c r="H53" s="10">
        <v>0.8</v>
      </c>
      <c r="I53" s="10">
        <v>0</v>
      </c>
      <c r="J53" s="10">
        <v>0</v>
      </c>
      <c r="K53" s="10">
        <f t="shared" si="0"/>
        <v>4.2</v>
      </c>
      <c r="L53" s="10">
        <f t="shared" si="1"/>
        <v>51.000000000000007</v>
      </c>
      <c r="M53" s="10">
        <f t="shared" si="2"/>
        <v>16</v>
      </c>
      <c r="N53" s="10">
        <f t="shared" si="3"/>
        <v>51.000000000000007</v>
      </c>
      <c r="O53" s="10">
        <f t="shared" si="4"/>
        <v>4.2</v>
      </c>
      <c r="P53" s="10">
        <f t="shared" si="5"/>
        <v>16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58.56</v>
      </c>
      <c r="F54" s="10">
        <v>9.6074999999999999</v>
      </c>
      <c r="G54" s="10">
        <v>0</v>
      </c>
      <c r="H54" s="10">
        <v>9.6074999999999999</v>
      </c>
      <c r="I54" s="10">
        <v>0</v>
      </c>
      <c r="J54" s="10">
        <v>0</v>
      </c>
      <c r="K54" s="10">
        <f t="shared" si="0"/>
        <v>48.952500000000001</v>
      </c>
      <c r="L54" s="10">
        <f t="shared" si="1"/>
        <v>166.07250000000002</v>
      </c>
      <c r="M54" s="10">
        <f t="shared" si="2"/>
        <v>16.40625</v>
      </c>
      <c r="N54" s="10">
        <f t="shared" si="3"/>
        <v>166.07250000000002</v>
      </c>
      <c r="O54" s="10">
        <f t="shared" si="4"/>
        <v>48.952500000000001</v>
      </c>
      <c r="P54" s="10">
        <f t="shared" si="5"/>
        <v>16.40625</v>
      </c>
    </row>
    <row r="55" spans="1:16">
      <c r="A55" s="5" t="s">
        <v>69</v>
      </c>
      <c r="B55" s="6" t="s">
        <v>70</v>
      </c>
      <c r="C55" s="7">
        <v>1560</v>
      </c>
      <c r="D55" s="7">
        <v>1571.25</v>
      </c>
      <c r="E55" s="7">
        <v>211.25</v>
      </c>
      <c r="F55" s="7">
        <v>0</v>
      </c>
      <c r="G55" s="7">
        <v>0</v>
      </c>
      <c r="H55" s="7">
        <v>0</v>
      </c>
      <c r="I55" s="7">
        <v>0</v>
      </c>
      <c r="J55" s="7">
        <v>25.12218</v>
      </c>
      <c r="K55" s="7">
        <f t="shared" si="0"/>
        <v>211.25</v>
      </c>
      <c r="L55" s="7">
        <f t="shared" si="1"/>
        <v>1571.25</v>
      </c>
      <c r="M55" s="7">
        <f t="shared" si="2"/>
        <v>0</v>
      </c>
      <c r="N55" s="7">
        <f t="shared" si="3"/>
        <v>1571.25</v>
      </c>
      <c r="O55" s="7">
        <f t="shared" si="4"/>
        <v>211.25</v>
      </c>
      <c r="P55" s="7">
        <f t="shared" si="5"/>
        <v>0</v>
      </c>
    </row>
    <row r="56" spans="1:16">
      <c r="A56" s="8" t="s">
        <v>27</v>
      </c>
      <c r="B56" s="9" t="s">
        <v>28</v>
      </c>
      <c r="C56" s="10">
        <v>460</v>
      </c>
      <c r="D56" s="10">
        <v>471.25</v>
      </c>
      <c r="E56" s="10">
        <v>61.25</v>
      </c>
      <c r="F56" s="10">
        <v>0</v>
      </c>
      <c r="G56" s="10">
        <v>0</v>
      </c>
      <c r="H56" s="10">
        <v>0</v>
      </c>
      <c r="I56" s="10">
        <v>0</v>
      </c>
      <c r="J56" s="10">
        <v>6.6719999999999997</v>
      </c>
      <c r="K56" s="10">
        <f t="shared" si="0"/>
        <v>61.25</v>
      </c>
      <c r="L56" s="10">
        <f t="shared" si="1"/>
        <v>471.25</v>
      </c>
      <c r="M56" s="10">
        <f t="shared" si="2"/>
        <v>0</v>
      </c>
      <c r="N56" s="10">
        <f t="shared" si="3"/>
        <v>471.25</v>
      </c>
      <c r="O56" s="10">
        <f t="shared" si="4"/>
        <v>61.25</v>
      </c>
      <c r="P56" s="10">
        <f t="shared" si="5"/>
        <v>0</v>
      </c>
    </row>
    <row r="57" spans="1:16">
      <c r="A57" s="8" t="s">
        <v>29</v>
      </c>
      <c r="B57" s="9" t="s">
        <v>30</v>
      </c>
      <c r="C57" s="10">
        <v>1050</v>
      </c>
      <c r="D57" s="10">
        <v>1050</v>
      </c>
      <c r="E57" s="10">
        <v>150</v>
      </c>
      <c r="F57" s="10">
        <v>0</v>
      </c>
      <c r="G57" s="10">
        <v>0</v>
      </c>
      <c r="H57" s="10">
        <v>0</v>
      </c>
      <c r="I57" s="10">
        <v>0</v>
      </c>
      <c r="J57" s="10">
        <v>18.45018</v>
      </c>
      <c r="K57" s="10">
        <f t="shared" si="0"/>
        <v>150</v>
      </c>
      <c r="L57" s="10">
        <f t="shared" si="1"/>
        <v>1050</v>
      </c>
      <c r="M57" s="10">
        <f t="shared" si="2"/>
        <v>0</v>
      </c>
      <c r="N57" s="10">
        <f t="shared" si="3"/>
        <v>1050</v>
      </c>
      <c r="O57" s="10">
        <f t="shared" si="4"/>
        <v>150</v>
      </c>
      <c r="P57" s="10">
        <f t="shared" si="5"/>
        <v>0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1238572.5979999998</v>
      </c>
      <c r="E59" s="7">
        <v>117596.47800000002</v>
      </c>
      <c r="F59" s="7">
        <v>27047.633990000006</v>
      </c>
      <c r="G59" s="7">
        <v>528.37153000000001</v>
      </c>
      <c r="H59" s="7">
        <v>33773.467169999996</v>
      </c>
      <c r="I59" s="7">
        <v>654.19351999999992</v>
      </c>
      <c r="J59" s="7">
        <v>7713.6682300000029</v>
      </c>
      <c r="K59" s="7">
        <f t="shared" si="0"/>
        <v>90548.844010000015</v>
      </c>
      <c r="L59" s="7">
        <f t="shared" si="1"/>
        <v>1211524.9640099998</v>
      </c>
      <c r="M59" s="7">
        <f t="shared" si="2"/>
        <v>23.000377604846296</v>
      </c>
      <c r="N59" s="7">
        <f t="shared" si="3"/>
        <v>1204799.1308299997</v>
      </c>
      <c r="O59" s="7">
        <f t="shared" si="4"/>
        <v>83823.010830000014</v>
      </c>
      <c r="P59" s="7">
        <f t="shared" si="5"/>
        <v>28.719794796915593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349.476</v>
      </c>
      <c r="F60" s="7">
        <v>0</v>
      </c>
      <c r="G60" s="7">
        <v>0</v>
      </c>
      <c r="H60" s="7">
        <v>0</v>
      </c>
      <c r="I60" s="7">
        <v>0</v>
      </c>
      <c r="J60" s="7">
        <v>3.7912599999999999</v>
      </c>
      <c r="K60" s="7">
        <f t="shared" si="0"/>
        <v>349.476</v>
      </c>
      <c r="L60" s="7">
        <f t="shared" si="1"/>
        <v>4234.2629999999999</v>
      </c>
      <c r="M60" s="7">
        <f t="shared" si="2"/>
        <v>0</v>
      </c>
      <c r="N60" s="7">
        <f t="shared" si="3"/>
        <v>4234.2629999999999</v>
      </c>
      <c r="O60" s="7">
        <f t="shared" si="4"/>
        <v>349.476</v>
      </c>
      <c r="P60" s="7">
        <f t="shared" si="5"/>
        <v>0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248.65899999999999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248.65899999999999</v>
      </c>
      <c r="L61" s="10">
        <f t="shared" si="1"/>
        <v>3237.9700000000003</v>
      </c>
      <c r="M61" s="10">
        <f t="shared" si="2"/>
        <v>0</v>
      </c>
      <c r="N61" s="10">
        <f t="shared" si="3"/>
        <v>3237.9700000000003</v>
      </c>
      <c r="O61" s="10">
        <f t="shared" si="4"/>
        <v>248.65899999999999</v>
      </c>
      <c r="P61" s="10">
        <f t="shared" si="5"/>
        <v>0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55.117000000000004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55.117000000000004</v>
      </c>
      <c r="L62" s="10">
        <f t="shared" si="1"/>
        <v>661.40499999999997</v>
      </c>
      <c r="M62" s="10">
        <f t="shared" si="2"/>
        <v>0</v>
      </c>
      <c r="N62" s="10">
        <f t="shared" si="3"/>
        <v>661.40499999999997</v>
      </c>
      <c r="O62" s="10">
        <f t="shared" si="4"/>
        <v>55.117000000000004</v>
      </c>
      <c r="P62" s="10">
        <f t="shared" si="5"/>
        <v>0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12.5</v>
      </c>
      <c r="F63" s="10">
        <v>0</v>
      </c>
      <c r="G63" s="10">
        <v>0</v>
      </c>
      <c r="H63" s="10">
        <v>0</v>
      </c>
      <c r="I63" s="10">
        <v>0</v>
      </c>
      <c r="J63" s="10">
        <v>1.492</v>
      </c>
      <c r="K63" s="10">
        <f t="shared" si="0"/>
        <v>12.5</v>
      </c>
      <c r="L63" s="10">
        <f t="shared" si="1"/>
        <v>98.534000000000006</v>
      </c>
      <c r="M63" s="10">
        <f t="shared" si="2"/>
        <v>0</v>
      </c>
      <c r="N63" s="10">
        <f t="shared" si="3"/>
        <v>98.534000000000006</v>
      </c>
      <c r="O63" s="10">
        <f t="shared" si="4"/>
        <v>12.5</v>
      </c>
      <c r="P63" s="10">
        <f t="shared" si="5"/>
        <v>0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15</v>
      </c>
      <c r="F64" s="10">
        <v>0</v>
      </c>
      <c r="G64" s="10">
        <v>0</v>
      </c>
      <c r="H64" s="10">
        <v>0</v>
      </c>
      <c r="I64" s="10">
        <v>0</v>
      </c>
      <c r="J64" s="10">
        <v>0.4</v>
      </c>
      <c r="K64" s="10">
        <f t="shared" si="0"/>
        <v>15</v>
      </c>
      <c r="L64" s="10">
        <f t="shared" si="1"/>
        <v>94.506</v>
      </c>
      <c r="M64" s="10">
        <f t="shared" si="2"/>
        <v>0</v>
      </c>
      <c r="N64" s="10">
        <f t="shared" si="3"/>
        <v>94.506</v>
      </c>
      <c r="O64" s="10">
        <f t="shared" si="4"/>
        <v>15</v>
      </c>
      <c r="P64" s="10">
        <f t="shared" si="5"/>
        <v>0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14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14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14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0.2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0.2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3.2</v>
      </c>
      <c r="F68" s="10">
        <v>0</v>
      </c>
      <c r="G68" s="10">
        <v>0</v>
      </c>
      <c r="H68" s="10">
        <v>0</v>
      </c>
      <c r="I68" s="10">
        <v>0</v>
      </c>
      <c r="J68" s="10">
        <v>1.8992599999999999</v>
      </c>
      <c r="K68" s="10">
        <f t="shared" si="0"/>
        <v>3.2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3.2</v>
      </c>
      <c r="P68" s="10">
        <f t="shared" si="5"/>
        <v>0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385738.84100000007</v>
      </c>
      <c r="E71" s="7">
        <v>38186.630000000005</v>
      </c>
      <c r="F71" s="7">
        <v>13590.77615</v>
      </c>
      <c r="G71" s="7">
        <v>47.855770000000007</v>
      </c>
      <c r="H71" s="7">
        <v>13204.559469999998</v>
      </c>
      <c r="I71" s="7">
        <v>386.47487000000007</v>
      </c>
      <c r="J71" s="7">
        <v>3405.2332400000005</v>
      </c>
      <c r="K71" s="7">
        <f t="shared" si="6"/>
        <v>24595.853850000007</v>
      </c>
      <c r="L71" s="7">
        <f t="shared" si="7"/>
        <v>372148.06485000008</v>
      </c>
      <c r="M71" s="7">
        <f t="shared" si="8"/>
        <v>35.59040467828661</v>
      </c>
      <c r="N71" s="7">
        <f t="shared" si="9"/>
        <v>372534.28153000009</v>
      </c>
      <c r="O71" s="7">
        <f t="shared" si="10"/>
        <v>24982.070530000005</v>
      </c>
      <c r="P71" s="7">
        <f t="shared" si="11"/>
        <v>34.579012261621401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21677.625</v>
      </c>
      <c r="F72" s="10">
        <v>10664.88997</v>
      </c>
      <c r="G72" s="10">
        <v>0</v>
      </c>
      <c r="H72" s="10">
        <v>10664.88997</v>
      </c>
      <c r="I72" s="10">
        <v>0</v>
      </c>
      <c r="J72" s="10">
        <v>257.48620999999997</v>
      </c>
      <c r="K72" s="10">
        <f t="shared" si="6"/>
        <v>11012.73503</v>
      </c>
      <c r="L72" s="10">
        <f t="shared" si="7"/>
        <v>222766.73503000001</v>
      </c>
      <c r="M72" s="10">
        <f t="shared" si="8"/>
        <v>49.197686416293294</v>
      </c>
      <c r="N72" s="10">
        <f t="shared" si="9"/>
        <v>222766.73503000001</v>
      </c>
      <c r="O72" s="10">
        <f t="shared" si="10"/>
        <v>11012.73503</v>
      </c>
      <c r="P72" s="10">
        <f t="shared" si="11"/>
        <v>49.197686416293294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4769.2809999999999</v>
      </c>
      <c r="F73" s="10">
        <v>2410.1507299999998</v>
      </c>
      <c r="G73" s="10">
        <v>0</v>
      </c>
      <c r="H73" s="10">
        <v>2410.1507299999998</v>
      </c>
      <c r="I73" s="10">
        <v>0</v>
      </c>
      <c r="J73" s="10">
        <v>47.6</v>
      </c>
      <c r="K73" s="10">
        <f t="shared" si="6"/>
        <v>2359.1302700000001</v>
      </c>
      <c r="L73" s="10">
        <f t="shared" si="7"/>
        <v>48945.003270000001</v>
      </c>
      <c r="M73" s="10">
        <f t="shared" si="8"/>
        <v>50.534886285794435</v>
      </c>
      <c r="N73" s="10">
        <f t="shared" si="9"/>
        <v>48945.003270000001</v>
      </c>
      <c r="O73" s="10">
        <f t="shared" si="10"/>
        <v>2359.1302700000001</v>
      </c>
      <c r="P73" s="10">
        <f t="shared" si="11"/>
        <v>50.534886285794435</v>
      </c>
    </row>
    <row r="74" spans="1:16">
      <c r="A74" s="8" t="s">
        <v>27</v>
      </c>
      <c r="B74" s="9" t="s">
        <v>28</v>
      </c>
      <c r="C74" s="10">
        <v>10298.885</v>
      </c>
      <c r="D74" s="10">
        <v>10416.827800000001</v>
      </c>
      <c r="E74" s="10">
        <v>1700.373</v>
      </c>
      <c r="F74" s="10">
        <v>0</v>
      </c>
      <c r="G74" s="10">
        <v>0</v>
      </c>
      <c r="H74" s="10">
        <v>0</v>
      </c>
      <c r="I74" s="10">
        <v>0</v>
      </c>
      <c r="J74" s="10">
        <v>979.85392000000002</v>
      </c>
      <c r="K74" s="10">
        <f t="shared" si="6"/>
        <v>1700.373</v>
      </c>
      <c r="L74" s="10">
        <f t="shared" si="7"/>
        <v>10416.827800000001</v>
      </c>
      <c r="M74" s="10">
        <f t="shared" si="8"/>
        <v>0</v>
      </c>
      <c r="N74" s="10">
        <f t="shared" si="9"/>
        <v>10416.827800000001</v>
      </c>
      <c r="O74" s="10">
        <f t="shared" si="10"/>
        <v>1700.373</v>
      </c>
      <c r="P74" s="10">
        <f t="shared" si="11"/>
        <v>0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52.198</v>
      </c>
      <c r="F75" s="10">
        <v>9.1990700000000007</v>
      </c>
      <c r="G75" s="10">
        <v>0</v>
      </c>
      <c r="H75" s="10">
        <v>0</v>
      </c>
      <c r="I75" s="10">
        <v>9.1990700000000007</v>
      </c>
      <c r="J75" s="10">
        <v>16.46415</v>
      </c>
      <c r="K75" s="10">
        <f t="shared" si="6"/>
        <v>42.998930000000001</v>
      </c>
      <c r="L75" s="10">
        <f t="shared" si="7"/>
        <v>190.10093000000001</v>
      </c>
      <c r="M75" s="10">
        <f t="shared" si="8"/>
        <v>17.623414690218016</v>
      </c>
      <c r="N75" s="10">
        <f t="shared" si="9"/>
        <v>199.3</v>
      </c>
      <c r="O75" s="10">
        <f t="shared" si="10"/>
        <v>52.198</v>
      </c>
      <c r="P75" s="10">
        <f t="shared" si="11"/>
        <v>0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33507.177000000003</v>
      </c>
      <c r="E76" s="10">
        <v>2735.34</v>
      </c>
      <c r="F76" s="10">
        <v>0</v>
      </c>
      <c r="G76" s="10">
        <v>1.47923</v>
      </c>
      <c r="H76" s="10">
        <v>-8.2928200000000007</v>
      </c>
      <c r="I76" s="10">
        <v>8.2928200000000007</v>
      </c>
      <c r="J76" s="10">
        <v>792.9842900000001</v>
      </c>
      <c r="K76" s="10">
        <f t="shared" si="6"/>
        <v>2735.34</v>
      </c>
      <c r="L76" s="10">
        <f t="shared" si="7"/>
        <v>33507.177000000003</v>
      </c>
      <c r="M76" s="10">
        <f t="shared" si="8"/>
        <v>0</v>
      </c>
      <c r="N76" s="10">
        <f t="shared" si="9"/>
        <v>33515.469820000006</v>
      </c>
      <c r="O76" s="10">
        <f t="shared" si="10"/>
        <v>2743.6328200000003</v>
      </c>
      <c r="P76" s="10">
        <f t="shared" si="11"/>
        <v>-0.3031732801041187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18167.477200000001</v>
      </c>
      <c r="E77" s="10">
        <v>2233.5729999999999</v>
      </c>
      <c r="F77" s="10">
        <v>330</v>
      </c>
      <c r="G77" s="10">
        <v>0</v>
      </c>
      <c r="H77" s="10">
        <v>130</v>
      </c>
      <c r="I77" s="10">
        <v>200</v>
      </c>
      <c r="J77" s="10">
        <v>665.38016000000005</v>
      </c>
      <c r="K77" s="10">
        <f t="shared" si="6"/>
        <v>1903.5729999999999</v>
      </c>
      <c r="L77" s="10">
        <f t="shared" si="7"/>
        <v>17837.477200000001</v>
      </c>
      <c r="M77" s="10">
        <f t="shared" si="8"/>
        <v>14.774533897034036</v>
      </c>
      <c r="N77" s="10">
        <f t="shared" si="9"/>
        <v>18037.477200000001</v>
      </c>
      <c r="O77" s="10">
        <f t="shared" si="10"/>
        <v>2103.5729999999999</v>
      </c>
      <c r="P77" s="10">
        <f t="shared" si="11"/>
        <v>5.8202709291346206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18455</v>
      </c>
      <c r="E79" s="10">
        <v>2681.502</v>
      </c>
      <c r="F79" s="10">
        <v>0</v>
      </c>
      <c r="G79" s="10">
        <v>0</v>
      </c>
      <c r="H79" s="10">
        <v>-3.5099999999999997E-3</v>
      </c>
      <c r="I79" s="10">
        <v>0.18001</v>
      </c>
      <c r="J79" s="10">
        <v>407.02750000000003</v>
      </c>
      <c r="K79" s="10">
        <f t="shared" si="6"/>
        <v>2681.502</v>
      </c>
      <c r="L79" s="10">
        <f t="shared" si="7"/>
        <v>18455</v>
      </c>
      <c r="M79" s="10">
        <f t="shared" si="8"/>
        <v>0</v>
      </c>
      <c r="N79" s="10">
        <f t="shared" si="9"/>
        <v>18455.003509999999</v>
      </c>
      <c r="O79" s="10">
        <f t="shared" si="10"/>
        <v>2681.50551</v>
      </c>
      <c r="P79" s="10">
        <f t="shared" si="11"/>
        <v>-1.3089678844170171E-4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273.93</v>
      </c>
      <c r="F80" s="10">
        <v>0</v>
      </c>
      <c r="G80" s="10">
        <v>0</v>
      </c>
      <c r="H80" s="10">
        <v>-1.4760000000000001E-2</v>
      </c>
      <c r="I80" s="10">
        <v>2.758E-2</v>
      </c>
      <c r="J80" s="10">
        <v>0</v>
      </c>
      <c r="K80" s="10">
        <f t="shared" si="6"/>
        <v>273.93</v>
      </c>
      <c r="L80" s="10">
        <f t="shared" si="7"/>
        <v>2953.7000000000003</v>
      </c>
      <c r="M80" s="10">
        <f t="shared" si="8"/>
        <v>0</v>
      </c>
      <c r="N80" s="10">
        <f t="shared" si="9"/>
        <v>2953.7147600000003</v>
      </c>
      <c r="O80" s="10">
        <f t="shared" si="10"/>
        <v>273.94476000000003</v>
      </c>
      <c r="P80" s="10">
        <f t="shared" si="11"/>
        <v>-5.3882378709889387E-3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999.43200000000002</v>
      </c>
      <c r="F81" s="10">
        <v>176.53638000000001</v>
      </c>
      <c r="G81" s="10">
        <v>44.400930000000002</v>
      </c>
      <c r="H81" s="10">
        <v>7.8709100000000003</v>
      </c>
      <c r="I81" s="10">
        <v>168.69329000000002</v>
      </c>
      <c r="J81" s="10">
        <v>234.13900000000001</v>
      </c>
      <c r="K81" s="10">
        <f t="shared" si="6"/>
        <v>822.89562000000001</v>
      </c>
      <c r="L81" s="10">
        <f t="shared" si="7"/>
        <v>10089.46362</v>
      </c>
      <c r="M81" s="10">
        <f t="shared" si="8"/>
        <v>17.663670965108182</v>
      </c>
      <c r="N81" s="10">
        <f t="shared" si="9"/>
        <v>10258.12909</v>
      </c>
      <c r="O81" s="10">
        <f t="shared" si="10"/>
        <v>991.56109000000004</v>
      </c>
      <c r="P81" s="10">
        <f t="shared" si="11"/>
        <v>0.78753832176676353</v>
      </c>
    </row>
    <row r="82" spans="1:16">
      <c r="A82" s="8" t="s">
        <v>39</v>
      </c>
      <c r="B82" s="9" t="s">
        <v>40</v>
      </c>
      <c r="C82" s="10">
        <v>5744.5</v>
      </c>
      <c r="D82" s="10">
        <v>5744.5</v>
      </c>
      <c r="E82" s="10">
        <v>944.12</v>
      </c>
      <c r="F82" s="10">
        <v>0</v>
      </c>
      <c r="G82" s="10">
        <v>0</v>
      </c>
      <c r="H82" s="10">
        <v>-4.1049999999999996E-2</v>
      </c>
      <c r="I82" s="10">
        <v>8.2099999999999992E-2</v>
      </c>
      <c r="J82" s="10">
        <v>0</v>
      </c>
      <c r="K82" s="10">
        <f t="shared" si="6"/>
        <v>944.12</v>
      </c>
      <c r="L82" s="10">
        <f t="shared" si="7"/>
        <v>5744.5</v>
      </c>
      <c r="M82" s="10">
        <f t="shared" si="8"/>
        <v>0</v>
      </c>
      <c r="N82" s="10">
        <f t="shared" si="9"/>
        <v>5744.5410499999998</v>
      </c>
      <c r="O82" s="10">
        <f t="shared" si="10"/>
        <v>944.16105000000005</v>
      </c>
      <c r="P82" s="10">
        <f t="shared" si="11"/>
        <v>-4.3479642418336652E-3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106.456</v>
      </c>
      <c r="F83" s="10">
        <v>0</v>
      </c>
      <c r="G83" s="10">
        <v>1.9756099999999999</v>
      </c>
      <c r="H83" s="10">
        <v>0</v>
      </c>
      <c r="I83" s="10">
        <v>0</v>
      </c>
      <c r="J83" s="10">
        <v>1.9756099999999999</v>
      </c>
      <c r="K83" s="10">
        <f t="shared" si="6"/>
        <v>106.456</v>
      </c>
      <c r="L83" s="10">
        <f t="shared" si="7"/>
        <v>1044.7</v>
      </c>
      <c r="M83" s="10">
        <f t="shared" si="8"/>
        <v>0</v>
      </c>
      <c r="N83" s="10">
        <f t="shared" si="9"/>
        <v>1044.7</v>
      </c>
      <c r="O83" s="10">
        <f t="shared" si="10"/>
        <v>106.456</v>
      </c>
      <c r="P83" s="10">
        <f t="shared" si="11"/>
        <v>0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11.3</v>
      </c>
      <c r="F84" s="10">
        <v>0</v>
      </c>
      <c r="G84" s="10">
        <v>0</v>
      </c>
      <c r="H84" s="10">
        <v>0</v>
      </c>
      <c r="I84" s="10">
        <v>0</v>
      </c>
      <c r="J84" s="10">
        <v>2.3224</v>
      </c>
      <c r="K84" s="10">
        <f t="shared" si="6"/>
        <v>11.3</v>
      </c>
      <c r="L84" s="10">
        <f t="shared" si="7"/>
        <v>164.08</v>
      </c>
      <c r="M84" s="10">
        <f t="shared" si="8"/>
        <v>0</v>
      </c>
      <c r="N84" s="10">
        <f t="shared" si="9"/>
        <v>164.08</v>
      </c>
      <c r="O84" s="10">
        <f t="shared" si="10"/>
        <v>11.3</v>
      </c>
      <c r="P84" s="10">
        <f t="shared" si="11"/>
        <v>0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1.2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1.2</v>
      </c>
      <c r="L85" s="10">
        <f t="shared" si="7"/>
        <v>32</v>
      </c>
      <c r="M85" s="10">
        <f t="shared" si="8"/>
        <v>0</v>
      </c>
      <c r="N85" s="10">
        <f t="shared" si="9"/>
        <v>32</v>
      </c>
      <c r="O85" s="10">
        <f t="shared" si="10"/>
        <v>1.2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670910.49400000006</v>
      </c>
      <c r="E86" s="7">
        <v>62399.962</v>
      </c>
      <c r="F86" s="7">
        <v>13360.817399999998</v>
      </c>
      <c r="G86" s="7">
        <v>449.38418999999999</v>
      </c>
      <c r="H86" s="7">
        <v>20552.762699999999</v>
      </c>
      <c r="I86" s="7">
        <v>186.39637000000002</v>
      </c>
      <c r="J86" s="7">
        <v>3230.3210300000001</v>
      </c>
      <c r="K86" s="7">
        <f t="shared" si="6"/>
        <v>49039.1446</v>
      </c>
      <c r="L86" s="7">
        <f t="shared" si="7"/>
        <v>657549.67660000012</v>
      </c>
      <c r="M86" s="7">
        <f t="shared" si="8"/>
        <v>21.411579385256672</v>
      </c>
      <c r="N86" s="7">
        <f t="shared" si="9"/>
        <v>650357.7313000001</v>
      </c>
      <c r="O86" s="7">
        <f t="shared" si="10"/>
        <v>41847.1993</v>
      </c>
      <c r="P86" s="7">
        <f t="shared" si="11"/>
        <v>32.937139769412042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449668.402</v>
      </c>
      <c r="E87" s="10">
        <v>38366.550000000003</v>
      </c>
      <c r="F87" s="10">
        <v>10736.93489</v>
      </c>
      <c r="G87" s="10">
        <v>0</v>
      </c>
      <c r="H87" s="10">
        <v>16608.95551</v>
      </c>
      <c r="I87" s="10">
        <v>0</v>
      </c>
      <c r="J87" s="10">
        <v>9.4504099999999998</v>
      </c>
      <c r="K87" s="10">
        <f t="shared" si="6"/>
        <v>27629.615110000002</v>
      </c>
      <c r="L87" s="10">
        <f t="shared" si="7"/>
        <v>438931.46711000003</v>
      </c>
      <c r="M87" s="10">
        <f t="shared" si="8"/>
        <v>27.985145628157859</v>
      </c>
      <c r="N87" s="10">
        <f t="shared" si="9"/>
        <v>433059.44649</v>
      </c>
      <c r="O87" s="10">
        <f t="shared" si="10"/>
        <v>21757.594490000003</v>
      </c>
      <c r="P87" s="10">
        <f t="shared" si="11"/>
        <v>43.290198128317506</v>
      </c>
    </row>
    <row r="88" spans="1:16">
      <c r="A88" s="8" t="s">
        <v>25</v>
      </c>
      <c r="B88" s="9" t="s">
        <v>26</v>
      </c>
      <c r="C88" s="10">
        <v>98856.86</v>
      </c>
      <c r="D88" s="10">
        <v>98927.377000000008</v>
      </c>
      <c r="E88" s="10">
        <v>8443.9719999999998</v>
      </c>
      <c r="F88" s="10">
        <v>2309.85709</v>
      </c>
      <c r="G88" s="10">
        <v>0</v>
      </c>
      <c r="H88" s="10">
        <v>3641.10061</v>
      </c>
      <c r="I88" s="10">
        <v>0</v>
      </c>
      <c r="J88" s="10">
        <v>2.0790900000000003</v>
      </c>
      <c r="K88" s="10">
        <f t="shared" si="6"/>
        <v>6134.1149100000002</v>
      </c>
      <c r="L88" s="10">
        <f t="shared" si="7"/>
        <v>96617.519910000003</v>
      </c>
      <c r="M88" s="10">
        <f t="shared" si="8"/>
        <v>27.355101248559325</v>
      </c>
      <c r="N88" s="10">
        <f t="shared" si="9"/>
        <v>95286.276390000014</v>
      </c>
      <c r="O88" s="10">
        <f t="shared" si="10"/>
        <v>4802.8713900000002</v>
      </c>
      <c r="P88" s="10">
        <f t="shared" si="11"/>
        <v>43.120709187571919</v>
      </c>
    </row>
    <row r="89" spans="1:16">
      <c r="A89" s="8" t="s">
        <v>27</v>
      </c>
      <c r="B89" s="9" t="s">
        <v>28</v>
      </c>
      <c r="C89" s="10">
        <v>11121.617</v>
      </c>
      <c r="D89" s="10">
        <v>11136.617</v>
      </c>
      <c r="E89" s="10">
        <v>1631.625</v>
      </c>
      <c r="F89" s="10">
        <v>0</v>
      </c>
      <c r="G89" s="10">
        <v>0</v>
      </c>
      <c r="H89" s="10">
        <v>20.16</v>
      </c>
      <c r="I89" s="10">
        <v>0</v>
      </c>
      <c r="J89" s="10">
        <v>570.62880000000007</v>
      </c>
      <c r="K89" s="10">
        <f t="shared" si="6"/>
        <v>1631.625</v>
      </c>
      <c r="L89" s="10">
        <f t="shared" si="7"/>
        <v>11136.617</v>
      </c>
      <c r="M89" s="10">
        <f t="shared" si="8"/>
        <v>0</v>
      </c>
      <c r="N89" s="10">
        <f t="shared" si="9"/>
        <v>11116.457</v>
      </c>
      <c r="O89" s="10">
        <f t="shared" si="10"/>
        <v>1611.4649999999999</v>
      </c>
      <c r="P89" s="10">
        <f t="shared" si="11"/>
        <v>1.2355780280395312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45.660000000000004</v>
      </c>
      <c r="F90" s="10">
        <v>3.339</v>
      </c>
      <c r="G90" s="10">
        <v>0</v>
      </c>
      <c r="H90" s="10">
        <v>3.339</v>
      </c>
      <c r="I90" s="10">
        <v>0</v>
      </c>
      <c r="J90" s="10">
        <v>2.29975</v>
      </c>
      <c r="K90" s="10">
        <f t="shared" si="6"/>
        <v>42.321000000000005</v>
      </c>
      <c r="L90" s="10">
        <f t="shared" si="7"/>
        <v>270.76100000000002</v>
      </c>
      <c r="M90" s="10">
        <f t="shared" si="8"/>
        <v>7.3127463863337709</v>
      </c>
      <c r="N90" s="10">
        <f t="shared" si="9"/>
        <v>270.76100000000002</v>
      </c>
      <c r="O90" s="10">
        <f t="shared" si="10"/>
        <v>42.321000000000005</v>
      </c>
      <c r="P90" s="10">
        <f t="shared" si="11"/>
        <v>7.3127463863337709</v>
      </c>
    </row>
    <row r="91" spans="1:16">
      <c r="A91" s="8" t="s">
        <v>78</v>
      </c>
      <c r="B91" s="9" t="s">
        <v>79</v>
      </c>
      <c r="C91" s="10">
        <v>34076.6</v>
      </c>
      <c r="D91" s="10">
        <v>34532.298000000003</v>
      </c>
      <c r="E91" s="10">
        <v>4082.1669999999999</v>
      </c>
      <c r="F91" s="10">
        <v>0</v>
      </c>
      <c r="G91" s="10">
        <v>0</v>
      </c>
      <c r="H91" s="10">
        <v>-2.8904999999999998</v>
      </c>
      <c r="I91" s="10">
        <v>5.6813500000000001</v>
      </c>
      <c r="J91" s="10">
        <v>829.49571000000003</v>
      </c>
      <c r="K91" s="10">
        <f t="shared" si="6"/>
        <v>4082.1669999999999</v>
      </c>
      <c r="L91" s="10">
        <f t="shared" si="7"/>
        <v>34532.298000000003</v>
      </c>
      <c r="M91" s="10">
        <f t="shared" si="8"/>
        <v>0</v>
      </c>
      <c r="N91" s="10">
        <f t="shared" si="9"/>
        <v>34535.188500000004</v>
      </c>
      <c r="O91" s="10">
        <f t="shared" si="10"/>
        <v>4085.0574999999999</v>
      </c>
      <c r="P91" s="10">
        <f t="shared" si="11"/>
        <v>-7.0807980173275623E-2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20064.02</v>
      </c>
      <c r="E92" s="10">
        <v>2380.3000000000002</v>
      </c>
      <c r="F92" s="10">
        <v>113.9</v>
      </c>
      <c r="G92" s="10">
        <v>186.1</v>
      </c>
      <c r="H92" s="10">
        <v>94.697000000000003</v>
      </c>
      <c r="I92" s="10">
        <v>19.202999999999999</v>
      </c>
      <c r="J92" s="10">
        <v>336.37371000000002</v>
      </c>
      <c r="K92" s="10">
        <f t="shared" si="6"/>
        <v>2266.4</v>
      </c>
      <c r="L92" s="10">
        <f t="shared" si="7"/>
        <v>19950.12</v>
      </c>
      <c r="M92" s="10">
        <f t="shared" si="8"/>
        <v>4.7851111204470023</v>
      </c>
      <c r="N92" s="10">
        <f t="shared" si="9"/>
        <v>19969.323</v>
      </c>
      <c r="O92" s="10">
        <f t="shared" si="10"/>
        <v>2285.6030000000001</v>
      </c>
      <c r="P92" s="10">
        <f t="shared" si="11"/>
        <v>3.9783640717556605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205.20000000000002</v>
      </c>
      <c r="E93" s="10">
        <v>39.4</v>
      </c>
      <c r="F93" s="10">
        <v>0</v>
      </c>
      <c r="G93" s="10">
        <v>0</v>
      </c>
      <c r="H93" s="10">
        <v>0</v>
      </c>
      <c r="I93" s="10">
        <v>0</v>
      </c>
      <c r="J93" s="10">
        <v>4.1079999999999997</v>
      </c>
      <c r="K93" s="10">
        <f t="shared" si="6"/>
        <v>39.4</v>
      </c>
      <c r="L93" s="10">
        <f t="shared" si="7"/>
        <v>205.20000000000002</v>
      </c>
      <c r="M93" s="10">
        <f t="shared" si="8"/>
        <v>0</v>
      </c>
      <c r="N93" s="10">
        <f t="shared" si="9"/>
        <v>205.20000000000002</v>
      </c>
      <c r="O93" s="10">
        <f t="shared" si="10"/>
        <v>39.4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34447.9</v>
      </c>
      <c r="D94" s="10">
        <v>34447.9</v>
      </c>
      <c r="E94" s="10">
        <v>5236.5</v>
      </c>
      <c r="F94" s="10">
        <v>0</v>
      </c>
      <c r="G94" s="10">
        <v>0</v>
      </c>
      <c r="H94" s="10">
        <v>0</v>
      </c>
      <c r="I94" s="10">
        <v>8.5138999999999996</v>
      </c>
      <c r="J94" s="10">
        <v>932.66686000000004</v>
      </c>
      <c r="K94" s="10">
        <f t="shared" si="6"/>
        <v>5236.5</v>
      </c>
      <c r="L94" s="10">
        <f t="shared" si="7"/>
        <v>34447.9</v>
      </c>
      <c r="M94" s="10">
        <f t="shared" si="8"/>
        <v>0</v>
      </c>
      <c r="N94" s="10">
        <f t="shared" si="9"/>
        <v>34447.9</v>
      </c>
      <c r="O94" s="10">
        <f t="shared" si="10"/>
        <v>5236.5</v>
      </c>
      <c r="P94" s="10">
        <f t="shared" si="11"/>
        <v>0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250</v>
      </c>
      <c r="F95" s="10">
        <v>0</v>
      </c>
      <c r="G95" s="10">
        <v>2.5367500000000001</v>
      </c>
      <c r="H95" s="10">
        <v>-0.41167000000000004</v>
      </c>
      <c r="I95" s="10">
        <v>0.72329999999999994</v>
      </c>
      <c r="J95" s="10">
        <v>3.1398000000000001</v>
      </c>
      <c r="K95" s="10">
        <f t="shared" si="6"/>
        <v>250</v>
      </c>
      <c r="L95" s="10">
        <f t="shared" si="7"/>
        <v>2699.5</v>
      </c>
      <c r="M95" s="10">
        <f t="shared" si="8"/>
        <v>0</v>
      </c>
      <c r="N95" s="10">
        <f t="shared" si="9"/>
        <v>2699.91167</v>
      </c>
      <c r="O95" s="10">
        <f t="shared" si="10"/>
        <v>250.41166999999999</v>
      </c>
      <c r="P95" s="10">
        <f t="shared" si="11"/>
        <v>-0.16466800000000001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868.1</v>
      </c>
      <c r="F96" s="10">
        <v>187.40642000000003</v>
      </c>
      <c r="G96" s="10">
        <v>32.152999999999999</v>
      </c>
      <c r="H96" s="10">
        <v>56.64875</v>
      </c>
      <c r="I96" s="10">
        <v>142.79723000000001</v>
      </c>
      <c r="J96" s="10">
        <v>212.39635000000001</v>
      </c>
      <c r="K96" s="10">
        <f t="shared" si="6"/>
        <v>680.69358</v>
      </c>
      <c r="L96" s="10">
        <f t="shared" si="7"/>
        <v>8576.3935800000017</v>
      </c>
      <c r="M96" s="10">
        <f t="shared" si="8"/>
        <v>21.588114272549248</v>
      </c>
      <c r="N96" s="10">
        <f t="shared" si="9"/>
        <v>8707.1512500000008</v>
      </c>
      <c r="O96" s="10">
        <f t="shared" si="10"/>
        <v>811.45125000000007</v>
      </c>
      <c r="P96" s="10">
        <f t="shared" si="11"/>
        <v>6.5256018891832728</v>
      </c>
    </row>
    <row r="97" spans="1:16">
      <c r="A97" s="8" t="s">
        <v>39</v>
      </c>
      <c r="B97" s="9" t="s">
        <v>40</v>
      </c>
      <c r="C97" s="10">
        <v>3004.8</v>
      </c>
      <c r="D97" s="10">
        <v>3004.8</v>
      </c>
      <c r="E97" s="10">
        <v>407.2</v>
      </c>
      <c r="F97" s="10">
        <v>0</v>
      </c>
      <c r="G97" s="10">
        <v>24.393820000000002</v>
      </c>
      <c r="H97" s="10">
        <v>0</v>
      </c>
      <c r="I97" s="10">
        <v>0</v>
      </c>
      <c r="J97" s="10">
        <v>111.71692999999999</v>
      </c>
      <c r="K97" s="10">
        <f t="shared" si="6"/>
        <v>407.2</v>
      </c>
      <c r="L97" s="10">
        <f t="shared" si="7"/>
        <v>3004.8</v>
      </c>
      <c r="M97" s="10">
        <f t="shared" si="8"/>
        <v>0</v>
      </c>
      <c r="N97" s="10">
        <f t="shared" si="9"/>
        <v>3004.8</v>
      </c>
      <c r="O97" s="10">
        <f t="shared" si="10"/>
        <v>407.2</v>
      </c>
      <c r="P97" s="10">
        <f t="shared" si="11"/>
        <v>0</v>
      </c>
    </row>
    <row r="98" spans="1:16">
      <c r="A98" s="8" t="s">
        <v>80</v>
      </c>
      <c r="B98" s="9" t="s">
        <v>81</v>
      </c>
      <c r="C98" s="10">
        <v>1946.8</v>
      </c>
      <c r="D98" s="10">
        <v>1946.8</v>
      </c>
      <c r="E98" s="10">
        <v>219.10900000000001</v>
      </c>
      <c r="F98" s="10">
        <v>0</v>
      </c>
      <c r="G98" s="10">
        <v>204.20061999999999</v>
      </c>
      <c r="H98" s="10">
        <v>0</v>
      </c>
      <c r="I98" s="10">
        <v>0</v>
      </c>
      <c r="J98" s="10">
        <v>204.20061999999999</v>
      </c>
      <c r="K98" s="10">
        <f t="shared" si="6"/>
        <v>219.10900000000001</v>
      </c>
      <c r="L98" s="10">
        <f t="shared" si="7"/>
        <v>1946.8</v>
      </c>
      <c r="M98" s="10">
        <f t="shared" si="8"/>
        <v>0</v>
      </c>
      <c r="N98" s="10">
        <f t="shared" si="9"/>
        <v>1946.8</v>
      </c>
      <c r="O98" s="10">
        <f t="shared" si="10"/>
        <v>219.10900000000001</v>
      </c>
      <c r="P98" s="10">
        <f t="shared" si="11"/>
        <v>0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2.2000000000000002</v>
      </c>
      <c r="F99" s="10">
        <v>9.3800000000000008</v>
      </c>
      <c r="G99" s="10">
        <v>0</v>
      </c>
      <c r="H99" s="10">
        <v>0</v>
      </c>
      <c r="I99" s="10">
        <v>9.3800000000000008</v>
      </c>
      <c r="J99" s="10">
        <v>11.765000000000001</v>
      </c>
      <c r="K99" s="10">
        <f t="shared" si="6"/>
        <v>-7.1800000000000006</v>
      </c>
      <c r="L99" s="10">
        <f t="shared" si="7"/>
        <v>160.80000000000001</v>
      </c>
      <c r="M99" s="10">
        <f t="shared" si="8"/>
        <v>426.36363636363637</v>
      </c>
      <c r="N99" s="10">
        <f t="shared" si="9"/>
        <v>170.18</v>
      </c>
      <c r="O99" s="10">
        <f t="shared" si="10"/>
        <v>2.2000000000000002</v>
      </c>
      <c r="P99" s="10">
        <f t="shared" si="11"/>
        <v>0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427.17900000000003</v>
      </c>
      <c r="F100" s="10">
        <v>0</v>
      </c>
      <c r="G100" s="10">
        <v>0</v>
      </c>
      <c r="H100" s="10">
        <v>131.16400000000002</v>
      </c>
      <c r="I100" s="10">
        <v>0</v>
      </c>
      <c r="J100" s="10">
        <v>0</v>
      </c>
      <c r="K100" s="10">
        <f t="shared" si="6"/>
        <v>427.17900000000003</v>
      </c>
      <c r="L100" s="10">
        <f t="shared" si="7"/>
        <v>5040.8</v>
      </c>
      <c r="M100" s="10">
        <f t="shared" si="8"/>
        <v>0</v>
      </c>
      <c r="N100" s="10">
        <f t="shared" si="9"/>
        <v>4909.6360000000004</v>
      </c>
      <c r="O100" s="10">
        <f t="shared" si="10"/>
        <v>296.01499999999999</v>
      </c>
      <c r="P100" s="10">
        <f t="shared" si="11"/>
        <v>30.704692880502087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0</v>
      </c>
      <c r="F102" s="10">
        <v>0</v>
      </c>
      <c r="G102" s="10">
        <v>0</v>
      </c>
      <c r="H102" s="10">
        <v>0</v>
      </c>
      <c r="I102" s="10">
        <v>9.759000000000001E-2</v>
      </c>
      <c r="J102" s="10">
        <v>0</v>
      </c>
      <c r="K102" s="10">
        <f t="shared" si="6"/>
        <v>0</v>
      </c>
      <c r="L102" s="10">
        <f t="shared" si="7"/>
        <v>15.5</v>
      </c>
      <c r="M102" s="10">
        <f t="shared" si="8"/>
        <v>0</v>
      </c>
      <c r="N102" s="10">
        <f t="shared" si="9"/>
        <v>15.5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2902.5</v>
      </c>
      <c r="F103" s="7">
        <v>0</v>
      </c>
      <c r="G103" s="7">
        <v>0</v>
      </c>
      <c r="H103" s="7">
        <v>0</v>
      </c>
      <c r="I103" s="7">
        <v>0</v>
      </c>
      <c r="J103" s="7">
        <v>154.21832000000001</v>
      </c>
      <c r="K103" s="7">
        <f t="shared" si="6"/>
        <v>2902.5</v>
      </c>
      <c r="L103" s="7">
        <f t="shared" si="7"/>
        <v>29586.700000000004</v>
      </c>
      <c r="M103" s="7">
        <f t="shared" si="8"/>
        <v>0</v>
      </c>
      <c r="N103" s="7">
        <f t="shared" si="9"/>
        <v>29586.700000000004</v>
      </c>
      <c r="O103" s="7">
        <f t="shared" si="10"/>
        <v>2902.5</v>
      </c>
      <c r="P103" s="7">
        <f t="shared" si="11"/>
        <v>0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1550.4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1550.4</v>
      </c>
      <c r="L104" s="10">
        <f t="shared" si="7"/>
        <v>19203.7</v>
      </c>
      <c r="M104" s="10">
        <f t="shared" si="8"/>
        <v>0</v>
      </c>
      <c r="N104" s="10">
        <f t="shared" si="9"/>
        <v>19203.7</v>
      </c>
      <c r="O104" s="10">
        <f t="shared" si="10"/>
        <v>1550.4</v>
      </c>
      <c r="P104" s="10">
        <f t="shared" si="11"/>
        <v>0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343.1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343.1</v>
      </c>
      <c r="L105" s="10">
        <f t="shared" si="7"/>
        <v>4224.8999999999996</v>
      </c>
      <c r="M105" s="10">
        <f t="shared" si="8"/>
        <v>0</v>
      </c>
      <c r="N105" s="10">
        <f t="shared" si="9"/>
        <v>4224.8999999999996</v>
      </c>
      <c r="O105" s="10">
        <f t="shared" si="10"/>
        <v>343.1</v>
      </c>
      <c r="P105" s="10">
        <f t="shared" si="11"/>
        <v>0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255.20000000000002</v>
      </c>
      <c r="F106" s="10">
        <v>0</v>
      </c>
      <c r="G106" s="10">
        <v>0</v>
      </c>
      <c r="H106" s="10">
        <v>0</v>
      </c>
      <c r="I106" s="10">
        <v>0</v>
      </c>
      <c r="J106" s="10">
        <v>99.394000000000005</v>
      </c>
      <c r="K106" s="10">
        <f t="shared" si="6"/>
        <v>255.20000000000002</v>
      </c>
      <c r="L106" s="10">
        <f t="shared" si="7"/>
        <v>1279.8</v>
      </c>
      <c r="M106" s="10">
        <f t="shared" si="8"/>
        <v>0</v>
      </c>
      <c r="N106" s="10">
        <f t="shared" si="9"/>
        <v>1279.8</v>
      </c>
      <c r="O106" s="10">
        <f t="shared" si="10"/>
        <v>255.20000000000002</v>
      </c>
      <c r="P106" s="10">
        <f t="shared" si="11"/>
        <v>0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1.6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1.6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1.6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447.2</v>
      </c>
      <c r="F108" s="10">
        <v>0</v>
      </c>
      <c r="G108" s="10">
        <v>0</v>
      </c>
      <c r="H108" s="10">
        <v>0</v>
      </c>
      <c r="I108" s="10">
        <v>0</v>
      </c>
      <c r="J108" s="10">
        <v>0.36</v>
      </c>
      <c r="K108" s="10">
        <f t="shared" si="6"/>
        <v>447.2</v>
      </c>
      <c r="L108" s="10">
        <f t="shared" si="7"/>
        <v>2783.5</v>
      </c>
      <c r="M108" s="10">
        <f t="shared" si="8"/>
        <v>0</v>
      </c>
      <c r="N108" s="10">
        <f t="shared" si="9"/>
        <v>2783.5</v>
      </c>
      <c r="O108" s="10">
        <f t="shared" si="10"/>
        <v>447.2</v>
      </c>
      <c r="P108" s="10">
        <f t="shared" si="11"/>
        <v>0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56.300000000000004</v>
      </c>
      <c r="F109" s="10">
        <v>0</v>
      </c>
      <c r="G109" s="10">
        <v>0</v>
      </c>
      <c r="H109" s="10">
        <v>0</v>
      </c>
      <c r="I109" s="10">
        <v>0</v>
      </c>
      <c r="J109" s="10">
        <v>8.16</v>
      </c>
      <c r="K109" s="10">
        <f t="shared" si="6"/>
        <v>56.300000000000004</v>
      </c>
      <c r="L109" s="10">
        <f t="shared" si="7"/>
        <v>269</v>
      </c>
      <c r="M109" s="10">
        <f t="shared" si="8"/>
        <v>0</v>
      </c>
      <c r="N109" s="10">
        <f t="shared" si="9"/>
        <v>269</v>
      </c>
      <c r="O109" s="10">
        <f t="shared" si="10"/>
        <v>56.300000000000004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195.6</v>
      </c>
      <c r="F110" s="10">
        <v>0</v>
      </c>
      <c r="G110" s="10">
        <v>0</v>
      </c>
      <c r="H110" s="10">
        <v>0</v>
      </c>
      <c r="I110" s="10">
        <v>0</v>
      </c>
      <c r="J110" s="10">
        <v>38.549990000000001</v>
      </c>
      <c r="K110" s="10">
        <f t="shared" si="6"/>
        <v>195.6</v>
      </c>
      <c r="L110" s="10">
        <f t="shared" si="7"/>
        <v>1148.4100000000001</v>
      </c>
      <c r="M110" s="10">
        <f t="shared" si="8"/>
        <v>0</v>
      </c>
      <c r="N110" s="10">
        <f t="shared" si="9"/>
        <v>1148.4100000000001</v>
      </c>
      <c r="O110" s="10">
        <f t="shared" si="10"/>
        <v>195.6</v>
      </c>
      <c r="P110" s="10">
        <f t="shared" si="11"/>
        <v>0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7.3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7.3</v>
      </c>
      <c r="L111" s="10">
        <f t="shared" si="7"/>
        <v>74.540000000000006</v>
      </c>
      <c r="M111" s="10">
        <f t="shared" si="8"/>
        <v>0</v>
      </c>
      <c r="N111" s="10">
        <f t="shared" si="9"/>
        <v>74.540000000000006</v>
      </c>
      <c r="O111" s="10">
        <f t="shared" si="10"/>
        <v>7.3</v>
      </c>
      <c r="P111" s="10">
        <f t="shared" si="11"/>
        <v>0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43.4</v>
      </c>
      <c r="F112" s="10">
        <v>0</v>
      </c>
      <c r="G112" s="10">
        <v>0</v>
      </c>
      <c r="H112" s="10">
        <v>0</v>
      </c>
      <c r="I112" s="10">
        <v>0</v>
      </c>
      <c r="J112" s="10">
        <v>6.4543299999999997</v>
      </c>
      <c r="K112" s="10">
        <f t="shared" si="6"/>
        <v>43.4</v>
      </c>
      <c r="L112" s="10">
        <f t="shared" si="7"/>
        <v>405.90000000000003</v>
      </c>
      <c r="M112" s="10">
        <f t="shared" si="8"/>
        <v>0</v>
      </c>
      <c r="N112" s="10">
        <f t="shared" si="9"/>
        <v>405.90000000000003</v>
      </c>
      <c r="O112" s="10">
        <f t="shared" si="10"/>
        <v>43.4</v>
      </c>
      <c r="P112" s="10">
        <f t="shared" si="11"/>
        <v>0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2.4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2.4</v>
      </c>
      <c r="L113" s="10">
        <f t="shared" si="7"/>
        <v>176.70000000000002</v>
      </c>
      <c r="M113" s="10">
        <f t="shared" si="8"/>
        <v>0</v>
      </c>
      <c r="N113" s="10">
        <f t="shared" si="9"/>
        <v>176.70000000000002</v>
      </c>
      <c r="O113" s="10">
        <f t="shared" si="10"/>
        <v>2.4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1.3</v>
      </c>
      <c r="K114" s="10">
        <f t="shared" si="6"/>
        <v>0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0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10159.1</v>
      </c>
      <c r="F116" s="7">
        <v>79.895439999999994</v>
      </c>
      <c r="G116" s="7">
        <v>31.13157</v>
      </c>
      <c r="H116" s="7">
        <v>0</v>
      </c>
      <c r="I116" s="7">
        <v>79.895439999999994</v>
      </c>
      <c r="J116" s="7">
        <v>327.05547000000001</v>
      </c>
      <c r="K116" s="7">
        <f t="shared" si="6"/>
        <v>10079.20456</v>
      </c>
      <c r="L116" s="7">
        <f t="shared" si="7"/>
        <v>111382.50456000003</v>
      </c>
      <c r="M116" s="7">
        <f t="shared" si="8"/>
        <v>0.78644210609207488</v>
      </c>
      <c r="N116" s="7">
        <f t="shared" si="9"/>
        <v>111462.40000000002</v>
      </c>
      <c r="O116" s="7">
        <f t="shared" si="10"/>
        <v>10159.1</v>
      </c>
      <c r="P116" s="7">
        <f t="shared" si="11"/>
        <v>0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6.1887700000000008</v>
      </c>
      <c r="G117" s="10">
        <v>0</v>
      </c>
      <c r="H117" s="10">
        <v>0</v>
      </c>
      <c r="I117" s="10">
        <v>6.1887700000000008</v>
      </c>
      <c r="J117" s="10">
        <v>6.1887700000000008</v>
      </c>
      <c r="K117" s="10">
        <f t="shared" si="6"/>
        <v>5184.7112300000008</v>
      </c>
      <c r="L117" s="10">
        <f t="shared" si="7"/>
        <v>65188.111230000002</v>
      </c>
      <c r="M117" s="10">
        <f t="shared" si="8"/>
        <v>0.11922344872758096</v>
      </c>
      <c r="N117" s="10">
        <f t="shared" si="9"/>
        <v>65194.3</v>
      </c>
      <c r="O117" s="10">
        <f t="shared" si="10"/>
        <v>5190.9000000000005</v>
      </c>
      <c r="P117" s="10">
        <f t="shared" si="11"/>
        <v>0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1.3620000000000001</v>
      </c>
      <c r="G118" s="10">
        <v>0</v>
      </c>
      <c r="H118" s="10">
        <v>0</v>
      </c>
      <c r="I118" s="10">
        <v>1.3620000000000001</v>
      </c>
      <c r="J118" s="10">
        <v>1.3620000000000001</v>
      </c>
      <c r="K118" s="10">
        <f t="shared" si="6"/>
        <v>1140.6379999999999</v>
      </c>
      <c r="L118" s="10">
        <f t="shared" si="7"/>
        <v>14341.138000000001</v>
      </c>
      <c r="M118" s="10">
        <f t="shared" si="8"/>
        <v>0.1192644483362522</v>
      </c>
      <c r="N118" s="10">
        <f t="shared" si="9"/>
        <v>14342.5</v>
      </c>
      <c r="O118" s="10">
        <f t="shared" si="10"/>
        <v>1142</v>
      </c>
      <c r="P118" s="10">
        <f t="shared" si="11"/>
        <v>0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5.1000000000000005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5.1000000000000005</v>
      </c>
      <c r="L119" s="10">
        <f t="shared" si="7"/>
        <v>91.600000000000009</v>
      </c>
      <c r="M119" s="10">
        <f t="shared" si="8"/>
        <v>0</v>
      </c>
      <c r="N119" s="10">
        <f t="shared" si="9"/>
        <v>91.600000000000009</v>
      </c>
      <c r="O119" s="10">
        <f t="shared" si="10"/>
        <v>5.1000000000000005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5.5</v>
      </c>
      <c r="F120" s="10">
        <v>0</v>
      </c>
      <c r="G120" s="10">
        <v>0</v>
      </c>
      <c r="H120" s="10">
        <v>0</v>
      </c>
      <c r="I120" s="10">
        <v>0</v>
      </c>
      <c r="J120" s="10">
        <v>2.5</v>
      </c>
      <c r="K120" s="10">
        <f t="shared" si="6"/>
        <v>5.5</v>
      </c>
      <c r="L120" s="10">
        <f t="shared" si="7"/>
        <v>21.3</v>
      </c>
      <c r="M120" s="10">
        <f t="shared" si="8"/>
        <v>0</v>
      </c>
      <c r="N120" s="10">
        <f t="shared" si="9"/>
        <v>21.3</v>
      </c>
      <c r="O120" s="10">
        <f t="shared" si="10"/>
        <v>5.5</v>
      </c>
      <c r="P120" s="10">
        <f t="shared" si="11"/>
        <v>0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280.7</v>
      </c>
      <c r="F121" s="10">
        <v>0</v>
      </c>
      <c r="G121" s="10">
        <v>0</v>
      </c>
      <c r="H121" s="10">
        <v>0</v>
      </c>
      <c r="I121" s="10">
        <v>0</v>
      </c>
      <c r="J121" s="10">
        <v>39.916499999999999</v>
      </c>
      <c r="K121" s="10">
        <f t="shared" si="6"/>
        <v>280.7</v>
      </c>
      <c r="L121" s="10">
        <f t="shared" si="7"/>
        <v>3722</v>
      </c>
      <c r="M121" s="10">
        <f t="shared" si="8"/>
        <v>0</v>
      </c>
      <c r="N121" s="10">
        <f t="shared" si="9"/>
        <v>3722</v>
      </c>
      <c r="O121" s="10">
        <f t="shared" si="10"/>
        <v>280.7</v>
      </c>
      <c r="P121" s="10">
        <f t="shared" si="11"/>
        <v>0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4.3</v>
      </c>
      <c r="L122" s="10">
        <f t="shared" si="7"/>
        <v>51.6</v>
      </c>
      <c r="M122" s="10">
        <f t="shared" si="8"/>
        <v>0</v>
      </c>
      <c r="N122" s="10">
        <f t="shared" si="9"/>
        <v>51.6</v>
      </c>
      <c r="O122" s="10">
        <f t="shared" si="10"/>
        <v>4.3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1750</v>
      </c>
      <c r="F123" s="10">
        <v>0</v>
      </c>
      <c r="G123" s="10">
        <v>0</v>
      </c>
      <c r="H123" s="10">
        <v>0</v>
      </c>
      <c r="I123" s="10">
        <v>0</v>
      </c>
      <c r="J123" s="10">
        <v>173.61195999999998</v>
      </c>
      <c r="K123" s="10">
        <f t="shared" si="6"/>
        <v>1750</v>
      </c>
      <c r="L123" s="10">
        <f t="shared" si="7"/>
        <v>10380.700000000001</v>
      </c>
      <c r="M123" s="10">
        <f t="shared" si="8"/>
        <v>0</v>
      </c>
      <c r="N123" s="10">
        <f t="shared" si="9"/>
        <v>10380.700000000001</v>
      </c>
      <c r="O123" s="10">
        <f t="shared" si="10"/>
        <v>1750</v>
      </c>
      <c r="P123" s="10">
        <f t="shared" si="11"/>
        <v>0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60.5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60.5</v>
      </c>
      <c r="L124" s="10">
        <f t="shared" si="7"/>
        <v>598.1</v>
      </c>
      <c r="M124" s="10">
        <f t="shared" si="8"/>
        <v>0</v>
      </c>
      <c r="N124" s="10">
        <f t="shared" si="9"/>
        <v>598.1</v>
      </c>
      <c r="O124" s="10">
        <f t="shared" si="10"/>
        <v>60.5</v>
      </c>
      <c r="P124" s="10">
        <f t="shared" si="11"/>
        <v>0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280</v>
      </c>
      <c r="F125" s="10">
        <v>72.344669999999994</v>
      </c>
      <c r="G125" s="10">
        <v>31.13157</v>
      </c>
      <c r="H125" s="10">
        <v>0</v>
      </c>
      <c r="I125" s="10">
        <v>72.344669999999994</v>
      </c>
      <c r="J125" s="10">
        <v>103.47624</v>
      </c>
      <c r="K125" s="10">
        <f t="shared" si="6"/>
        <v>207.65532999999999</v>
      </c>
      <c r="L125" s="10">
        <f t="shared" si="7"/>
        <v>2779.4553300000002</v>
      </c>
      <c r="M125" s="10">
        <f t="shared" si="8"/>
        <v>25.837382142857141</v>
      </c>
      <c r="N125" s="10">
        <f t="shared" si="9"/>
        <v>2851.8</v>
      </c>
      <c r="O125" s="10">
        <f t="shared" si="10"/>
        <v>280</v>
      </c>
      <c r="P125" s="10">
        <f t="shared" si="11"/>
        <v>0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9.1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9.1</v>
      </c>
      <c r="L126" s="10">
        <f t="shared" si="7"/>
        <v>108.8</v>
      </c>
      <c r="M126" s="10">
        <f t="shared" si="8"/>
        <v>0</v>
      </c>
      <c r="N126" s="10">
        <f t="shared" si="9"/>
        <v>108.8</v>
      </c>
      <c r="O126" s="10">
        <f t="shared" si="10"/>
        <v>9.1</v>
      </c>
      <c r="P126" s="10">
        <f t="shared" si="11"/>
        <v>0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1090.5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1090.5</v>
      </c>
      <c r="L127" s="10">
        <f t="shared" si="7"/>
        <v>13093.300000000001</v>
      </c>
      <c r="M127" s="10">
        <f t="shared" si="8"/>
        <v>0</v>
      </c>
      <c r="N127" s="10">
        <f t="shared" si="9"/>
        <v>13093.300000000001</v>
      </c>
      <c r="O127" s="10">
        <f t="shared" si="10"/>
        <v>1090.5</v>
      </c>
      <c r="P127" s="10">
        <f t="shared" si="11"/>
        <v>0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340.5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340.5</v>
      </c>
      <c r="L128" s="10">
        <f t="shared" si="7"/>
        <v>1006.4</v>
      </c>
      <c r="M128" s="10">
        <f t="shared" si="8"/>
        <v>0</v>
      </c>
      <c r="N128" s="10">
        <f t="shared" si="9"/>
        <v>1006.4</v>
      </c>
      <c r="O128" s="10">
        <f t="shared" si="10"/>
        <v>340.5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626.37</v>
      </c>
      <c r="F129" s="7">
        <v>0</v>
      </c>
      <c r="G129" s="7">
        <v>0</v>
      </c>
      <c r="H129" s="7">
        <v>0</v>
      </c>
      <c r="I129" s="7">
        <v>0</v>
      </c>
      <c r="J129" s="7">
        <v>37.497060000000005</v>
      </c>
      <c r="K129" s="7">
        <f t="shared" si="6"/>
        <v>626.37</v>
      </c>
      <c r="L129" s="7">
        <f t="shared" si="7"/>
        <v>8169.6</v>
      </c>
      <c r="M129" s="7">
        <f t="shared" si="8"/>
        <v>0</v>
      </c>
      <c r="N129" s="7">
        <f t="shared" si="9"/>
        <v>8169.6</v>
      </c>
      <c r="O129" s="7">
        <f t="shared" si="10"/>
        <v>626.37</v>
      </c>
      <c r="P129" s="7">
        <f t="shared" si="11"/>
        <v>0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416.1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416.1</v>
      </c>
      <c r="L130" s="10">
        <f t="shared" si="7"/>
        <v>5254.3</v>
      </c>
      <c r="M130" s="10">
        <f t="shared" si="8"/>
        <v>0</v>
      </c>
      <c r="N130" s="10">
        <f t="shared" si="9"/>
        <v>5254.3</v>
      </c>
      <c r="O130" s="10">
        <f t="shared" si="10"/>
        <v>416.1</v>
      </c>
      <c r="P130" s="10">
        <f t="shared" si="11"/>
        <v>0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91.5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91.5</v>
      </c>
      <c r="L131" s="10">
        <f t="shared" si="7"/>
        <v>1156</v>
      </c>
      <c r="M131" s="10">
        <f t="shared" si="8"/>
        <v>0</v>
      </c>
      <c r="N131" s="10">
        <f t="shared" si="9"/>
        <v>1156</v>
      </c>
      <c r="O131" s="10">
        <f t="shared" si="10"/>
        <v>91.5</v>
      </c>
      <c r="P131" s="10">
        <f t="shared" si="11"/>
        <v>0</v>
      </c>
    </row>
    <row r="132" spans="1:16">
      <c r="A132" s="8" t="s">
        <v>27</v>
      </c>
      <c r="B132" s="9" t="s">
        <v>28</v>
      </c>
      <c r="C132" s="10">
        <v>317.7</v>
      </c>
      <c r="D132" s="10">
        <v>317.7</v>
      </c>
      <c r="E132" s="10">
        <v>24.187999999999999</v>
      </c>
      <c r="F132" s="10">
        <v>0</v>
      </c>
      <c r="G132" s="10">
        <v>0</v>
      </c>
      <c r="H132" s="10">
        <v>0</v>
      </c>
      <c r="I132" s="10">
        <v>0</v>
      </c>
      <c r="J132" s="10">
        <v>35.1</v>
      </c>
      <c r="K132" s="10">
        <f t="shared" si="6"/>
        <v>24.187999999999999</v>
      </c>
      <c r="L132" s="10">
        <f t="shared" si="7"/>
        <v>317.7</v>
      </c>
      <c r="M132" s="10">
        <f t="shared" si="8"/>
        <v>0</v>
      </c>
      <c r="N132" s="10">
        <f t="shared" si="9"/>
        <v>317.7</v>
      </c>
      <c r="O132" s="10">
        <f t="shared" si="10"/>
        <v>24.187999999999999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821</v>
      </c>
      <c r="E133" s="10">
        <v>82.100000000000009</v>
      </c>
      <c r="F133" s="10">
        <v>0</v>
      </c>
      <c r="G133" s="10">
        <v>0</v>
      </c>
      <c r="H133" s="10">
        <v>0</v>
      </c>
      <c r="I133" s="10">
        <v>0</v>
      </c>
      <c r="J133" s="10">
        <v>1.52</v>
      </c>
      <c r="K133" s="10">
        <f t="shared" si="6"/>
        <v>82.100000000000009</v>
      </c>
      <c r="L133" s="10">
        <f t="shared" si="7"/>
        <v>821</v>
      </c>
      <c r="M133" s="10">
        <f t="shared" si="8"/>
        <v>0</v>
      </c>
      <c r="N133" s="10">
        <f t="shared" si="9"/>
        <v>821</v>
      </c>
      <c r="O133" s="10">
        <f t="shared" si="10"/>
        <v>82.100000000000009</v>
      </c>
      <c r="P133" s="10">
        <f t="shared" si="11"/>
        <v>0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3.2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3.2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3.2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0.4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0.4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0.4</v>
      </c>
      <c r="P136" s="10">
        <f t="shared" si="17"/>
        <v>0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1.9000000000000001</v>
      </c>
      <c r="F137" s="10">
        <v>0</v>
      </c>
      <c r="G137" s="10">
        <v>0</v>
      </c>
      <c r="H137" s="10">
        <v>0</v>
      </c>
      <c r="I137" s="10">
        <v>0</v>
      </c>
      <c r="J137" s="10">
        <v>0.87705999999999995</v>
      </c>
      <c r="K137" s="10">
        <f t="shared" si="12"/>
        <v>1.9000000000000001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1.9000000000000001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0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1049.0999999999999</v>
      </c>
      <c r="F139" s="7">
        <v>0</v>
      </c>
      <c r="G139" s="7">
        <v>0</v>
      </c>
      <c r="H139" s="7">
        <v>0</v>
      </c>
      <c r="I139" s="7">
        <v>1.4268399999999999</v>
      </c>
      <c r="J139" s="7">
        <v>10.644760000000002</v>
      </c>
      <c r="K139" s="7">
        <f t="shared" si="12"/>
        <v>1049.0999999999999</v>
      </c>
      <c r="L139" s="7">
        <f t="shared" si="13"/>
        <v>11945.799999999997</v>
      </c>
      <c r="M139" s="7">
        <f t="shared" si="14"/>
        <v>0</v>
      </c>
      <c r="N139" s="7">
        <f t="shared" si="15"/>
        <v>11945.799999999997</v>
      </c>
      <c r="O139" s="7">
        <f t="shared" si="16"/>
        <v>1049.0999999999999</v>
      </c>
      <c r="P139" s="7">
        <f t="shared" si="17"/>
        <v>0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789.5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789.5</v>
      </c>
      <c r="L140" s="10">
        <f t="shared" si="13"/>
        <v>9241.8000000000011</v>
      </c>
      <c r="M140" s="10">
        <f t="shared" si="14"/>
        <v>0</v>
      </c>
      <c r="N140" s="10">
        <f t="shared" si="15"/>
        <v>9241.8000000000011</v>
      </c>
      <c r="O140" s="10">
        <f t="shared" si="16"/>
        <v>789.5</v>
      </c>
      <c r="P140" s="10">
        <f t="shared" si="17"/>
        <v>0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173.6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173.6</v>
      </c>
      <c r="L141" s="10">
        <f t="shared" si="13"/>
        <v>2033.4</v>
      </c>
      <c r="M141" s="10">
        <f t="shared" si="14"/>
        <v>0</v>
      </c>
      <c r="N141" s="10">
        <f t="shared" si="15"/>
        <v>2033.4</v>
      </c>
      <c r="O141" s="10">
        <f t="shared" si="16"/>
        <v>173.6</v>
      </c>
      <c r="P141" s="10">
        <f t="shared" si="17"/>
        <v>0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22.900000000000002</v>
      </c>
      <c r="F142" s="10">
        <v>0</v>
      </c>
      <c r="G142" s="10">
        <v>0</v>
      </c>
      <c r="H142" s="10">
        <v>0</v>
      </c>
      <c r="I142" s="10">
        <v>0</v>
      </c>
      <c r="J142" s="10">
        <v>1.492</v>
      </c>
      <c r="K142" s="10">
        <f t="shared" si="12"/>
        <v>22.900000000000002</v>
      </c>
      <c r="L142" s="10">
        <f t="shared" si="13"/>
        <v>156.30000000000001</v>
      </c>
      <c r="M142" s="10">
        <f t="shared" si="14"/>
        <v>0</v>
      </c>
      <c r="N142" s="10">
        <f t="shared" si="15"/>
        <v>156.30000000000001</v>
      </c>
      <c r="O142" s="10">
        <f t="shared" si="16"/>
        <v>22.900000000000002</v>
      </c>
      <c r="P142" s="10">
        <f t="shared" si="17"/>
        <v>0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26.3</v>
      </c>
      <c r="F143" s="10">
        <v>0</v>
      </c>
      <c r="G143" s="10">
        <v>0</v>
      </c>
      <c r="H143" s="10">
        <v>0</v>
      </c>
      <c r="I143" s="10">
        <v>0</v>
      </c>
      <c r="J143" s="10">
        <v>3.875</v>
      </c>
      <c r="K143" s="10">
        <f t="shared" si="12"/>
        <v>26.3</v>
      </c>
      <c r="L143" s="10">
        <f t="shared" si="13"/>
        <v>241.5</v>
      </c>
      <c r="M143" s="10">
        <f t="shared" si="14"/>
        <v>0</v>
      </c>
      <c r="N143" s="10">
        <f t="shared" si="15"/>
        <v>241.5</v>
      </c>
      <c r="O143" s="10">
        <f t="shared" si="16"/>
        <v>26.3</v>
      </c>
      <c r="P143" s="10">
        <f t="shared" si="17"/>
        <v>0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24.1</v>
      </c>
      <c r="F144" s="10">
        <v>0</v>
      </c>
      <c r="G144" s="10">
        <v>0</v>
      </c>
      <c r="H144" s="10">
        <v>0</v>
      </c>
      <c r="I144" s="10">
        <v>0.30807999999999996</v>
      </c>
      <c r="J144" s="10">
        <v>0</v>
      </c>
      <c r="K144" s="10">
        <f t="shared" si="12"/>
        <v>24.1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24.1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1.5</v>
      </c>
      <c r="F145" s="10">
        <v>0</v>
      </c>
      <c r="G145" s="10">
        <v>0</v>
      </c>
      <c r="H145" s="10">
        <v>0</v>
      </c>
      <c r="I145" s="10">
        <v>6.8659999999999999E-2</v>
      </c>
      <c r="J145" s="10">
        <v>0</v>
      </c>
      <c r="K145" s="10">
        <f t="shared" si="12"/>
        <v>1.5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1.5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10.9</v>
      </c>
      <c r="F146" s="10">
        <v>0</v>
      </c>
      <c r="G146" s="10">
        <v>0</v>
      </c>
      <c r="H146" s="10">
        <v>0</v>
      </c>
      <c r="I146" s="10">
        <v>1.0501</v>
      </c>
      <c r="J146" s="10">
        <v>5.2777600000000007</v>
      </c>
      <c r="K146" s="10">
        <f t="shared" si="12"/>
        <v>10.9</v>
      </c>
      <c r="L146" s="10">
        <f t="shared" si="13"/>
        <v>97</v>
      </c>
      <c r="M146" s="10">
        <f t="shared" si="14"/>
        <v>0</v>
      </c>
      <c r="N146" s="10">
        <f t="shared" si="15"/>
        <v>97</v>
      </c>
      <c r="O146" s="10">
        <f t="shared" si="16"/>
        <v>10.9</v>
      </c>
      <c r="P146" s="10">
        <f t="shared" si="17"/>
        <v>0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0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9.0500000000000007</v>
      </c>
      <c r="F149" s="7">
        <v>0</v>
      </c>
      <c r="G149" s="7">
        <v>0</v>
      </c>
      <c r="H149" s="7">
        <v>0</v>
      </c>
      <c r="I149" s="7">
        <v>0</v>
      </c>
      <c r="J149" s="7">
        <v>1.81</v>
      </c>
      <c r="K149" s="7">
        <f t="shared" si="12"/>
        <v>9.0500000000000007</v>
      </c>
      <c r="L149" s="7">
        <f t="shared" si="13"/>
        <v>72.400000000000006</v>
      </c>
      <c r="M149" s="7">
        <f t="shared" si="14"/>
        <v>0</v>
      </c>
      <c r="N149" s="7">
        <f t="shared" si="15"/>
        <v>72.400000000000006</v>
      </c>
      <c r="O149" s="7">
        <f t="shared" si="16"/>
        <v>9.0500000000000007</v>
      </c>
      <c r="P149" s="7">
        <f t="shared" si="17"/>
        <v>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9.0500000000000007</v>
      </c>
      <c r="F150" s="10">
        <v>0</v>
      </c>
      <c r="G150" s="10">
        <v>0</v>
      </c>
      <c r="H150" s="10">
        <v>0</v>
      </c>
      <c r="I150" s="10">
        <v>0</v>
      </c>
      <c r="J150" s="10">
        <v>1.81</v>
      </c>
      <c r="K150" s="10">
        <f t="shared" si="12"/>
        <v>9.0500000000000007</v>
      </c>
      <c r="L150" s="10">
        <f t="shared" si="13"/>
        <v>72.400000000000006</v>
      </c>
      <c r="M150" s="10">
        <f t="shared" si="14"/>
        <v>0</v>
      </c>
      <c r="N150" s="10">
        <f t="shared" si="15"/>
        <v>72.400000000000006</v>
      </c>
      <c r="O150" s="10">
        <f t="shared" si="16"/>
        <v>9.0500000000000007</v>
      </c>
      <c r="P150" s="10">
        <f t="shared" si="17"/>
        <v>0</v>
      </c>
    </row>
    <row r="151" spans="1:16">
      <c r="A151" s="5" t="s">
        <v>98</v>
      </c>
      <c r="B151" s="6" t="s">
        <v>99</v>
      </c>
      <c r="C151" s="7">
        <v>6848.6</v>
      </c>
      <c r="D151" s="7">
        <v>6848.6</v>
      </c>
      <c r="E151" s="7">
        <v>946.49</v>
      </c>
      <c r="F151" s="7">
        <v>0</v>
      </c>
      <c r="G151" s="7">
        <v>0</v>
      </c>
      <c r="H151" s="7">
        <v>0</v>
      </c>
      <c r="I151" s="7">
        <v>0</v>
      </c>
      <c r="J151" s="7">
        <v>487.12188000000003</v>
      </c>
      <c r="K151" s="7">
        <f t="shared" si="12"/>
        <v>946.49</v>
      </c>
      <c r="L151" s="7">
        <f t="shared" si="13"/>
        <v>6848.6</v>
      </c>
      <c r="M151" s="7">
        <f t="shared" si="14"/>
        <v>0</v>
      </c>
      <c r="N151" s="7">
        <f t="shared" si="15"/>
        <v>6848.6</v>
      </c>
      <c r="O151" s="7">
        <f t="shared" si="16"/>
        <v>946.49</v>
      </c>
      <c r="P151" s="7">
        <f t="shared" si="17"/>
        <v>0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3790.2000000000003</v>
      </c>
      <c r="E152" s="10">
        <v>319.05099999999999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319.05099999999999</v>
      </c>
      <c r="L152" s="10">
        <f t="shared" si="13"/>
        <v>3790.2000000000003</v>
      </c>
      <c r="M152" s="10">
        <f t="shared" si="14"/>
        <v>0</v>
      </c>
      <c r="N152" s="10">
        <f t="shared" si="15"/>
        <v>3790.2000000000003</v>
      </c>
      <c r="O152" s="10">
        <f t="shared" si="16"/>
        <v>319.05099999999999</v>
      </c>
      <c r="P152" s="10">
        <f t="shared" si="17"/>
        <v>0</v>
      </c>
    </row>
    <row r="153" spans="1:16">
      <c r="A153" s="8" t="s">
        <v>25</v>
      </c>
      <c r="B153" s="9" t="s">
        <v>26</v>
      </c>
      <c r="C153" s="10">
        <v>834</v>
      </c>
      <c r="D153" s="10">
        <v>834</v>
      </c>
      <c r="E153" s="10">
        <v>70.198999999999998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70.198999999999998</v>
      </c>
      <c r="L153" s="10">
        <f t="shared" si="13"/>
        <v>834</v>
      </c>
      <c r="M153" s="10">
        <f t="shared" si="14"/>
        <v>0</v>
      </c>
      <c r="N153" s="10">
        <f t="shared" si="15"/>
        <v>834</v>
      </c>
      <c r="O153" s="10">
        <f t="shared" si="16"/>
        <v>70.198999999999998</v>
      </c>
      <c r="P153" s="10">
        <f t="shared" si="17"/>
        <v>0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1238.9000000000001</v>
      </c>
      <c r="E154" s="10">
        <v>303</v>
      </c>
      <c r="F154" s="10">
        <v>0</v>
      </c>
      <c r="G154" s="10">
        <v>0</v>
      </c>
      <c r="H154" s="10">
        <v>0</v>
      </c>
      <c r="I154" s="10">
        <v>0</v>
      </c>
      <c r="J154" s="10">
        <v>280.26388000000003</v>
      </c>
      <c r="K154" s="10">
        <f t="shared" si="12"/>
        <v>303</v>
      </c>
      <c r="L154" s="10">
        <f t="shared" si="13"/>
        <v>1238.9000000000001</v>
      </c>
      <c r="M154" s="10">
        <f t="shared" si="14"/>
        <v>0</v>
      </c>
      <c r="N154" s="10">
        <f t="shared" si="15"/>
        <v>1238.9000000000001</v>
      </c>
      <c r="O154" s="10">
        <f t="shared" si="16"/>
        <v>303</v>
      </c>
      <c r="P154" s="10">
        <f t="shared" si="17"/>
        <v>0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222</v>
      </c>
      <c r="F155" s="10">
        <v>0</v>
      </c>
      <c r="G155" s="10">
        <v>0</v>
      </c>
      <c r="H155" s="10">
        <v>0</v>
      </c>
      <c r="I155" s="10">
        <v>0</v>
      </c>
      <c r="J155" s="10">
        <v>204.178</v>
      </c>
      <c r="K155" s="10">
        <f t="shared" si="12"/>
        <v>222</v>
      </c>
      <c r="L155" s="10">
        <f t="shared" si="13"/>
        <v>766.88</v>
      </c>
      <c r="M155" s="10">
        <f t="shared" si="14"/>
        <v>0</v>
      </c>
      <c r="N155" s="10">
        <f t="shared" si="15"/>
        <v>766.88</v>
      </c>
      <c r="O155" s="10">
        <f t="shared" si="16"/>
        <v>222</v>
      </c>
      <c r="P155" s="10">
        <f t="shared" si="17"/>
        <v>0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3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26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26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26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0.33800000000000002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0.33800000000000002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0.33800000000000002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2.3919999999999999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2.3919999999999999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2.3919999999999999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2.68</v>
      </c>
      <c r="K161" s="10">
        <f t="shared" si="12"/>
        <v>0</v>
      </c>
      <c r="L161" s="10">
        <f t="shared" si="13"/>
        <v>10.72</v>
      </c>
      <c r="M161" s="10">
        <f t="shared" si="14"/>
        <v>0</v>
      </c>
      <c r="N161" s="10">
        <f t="shared" si="15"/>
        <v>10.72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967.80000000000007</v>
      </c>
      <c r="F162" s="7">
        <v>16.145</v>
      </c>
      <c r="G162" s="7">
        <v>0</v>
      </c>
      <c r="H162" s="7">
        <v>16.145</v>
      </c>
      <c r="I162" s="7">
        <v>0</v>
      </c>
      <c r="J162" s="7">
        <v>55.975209999999997</v>
      </c>
      <c r="K162" s="7">
        <f t="shared" si="12"/>
        <v>951.65500000000009</v>
      </c>
      <c r="L162" s="7">
        <f t="shared" si="13"/>
        <v>9587.3550000000014</v>
      </c>
      <c r="M162" s="7">
        <f t="shared" si="14"/>
        <v>1.6682165736722463</v>
      </c>
      <c r="N162" s="7">
        <f t="shared" si="15"/>
        <v>9587.3550000000014</v>
      </c>
      <c r="O162" s="7">
        <f t="shared" si="16"/>
        <v>951.65500000000009</v>
      </c>
      <c r="P162" s="7">
        <f t="shared" si="17"/>
        <v>1.6682165736722463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532.4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532.4</v>
      </c>
      <c r="L163" s="10">
        <f t="shared" si="13"/>
        <v>6368.6</v>
      </c>
      <c r="M163" s="10">
        <f t="shared" si="14"/>
        <v>0</v>
      </c>
      <c r="N163" s="10">
        <f t="shared" si="15"/>
        <v>6368.6</v>
      </c>
      <c r="O163" s="10">
        <f t="shared" si="16"/>
        <v>532.4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117.10000000000001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117.10000000000001</v>
      </c>
      <c r="L164" s="10">
        <f t="shared" si="13"/>
        <v>1401.1000000000001</v>
      </c>
      <c r="M164" s="10">
        <f t="shared" si="14"/>
        <v>0</v>
      </c>
      <c r="N164" s="10">
        <f t="shared" si="15"/>
        <v>1401.1000000000001</v>
      </c>
      <c r="O164" s="10">
        <f t="shared" si="16"/>
        <v>117.10000000000001</v>
      </c>
      <c r="P164" s="10">
        <f t="shared" si="17"/>
        <v>0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30</v>
      </c>
      <c r="F165" s="10">
        <v>0</v>
      </c>
      <c r="G165" s="10">
        <v>0</v>
      </c>
      <c r="H165" s="10">
        <v>0</v>
      </c>
      <c r="I165" s="10">
        <v>0</v>
      </c>
      <c r="J165" s="10">
        <v>13.855</v>
      </c>
      <c r="K165" s="10">
        <f t="shared" si="12"/>
        <v>30</v>
      </c>
      <c r="L165" s="10">
        <f t="shared" si="13"/>
        <v>189.4</v>
      </c>
      <c r="M165" s="10">
        <f t="shared" si="14"/>
        <v>0</v>
      </c>
      <c r="N165" s="10">
        <f t="shared" si="15"/>
        <v>189.4</v>
      </c>
      <c r="O165" s="10">
        <f t="shared" si="16"/>
        <v>30</v>
      </c>
      <c r="P165" s="10">
        <f t="shared" si="17"/>
        <v>0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2.6</v>
      </c>
      <c r="F166" s="10">
        <v>0</v>
      </c>
      <c r="G166" s="10">
        <v>0</v>
      </c>
      <c r="H166" s="10">
        <v>0</v>
      </c>
      <c r="I166" s="10">
        <v>0</v>
      </c>
      <c r="J166" s="10">
        <v>2.6</v>
      </c>
      <c r="K166" s="10">
        <f t="shared" si="12"/>
        <v>2.6</v>
      </c>
      <c r="L166" s="10">
        <f t="shared" si="13"/>
        <v>2.6</v>
      </c>
      <c r="M166" s="10">
        <f t="shared" si="14"/>
        <v>0</v>
      </c>
      <c r="N166" s="10">
        <f t="shared" si="15"/>
        <v>2.6</v>
      </c>
      <c r="O166" s="10">
        <f t="shared" si="16"/>
        <v>2.6</v>
      </c>
      <c r="P166" s="10">
        <f t="shared" si="17"/>
        <v>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167.70000000000002</v>
      </c>
      <c r="F167" s="10">
        <v>16.145</v>
      </c>
      <c r="G167" s="10">
        <v>0</v>
      </c>
      <c r="H167" s="10">
        <v>16.145</v>
      </c>
      <c r="I167" s="10">
        <v>0</v>
      </c>
      <c r="J167" s="10">
        <v>33.049999999999997</v>
      </c>
      <c r="K167" s="10">
        <f t="shared" si="12"/>
        <v>151.55500000000001</v>
      </c>
      <c r="L167" s="10">
        <f t="shared" si="13"/>
        <v>777.92500000000007</v>
      </c>
      <c r="M167" s="10">
        <f t="shared" si="14"/>
        <v>9.6273106738223007</v>
      </c>
      <c r="N167" s="10">
        <f t="shared" si="15"/>
        <v>777.92500000000007</v>
      </c>
      <c r="O167" s="10">
        <f t="shared" si="16"/>
        <v>151.55500000000001</v>
      </c>
      <c r="P167" s="10">
        <f t="shared" si="17"/>
        <v>9.6273106738223007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13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13</v>
      </c>
      <c r="L168" s="10">
        <f t="shared" si="13"/>
        <v>108</v>
      </c>
      <c r="M168" s="10">
        <f t="shared" si="14"/>
        <v>0</v>
      </c>
      <c r="N168" s="10">
        <f t="shared" si="15"/>
        <v>108</v>
      </c>
      <c r="O168" s="10">
        <f t="shared" si="16"/>
        <v>13</v>
      </c>
      <c r="P168" s="10">
        <f t="shared" si="17"/>
        <v>0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73.600000000000009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73.600000000000009</v>
      </c>
      <c r="L169" s="10">
        <f t="shared" si="13"/>
        <v>485</v>
      </c>
      <c r="M169" s="10">
        <f t="shared" si="14"/>
        <v>0</v>
      </c>
      <c r="N169" s="10">
        <f t="shared" si="15"/>
        <v>485</v>
      </c>
      <c r="O169" s="10">
        <f t="shared" si="16"/>
        <v>73.600000000000009</v>
      </c>
      <c r="P169" s="10">
        <f t="shared" si="17"/>
        <v>0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3.6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3.6</v>
      </c>
      <c r="L170" s="10">
        <f t="shared" si="13"/>
        <v>35.1</v>
      </c>
      <c r="M170" s="10">
        <f t="shared" si="14"/>
        <v>0</v>
      </c>
      <c r="N170" s="10">
        <f t="shared" si="15"/>
        <v>35.1</v>
      </c>
      <c r="O170" s="10">
        <f t="shared" si="16"/>
        <v>3.6</v>
      </c>
      <c r="P170" s="10">
        <f t="shared" si="17"/>
        <v>0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9</v>
      </c>
      <c r="F171" s="10">
        <v>0</v>
      </c>
      <c r="G171" s="10">
        <v>0</v>
      </c>
      <c r="H171" s="10">
        <v>0</v>
      </c>
      <c r="I171" s="10">
        <v>0</v>
      </c>
      <c r="J171" s="10">
        <v>6.4702099999999998</v>
      </c>
      <c r="K171" s="10">
        <f t="shared" si="12"/>
        <v>9</v>
      </c>
      <c r="L171" s="10">
        <f t="shared" si="13"/>
        <v>91.7</v>
      </c>
      <c r="M171" s="10">
        <f t="shared" si="14"/>
        <v>0</v>
      </c>
      <c r="N171" s="10">
        <f t="shared" si="15"/>
        <v>91.7</v>
      </c>
      <c r="O171" s="10">
        <f t="shared" si="16"/>
        <v>9</v>
      </c>
      <c r="P171" s="10">
        <f t="shared" si="17"/>
        <v>0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18.400000000000002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18.400000000000002</v>
      </c>
      <c r="L172" s="10">
        <f t="shared" si="13"/>
        <v>109.4</v>
      </c>
      <c r="M172" s="10">
        <f t="shared" si="14"/>
        <v>0</v>
      </c>
      <c r="N172" s="10">
        <f t="shared" si="15"/>
        <v>109.4</v>
      </c>
      <c r="O172" s="10">
        <f t="shared" si="16"/>
        <v>18.400000000000002</v>
      </c>
      <c r="P172" s="10">
        <f t="shared" si="17"/>
        <v>0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0.4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0.4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0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146087.27100000001</v>
      </c>
      <c r="E176" s="7">
        <v>34241.625</v>
      </c>
      <c r="F176" s="7">
        <v>12268.096</v>
      </c>
      <c r="G176" s="7">
        <v>1813.3520000000001</v>
      </c>
      <c r="H176" s="7">
        <v>12059.566120000001</v>
      </c>
      <c r="I176" s="7">
        <v>212.62143</v>
      </c>
      <c r="J176" s="7">
        <v>3253.1428400000004</v>
      </c>
      <c r="K176" s="7">
        <f t="shared" si="12"/>
        <v>21973.529000000002</v>
      </c>
      <c r="L176" s="7">
        <f t="shared" si="13"/>
        <v>133819.17500000002</v>
      </c>
      <c r="M176" s="7">
        <f t="shared" si="14"/>
        <v>35.828019260184057</v>
      </c>
      <c r="N176" s="7">
        <f t="shared" si="15"/>
        <v>134027.70488</v>
      </c>
      <c r="O176" s="7">
        <f t="shared" si="16"/>
        <v>22182.058879999997</v>
      </c>
      <c r="P176" s="7">
        <f t="shared" si="17"/>
        <v>35.219023980316358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1927.8190000000002</v>
      </c>
      <c r="E177" s="7">
        <v>147.1</v>
      </c>
      <c r="F177" s="7">
        <v>0</v>
      </c>
      <c r="G177" s="7">
        <v>0</v>
      </c>
      <c r="H177" s="7">
        <v>0</v>
      </c>
      <c r="I177" s="7">
        <v>0</v>
      </c>
      <c r="J177" s="7">
        <v>0.18</v>
      </c>
      <c r="K177" s="7">
        <f t="shared" si="12"/>
        <v>147.1</v>
      </c>
      <c r="L177" s="7">
        <f t="shared" si="13"/>
        <v>1927.8190000000002</v>
      </c>
      <c r="M177" s="7">
        <f t="shared" si="14"/>
        <v>0</v>
      </c>
      <c r="N177" s="7">
        <f t="shared" si="15"/>
        <v>1927.8190000000002</v>
      </c>
      <c r="O177" s="7">
        <f t="shared" si="16"/>
        <v>147.1</v>
      </c>
      <c r="P177" s="7">
        <f t="shared" si="17"/>
        <v>0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1508.1990000000001</v>
      </c>
      <c r="E178" s="10">
        <v>114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114</v>
      </c>
      <c r="L178" s="10">
        <f t="shared" si="13"/>
        <v>1508.1990000000001</v>
      </c>
      <c r="M178" s="10">
        <f t="shared" si="14"/>
        <v>0</v>
      </c>
      <c r="N178" s="10">
        <f t="shared" si="15"/>
        <v>1508.1990000000001</v>
      </c>
      <c r="O178" s="10">
        <f t="shared" si="16"/>
        <v>114</v>
      </c>
      <c r="P178" s="10">
        <f t="shared" si="17"/>
        <v>0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331.80400000000003</v>
      </c>
      <c r="E179" s="10">
        <v>25.1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25.1</v>
      </c>
      <c r="L179" s="10">
        <f t="shared" si="13"/>
        <v>331.80400000000003</v>
      </c>
      <c r="M179" s="10">
        <f t="shared" si="14"/>
        <v>0</v>
      </c>
      <c r="N179" s="10">
        <f t="shared" si="15"/>
        <v>331.80400000000003</v>
      </c>
      <c r="O179" s="10">
        <f t="shared" si="16"/>
        <v>25.1</v>
      </c>
      <c r="P179" s="10">
        <f t="shared" si="17"/>
        <v>0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3</v>
      </c>
      <c r="L180" s="10">
        <f t="shared" si="13"/>
        <v>31.286999999999999</v>
      </c>
      <c r="M180" s="10">
        <f t="shared" si="14"/>
        <v>0</v>
      </c>
      <c r="N180" s="10">
        <f t="shared" si="15"/>
        <v>31.286999999999999</v>
      </c>
      <c r="O180" s="10">
        <f t="shared" si="16"/>
        <v>3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5</v>
      </c>
      <c r="F181" s="10">
        <v>0</v>
      </c>
      <c r="G181" s="10">
        <v>0</v>
      </c>
      <c r="H181" s="10">
        <v>0</v>
      </c>
      <c r="I181" s="10">
        <v>0</v>
      </c>
      <c r="J181" s="10">
        <v>0.18</v>
      </c>
      <c r="K181" s="10">
        <f t="shared" si="12"/>
        <v>5</v>
      </c>
      <c r="L181" s="10">
        <f t="shared" si="13"/>
        <v>51.03</v>
      </c>
      <c r="M181" s="10">
        <f t="shared" si="14"/>
        <v>0</v>
      </c>
      <c r="N181" s="10">
        <f t="shared" si="15"/>
        <v>51.03</v>
      </c>
      <c r="O181" s="10">
        <f t="shared" si="16"/>
        <v>5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77526.600000000006</v>
      </c>
      <c r="E184" s="7">
        <v>15385.5</v>
      </c>
      <c r="F184" s="7">
        <v>7806.4548200000008</v>
      </c>
      <c r="G184" s="7">
        <v>0</v>
      </c>
      <c r="H184" s="7">
        <v>7800.9451100000006</v>
      </c>
      <c r="I184" s="7">
        <v>7.2130600000000005</v>
      </c>
      <c r="J184" s="7">
        <v>1216.5581999999999</v>
      </c>
      <c r="K184" s="7">
        <f t="shared" si="12"/>
        <v>7579.0451799999992</v>
      </c>
      <c r="L184" s="7">
        <f t="shared" si="13"/>
        <v>69720.145180000007</v>
      </c>
      <c r="M184" s="7">
        <f t="shared" si="14"/>
        <v>50.739038835266982</v>
      </c>
      <c r="N184" s="7">
        <f t="shared" si="15"/>
        <v>69725.654890000005</v>
      </c>
      <c r="O184" s="7">
        <f t="shared" si="16"/>
        <v>7584.5548899999994</v>
      </c>
      <c r="P184" s="7">
        <f t="shared" si="17"/>
        <v>50.703227779402695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77526.600000000006</v>
      </c>
      <c r="E185" s="10">
        <v>15385.5</v>
      </c>
      <c r="F185" s="10">
        <v>7806.4548200000008</v>
      </c>
      <c r="G185" s="10">
        <v>0</v>
      </c>
      <c r="H185" s="10">
        <v>7800.9451100000006</v>
      </c>
      <c r="I185" s="10">
        <v>7.2130600000000005</v>
      </c>
      <c r="J185" s="10">
        <v>1216.5581999999999</v>
      </c>
      <c r="K185" s="10">
        <f t="shared" si="12"/>
        <v>7579.0451799999992</v>
      </c>
      <c r="L185" s="10">
        <f t="shared" si="13"/>
        <v>69720.145180000007</v>
      </c>
      <c r="M185" s="10">
        <f t="shared" si="14"/>
        <v>50.739038835266982</v>
      </c>
      <c r="N185" s="10">
        <f t="shared" si="15"/>
        <v>69725.654890000005</v>
      </c>
      <c r="O185" s="10">
        <f t="shared" si="16"/>
        <v>7584.5548899999994</v>
      </c>
      <c r="P185" s="10">
        <f t="shared" si="17"/>
        <v>50.703227779402695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24644.600000000002</v>
      </c>
      <c r="E186" s="7">
        <v>6168.9000000000005</v>
      </c>
      <c r="F186" s="7">
        <v>3411.8607099999999</v>
      </c>
      <c r="G186" s="7">
        <v>0</v>
      </c>
      <c r="H186" s="7">
        <v>3408.68525</v>
      </c>
      <c r="I186" s="7">
        <v>5.29962</v>
      </c>
      <c r="J186" s="7">
        <v>77.874870000000001</v>
      </c>
      <c r="K186" s="7">
        <f t="shared" si="12"/>
        <v>2757.0392900000006</v>
      </c>
      <c r="L186" s="7">
        <f t="shared" si="13"/>
        <v>21232.739290000001</v>
      </c>
      <c r="M186" s="7">
        <f t="shared" si="14"/>
        <v>55.307440710661538</v>
      </c>
      <c r="N186" s="7">
        <f t="shared" si="15"/>
        <v>21235.914750000004</v>
      </c>
      <c r="O186" s="7">
        <f t="shared" si="16"/>
        <v>2760.2147500000005</v>
      </c>
      <c r="P186" s="7">
        <f t="shared" si="17"/>
        <v>55.255965407122822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24644.600000000002</v>
      </c>
      <c r="E187" s="10">
        <v>6168.9000000000005</v>
      </c>
      <c r="F187" s="10">
        <v>3411.8607099999999</v>
      </c>
      <c r="G187" s="10">
        <v>0</v>
      </c>
      <c r="H187" s="10">
        <v>3408.68525</v>
      </c>
      <c r="I187" s="10">
        <v>5.29962</v>
      </c>
      <c r="J187" s="10">
        <v>77.874870000000001</v>
      </c>
      <c r="K187" s="10">
        <f t="shared" si="12"/>
        <v>2757.0392900000006</v>
      </c>
      <c r="L187" s="10">
        <f t="shared" si="13"/>
        <v>21232.739290000001</v>
      </c>
      <c r="M187" s="10">
        <f t="shared" si="14"/>
        <v>55.307440710661538</v>
      </c>
      <c r="N187" s="10">
        <f t="shared" si="15"/>
        <v>21235.914750000004</v>
      </c>
      <c r="O187" s="10">
        <f t="shared" si="16"/>
        <v>2760.2147500000005</v>
      </c>
      <c r="P187" s="10">
        <f t="shared" si="17"/>
        <v>55.255965407122822</v>
      </c>
    </row>
    <row r="188" spans="1:16">
      <c r="A188" s="5" t="s">
        <v>109</v>
      </c>
      <c r="B188" s="6" t="s">
        <v>110</v>
      </c>
      <c r="C188" s="7">
        <v>6042.1</v>
      </c>
      <c r="D188" s="7">
        <v>6092.1</v>
      </c>
      <c r="E188" s="7">
        <v>1394</v>
      </c>
      <c r="F188" s="7">
        <v>685.69418999999994</v>
      </c>
      <c r="G188" s="7">
        <v>0</v>
      </c>
      <c r="H188" s="7">
        <v>685.69418999999994</v>
      </c>
      <c r="I188" s="7">
        <v>0</v>
      </c>
      <c r="J188" s="7">
        <v>157.69368</v>
      </c>
      <c r="K188" s="7">
        <f t="shared" si="12"/>
        <v>708.30581000000006</v>
      </c>
      <c r="L188" s="7">
        <f t="shared" si="13"/>
        <v>5406.4058100000002</v>
      </c>
      <c r="M188" s="7">
        <f t="shared" si="14"/>
        <v>49.188966284074603</v>
      </c>
      <c r="N188" s="7">
        <f t="shared" si="15"/>
        <v>5406.4058100000002</v>
      </c>
      <c r="O188" s="7">
        <f t="shared" si="16"/>
        <v>708.30581000000006</v>
      </c>
      <c r="P188" s="7">
        <f t="shared" si="17"/>
        <v>49.188966284074603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6092.1</v>
      </c>
      <c r="E189" s="10">
        <v>1394</v>
      </c>
      <c r="F189" s="10">
        <v>685.69418999999994</v>
      </c>
      <c r="G189" s="10">
        <v>0</v>
      </c>
      <c r="H189" s="10">
        <v>685.69418999999994</v>
      </c>
      <c r="I189" s="10">
        <v>0</v>
      </c>
      <c r="J189" s="10">
        <v>157.69368</v>
      </c>
      <c r="K189" s="10">
        <f t="shared" si="12"/>
        <v>708.30581000000006</v>
      </c>
      <c r="L189" s="10">
        <f t="shared" si="13"/>
        <v>5406.4058100000002</v>
      </c>
      <c r="M189" s="10">
        <f t="shared" si="14"/>
        <v>49.188966284074603</v>
      </c>
      <c r="N189" s="10">
        <f t="shared" si="15"/>
        <v>5406.4058100000002</v>
      </c>
      <c r="O189" s="10">
        <f t="shared" si="16"/>
        <v>708.30581000000006</v>
      </c>
      <c r="P189" s="10">
        <f t="shared" si="17"/>
        <v>49.188966284074603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2018.4</v>
      </c>
      <c r="E190" s="7">
        <v>212.1</v>
      </c>
      <c r="F190" s="7">
        <v>0</v>
      </c>
      <c r="G190" s="7">
        <v>0</v>
      </c>
      <c r="H190" s="7">
        <v>0</v>
      </c>
      <c r="I190" s="7">
        <v>0</v>
      </c>
      <c r="J190" s="7">
        <v>56.74127</v>
      </c>
      <c r="K190" s="7">
        <f t="shared" si="12"/>
        <v>212.1</v>
      </c>
      <c r="L190" s="7">
        <f t="shared" si="13"/>
        <v>2018.4</v>
      </c>
      <c r="M190" s="7">
        <f t="shared" si="14"/>
        <v>0</v>
      </c>
      <c r="N190" s="7">
        <f t="shared" si="15"/>
        <v>2018.4</v>
      </c>
      <c r="O190" s="7">
        <f t="shared" si="16"/>
        <v>212.1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2018.4</v>
      </c>
      <c r="E191" s="10">
        <v>212.1</v>
      </c>
      <c r="F191" s="10">
        <v>0</v>
      </c>
      <c r="G191" s="10">
        <v>0</v>
      </c>
      <c r="H191" s="10">
        <v>0</v>
      </c>
      <c r="I191" s="10">
        <v>0</v>
      </c>
      <c r="J191" s="10">
        <v>56.74127</v>
      </c>
      <c r="K191" s="10">
        <f t="shared" si="12"/>
        <v>212.1</v>
      </c>
      <c r="L191" s="10">
        <f t="shared" si="13"/>
        <v>2018.4</v>
      </c>
      <c r="M191" s="10">
        <f t="shared" si="14"/>
        <v>0</v>
      </c>
      <c r="N191" s="10">
        <f t="shared" si="15"/>
        <v>2018.4</v>
      </c>
      <c r="O191" s="10">
        <f t="shared" si="16"/>
        <v>212.1</v>
      </c>
      <c r="P191" s="10">
        <f t="shared" si="17"/>
        <v>0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991.2</v>
      </c>
      <c r="E192" s="7">
        <v>102.4</v>
      </c>
      <c r="F192" s="7">
        <v>28.465740000000004</v>
      </c>
      <c r="G192" s="7">
        <v>0</v>
      </c>
      <c r="H192" s="7">
        <v>28.465740000000004</v>
      </c>
      <c r="I192" s="7">
        <v>0</v>
      </c>
      <c r="J192" s="7">
        <v>0</v>
      </c>
      <c r="K192" s="7">
        <f t="shared" si="12"/>
        <v>73.934259999999995</v>
      </c>
      <c r="L192" s="7">
        <f t="shared" si="13"/>
        <v>962.73426000000006</v>
      </c>
      <c r="M192" s="7">
        <f t="shared" si="14"/>
        <v>27.798574218749998</v>
      </c>
      <c r="N192" s="7">
        <f t="shared" si="15"/>
        <v>962.73426000000006</v>
      </c>
      <c r="O192" s="7">
        <f t="shared" si="16"/>
        <v>73.934259999999995</v>
      </c>
      <c r="P192" s="7">
        <f t="shared" si="17"/>
        <v>27.798574218749998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991.2</v>
      </c>
      <c r="E193" s="10">
        <v>102.4</v>
      </c>
      <c r="F193" s="10">
        <v>28.465740000000004</v>
      </c>
      <c r="G193" s="10">
        <v>0</v>
      </c>
      <c r="H193" s="10">
        <v>28.465740000000004</v>
      </c>
      <c r="I193" s="10">
        <v>0</v>
      </c>
      <c r="J193" s="10">
        <v>0</v>
      </c>
      <c r="K193" s="10">
        <f t="shared" si="12"/>
        <v>73.934259999999995</v>
      </c>
      <c r="L193" s="10">
        <f t="shared" si="13"/>
        <v>962.73426000000006</v>
      </c>
      <c r="M193" s="10">
        <f t="shared" si="14"/>
        <v>27.798574218749998</v>
      </c>
      <c r="N193" s="10">
        <f t="shared" si="15"/>
        <v>962.73426000000006</v>
      </c>
      <c r="O193" s="10">
        <f t="shared" si="16"/>
        <v>73.934259999999995</v>
      </c>
      <c r="P193" s="10">
        <f t="shared" si="17"/>
        <v>27.798574218749998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3045.4</v>
      </c>
      <c r="E194" s="7">
        <v>1182</v>
      </c>
      <c r="F194" s="7">
        <v>135.77582999999998</v>
      </c>
      <c r="G194" s="7">
        <v>0</v>
      </c>
      <c r="H194" s="7">
        <v>135.77582999999998</v>
      </c>
      <c r="I194" s="7">
        <v>0.26404000000000005</v>
      </c>
      <c r="J194" s="7">
        <v>180.11639000000002</v>
      </c>
      <c r="K194" s="7">
        <f t="shared" si="12"/>
        <v>1046.22417</v>
      </c>
      <c r="L194" s="7">
        <f t="shared" si="13"/>
        <v>2909.62417</v>
      </c>
      <c r="M194" s="7">
        <f t="shared" si="14"/>
        <v>11.486956852791877</v>
      </c>
      <c r="N194" s="7">
        <f t="shared" si="15"/>
        <v>2909.62417</v>
      </c>
      <c r="O194" s="7">
        <f t="shared" si="16"/>
        <v>1046.22417</v>
      </c>
      <c r="P194" s="7">
        <f t="shared" si="17"/>
        <v>11.486956852791877</v>
      </c>
    </row>
    <row r="195" spans="1:16">
      <c r="A195" s="8" t="s">
        <v>84</v>
      </c>
      <c r="B195" s="9" t="s">
        <v>85</v>
      </c>
      <c r="C195" s="10">
        <v>2045.4</v>
      </c>
      <c r="D195" s="10">
        <v>3045.4</v>
      </c>
      <c r="E195" s="10">
        <v>1182</v>
      </c>
      <c r="F195" s="10">
        <v>135.77582999999998</v>
      </c>
      <c r="G195" s="10">
        <v>0</v>
      </c>
      <c r="H195" s="10">
        <v>135.77582999999998</v>
      </c>
      <c r="I195" s="10">
        <v>0.26404000000000005</v>
      </c>
      <c r="J195" s="10">
        <v>180.11639000000002</v>
      </c>
      <c r="K195" s="10">
        <f t="shared" si="12"/>
        <v>1046.22417</v>
      </c>
      <c r="L195" s="10">
        <f t="shared" si="13"/>
        <v>2909.62417</v>
      </c>
      <c r="M195" s="10">
        <f t="shared" si="14"/>
        <v>11.486956852791877</v>
      </c>
      <c r="N195" s="10">
        <f t="shared" si="15"/>
        <v>2909.62417</v>
      </c>
      <c r="O195" s="10">
        <f t="shared" si="16"/>
        <v>1046.22417</v>
      </c>
      <c r="P195" s="10">
        <f t="shared" si="17"/>
        <v>11.486956852791877</v>
      </c>
    </row>
    <row r="196" spans="1:16">
      <c r="A196" s="5" t="s">
        <v>117</v>
      </c>
      <c r="B196" s="6" t="s">
        <v>118</v>
      </c>
      <c r="C196" s="7">
        <v>25824.7</v>
      </c>
      <c r="D196" s="7">
        <v>27638.052000000003</v>
      </c>
      <c r="E196" s="7">
        <v>9447.851999999999</v>
      </c>
      <c r="F196" s="7">
        <v>199.84470999999999</v>
      </c>
      <c r="G196" s="7">
        <v>1813.3520000000001</v>
      </c>
      <c r="H196" s="7">
        <v>0</v>
      </c>
      <c r="I196" s="7">
        <v>199.84470999999999</v>
      </c>
      <c r="J196" s="7">
        <v>1554.8933000000002</v>
      </c>
      <c r="K196" s="7">
        <f t="shared" si="12"/>
        <v>9248.0072899999996</v>
      </c>
      <c r="L196" s="7">
        <f t="shared" si="13"/>
        <v>27438.207290000002</v>
      </c>
      <c r="M196" s="7">
        <f t="shared" si="14"/>
        <v>2.1152396333050096</v>
      </c>
      <c r="N196" s="7">
        <f t="shared" si="15"/>
        <v>27638.052000000003</v>
      </c>
      <c r="O196" s="7">
        <f t="shared" si="16"/>
        <v>9447.851999999999</v>
      </c>
      <c r="P196" s="7">
        <f t="shared" si="17"/>
        <v>0</v>
      </c>
    </row>
    <row r="197" spans="1:16">
      <c r="A197" s="8" t="s">
        <v>27</v>
      </c>
      <c r="B197" s="9" t="s">
        <v>28</v>
      </c>
      <c r="C197" s="10">
        <v>0</v>
      </c>
      <c r="D197" s="10">
        <v>49.524999999999999</v>
      </c>
      <c r="E197" s="10">
        <v>49.524999999999999</v>
      </c>
      <c r="F197" s="10">
        <v>0</v>
      </c>
      <c r="G197" s="10">
        <v>49.524999999999999</v>
      </c>
      <c r="H197" s="10">
        <v>0</v>
      </c>
      <c r="I197" s="10">
        <v>0</v>
      </c>
      <c r="J197" s="10">
        <v>49.524999999999999</v>
      </c>
      <c r="K197" s="10">
        <f t="shared" si="12"/>
        <v>49.524999999999999</v>
      </c>
      <c r="L197" s="10">
        <f t="shared" si="13"/>
        <v>49.524999999999999</v>
      </c>
      <c r="M197" s="10">
        <f t="shared" si="14"/>
        <v>0</v>
      </c>
      <c r="N197" s="10">
        <f t="shared" si="15"/>
        <v>49.524999999999999</v>
      </c>
      <c r="O197" s="10">
        <f t="shared" si="16"/>
        <v>49.524999999999999</v>
      </c>
      <c r="P197" s="10">
        <f t="shared" si="17"/>
        <v>0</v>
      </c>
    </row>
    <row r="198" spans="1:16">
      <c r="A198" s="8" t="s">
        <v>29</v>
      </c>
      <c r="B198" s="9" t="s">
        <v>30</v>
      </c>
      <c r="C198" s="10">
        <v>80</v>
      </c>
      <c r="D198" s="10">
        <v>80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80</v>
      </c>
      <c r="M198" s="10">
        <f t="shared" ref="M198:M261" si="20">IF(E198=0,0,(F198/E198)*100)</f>
        <v>0</v>
      </c>
      <c r="N198" s="10">
        <f t="shared" ref="N198:N261" si="21">D198-H198</f>
        <v>80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25091.7</v>
      </c>
      <c r="D199" s="10">
        <v>26855.527000000002</v>
      </c>
      <c r="E199" s="10">
        <v>9343.9269999999997</v>
      </c>
      <c r="F199" s="10">
        <v>199.84470999999999</v>
      </c>
      <c r="G199" s="10">
        <v>1763.827</v>
      </c>
      <c r="H199" s="10">
        <v>0</v>
      </c>
      <c r="I199" s="10">
        <v>199.84470999999999</v>
      </c>
      <c r="J199" s="10">
        <v>1505.3683000000001</v>
      </c>
      <c r="K199" s="10">
        <f t="shared" si="18"/>
        <v>9144.0822900000003</v>
      </c>
      <c r="L199" s="10">
        <f t="shared" si="19"/>
        <v>26655.682290000001</v>
      </c>
      <c r="M199" s="10">
        <f t="shared" si="20"/>
        <v>2.1387657459224587</v>
      </c>
      <c r="N199" s="10">
        <f t="shared" si="21"/>
        <v>26855.527000000002</v>
      </c>
      <c r="O199" s="10">
        <f t="shared" si="22"/>
        <v>9343.9269999999997</v>
      </c>
      <c r="P199" s="10">
        <f t="shared" si="23"/>
        <v>0</v>
      </c>
    </row>
    <row r="200" spans="1:16">
      <c r="A200" s="8" t="s">
        <v>84</v>
      </c>
      <c r="B200" s="9" t="s">
        <v>85</v>
      </c>
      <c r="C200" s="10">
        <v>653</v>
      </c>
      <c r="D200" s="10">
        <v>653</v>
      </c>
      <c r="E200" s="10">
        <v>54.4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54.4</v>
      </c>
      <c r="L200" s="10">
        <f t="shared" si="19"/>
        <v>653</v>
      </c>
      <c r="M200" s="10">
        <f t="shared" si="20"/>
        <v>0</v>
      </c>
      <c r="N200" s="10">
        <f t="shared" si="21"/>
        <v>653</v>
      </c>
      <c r="O200" s="10">
        <f t="shared" si="22"/>
        <v>54.4</v>
      </c>
      <c r="P200" s="10">
        <f t="shared" si="23"/>
        <v>0</v>
      </c>
    </row>
    <row r="201" spans="1:16" ht="25.5">
      <c r="A201" s="5" t="s">
        <v>119</v>
      </c>
      <c r="B201" s="6" t="s">
        <v>120</v>
      </c>
      <c r="C201" s="7">
        <v>1850</v>
      </c>
      <c r="D201" s="7">
        <v>1850</v>
      </c>
      <c r="E201" s="7">
        <v>146.57300000000001</v>
      </c>
      <c r="F201" s="7">
        <v>0</v>
      </c>
      <c r="G201" s="7">
        <v>0</v>
      </c>
      <c r="H201" s="7">
        <v>0</v>
      </c>
      <c r="I201" s="7">
        <v>0</v>
      </c>
      <c r="J201" s="7">
        <v>9.0851299999999995</v>
      </c>
      <c r="K201" s="7">
        <f t="shared" si="18"/>
        <v>146.57300000000001</v>
      </c>
      <c r="L201" s="7">
        <f t="shared" si="19"/>
        <v>1850</v>
      </c>
      <c r="M201" s="7">
        <f t="shared" si="20"/>
        <v>0</v>
      </c>
      <c r="N201" s="7">
        <f t="shared" si="21"/>
        <v>1850</v>
      </c>
      <c r="O201" s="7">
        <f t="shared" si="22"/>
        <v>146.57300000000001</v>
      </c>
      <c r="P201" s="7">
        <f t="shared" si="23"/>
        <v>0</v>
      </c>
    </row>
    <row r="202" spans="1:16" ht="25.5">
      <c r="A202" s="8" t="s">
        <v>55</v>
      </c>
      <c r="B202" s="9" t="s">
        <v>56</v>
      </c>
      <c r="C202" s="10">
        <v>1850</v>
      </c>
      <c r="D202" s="10">
        <v>1850</v>
      </c>
      <c r="E202" s="10">
        <v>146.57300000000001</v>
      </c>
      <c r="F202" s="10">
        <v>0</v>
      </c>
      <c r="G202" s="10">
        <v>0</v>
      </c>
      <c r="H202" s="10">
        <v>0</v>
      </c>
      <c r="I202" s="10">
        <v>0</v>
      </c>
      <c r="J202" s="10">
        <v>9.0851299999999995</v>
      </c>
      <c r="K202" s="10">
        <f t="shared" si="18"/>
        <v>146.57300000000001</v>
      </c>
      <c r="L202" s="10">
        <f t="shared" si="19"/>
        <v>1850</v>
      </c>
      <c r="M202" s="10">
        <f t="shared" si="20"/>
        <v>0</v>
      </c>
      <c r="N202" s="10">
        <f t="shared" si="21"/>
        <v>1850</v>
      </c>
      <c r="O202" s="10">
        <f t="shared" si="22"/>
        <v>146.57300000000001</v>
      </c>
      <c r="P202" s="10">
        <f t="shared" si="23"/>
        <v>0</v>
      </c>
    </row>
    <row r="203" spans="1:16">
      <c r="A203" s="5" t="s">
        <v>121</v>
      </c>
      <c r="B203" s="6" t="s">
        <v>122</v>
      </c>
      <c r="C203" s="7">
        <v>353.1</v>
      </c>
      <c r="D203" s="7">
        <v>353.1</v>
      </c>
      <c r="E203" s="7">
        <v>55.2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55.2</v>
      </c>
      <c r="L203" s="7">
        <f t="shared" si="19"/>
        <v>353.1</v>
      </c>
      <c r="M203" s="7">
        <f t="shared" si="20"/>
        <v>0</v>
      </c>
      <c r="N203" s="7">
        <f t="shared" si="21"/>
        <v>353.1</v>
      </c>
      <c r="O203" s="7">
        <f t="shared" si="22"/>
        <v>55.2</v>
      </c>
      <c r="P203" s="7">
        <f t="shared" si="23"/>
        <v>0</v>
      </c>
    </row>
    <row r="204" spans="1:16" ht="25.5">
      <c r="A204" s="8" t="s">
        <v>123</v>
      </c>
      <c r="B204" s="9" t="s">
        <v>124</v>
      </c>
      <c r="C204" s="10">
        <v>353.1</v>
      </c>
      <c r="D204" s="10">
        <v>353.1</v>
      </c>
      <c r="E204" s="10">
        <v>55.2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55.2</v>
      </c>
      <c r="L204" s="10">
        <f t="shared" si="19"/>
        <v>353.1</v>
      </c>
      <c r="M204" s="10">
        <f t="shared" si="20"/>
        <v>0</v>
      </c>
      <c r="N204" s="10">
        <f t="shared" si="21"/>
        <v>353.1</v>
      </c>
      <c r="O204" s="10">
        <f t="shared" si="22"/>
        <v>55.2</v>
      </c>
      <c r="P204" s="10">
        <f t="shared" si="23"/>
        <v>0</v>
      </c>
    </row>
    <row r="205" spans="1:16" ht="25.5">
      <c r="A205" s="5" t="s">
        <v>125</v>
      </c>
      <c r="B205" s="6" t="s">
        <v>126</v>
      </c>
      <c r="C205" s="7">
        <v>83391.198999999979</v>
      </c>
      <c r="D205" s="7">
        <v>85258.198999999979</v>
      </c>
      <c r="E205" s="7">
        <v>7386.9680000000017</v>
      </c>
      <c r="F205" s="7">
        <v>699.77580999999998</v>
      </c>
      <c r="G205" s="7">
        <v>0</v>
      </c>
      <c r="H205" s="7">
        <v>649.35639000000015</v>
      </c>
      <c r="I205" s="7">
        <v>50.845750000000002</v>
      </c>
      <c r="J205" s="7">
        <v>451.81213000000014</v>
      </c>
      <c r="K205" s="7">
        <f t="shared" si="18"/>
        <v>6687.1921900000016</v>
      </c>
      <c r="L205" s="7">
        <f t="shared" si="19"/>
        <v>84558.423189999972</v>
      </c>
      <c r="M205" s="7">
        <f t="shared" si="20"/>
        <v>9.4731127845687144</v>
      </c>
      <c r="N205" s="7">
        <f t="shared" si="21"/>
        <v>84608.842609999978</v>
      </c>
      <c r="O205" s="7">
        <f t="shared" si="22"/>
        <v>6737.6116100000017</v>
      </c>
      <c r="P205" s="7">
        <f t="shared" si="23"/>
        <v>8.7905672530326378</v>
      </c>
    </row>
    <row r="206" spans="1:16" ht="38.25">
      <c r="A206" s="5" t="s">
        <v>127</v>
      </c>
      <c r="B206" s="6" t="s">
        <v>46</v>
      </c>
      <c r="C206" s="7">
        <v>38917.030999999988</v>
      </c>
      <c r="D206" s="7">
        <v>38917.030999999988</v>
      </c>
      <c r="E206" s="7">
        <v>3313.0740000000001</v>
      </c>
      <c r="F206" s="7">
        <v>23.721270000000001</v>
      </c>
      <c r="G206" s="7">
        <v>0</v>
      </c>
      <c r="H206" s="7">
        <v>23.721270000000001</v>
      </c>
      <c r="I206" s="7">
        <v>0</v>
      </c>
      <c r="J206" s="7">
        <v>57.809540000000005</v>
      </c>
      <c r="K206" s="7">
        <f t="shared" si="18"/>
        <v>3289.3527300000001</v>
      </c>
      <c r="L206" s="7">
        <f t="shared" si="19"/>
        <v>38893.309729999986</v>
      </c>
      <c r="M206" s="7">
        <f t="shared" si="20"/>
        <v>0.71598974245670333</v>
      </c>
      <c r="N206" s="7">
        <f t="shared" si="21"/>
        <v>38893.309729999986</v>
      </c>
      <c r="O206" s="7">
        <f t="shared" si="22"/>
        <v>3289.3527300000001</v>
      </c>
      <c r="P206" s="7">
        <f t="shared" si="23"/>
        <v>0.71598974245670333</v>
      </c>
    </row>
    <row r="207" spans="1:16">
      <c r="A207" s="8" t="s">
        <v>23</v>
      </c>
      <c r="B207" s="9" t="s">
        <v>24</v>
      </c>
      <c r="C207" s="10">
        <v>30821.52</v>
      </c>
      <c r="D207" s="10">
        <v>30821.52</v>
      </c>
      <c r="E207" s="10">
        <v>2561.0259999999998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2561.0259999999998</v>
      </c>
      <c r="L207" s="10">
        <f t="shared" si="19"/>
        <v>30821.52</v>
      </c>
      <c r="M207" s="10">
        <f t="shared" si="20"/>
        <v>0</v>
      </c>
      <c r="N207" s="10">
        <f t="shared" si="21"/>
        <v>30821.52</v>
      </c>
      <c r="O207" s="10">
        <f t="shared" si="22"/>
        <v>2561.0259999999998</v>
      </c>
      <c r="P207" s="10">
        <f t="shared" si="23"/>
        <v>0</v>
      </c>
    </row>
    <row r="208" spans="1:16">
      <c r="A208" s="8" t="s">
        <v>25</v>
      </c>
      <c r="B208" s="9" t="s">
        <v>26</v>
      </c>
      <c r="C208" s="10">
        <v>6499.68</v>
      </c>
      <c r="D208" s="10">
        <v>6499.68</v>
      </c>
      <c r="E208" s="10">
        <v>563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563</v>
      </c>
      <c r="L208" s="10">
        <f t="shared" si="19"/>
        <v>6499.68</v>
      </c>
      <c r="M208" s="10">
        <f t="shared" si="20"/>
        <v>0</v>
      </c>
      <c r="N208" s="10">
        <f t="shared" si="21"/>
        <v>6499.68</v>
      </c>
      <c r="O208" s="10">
        <f t="shared" si="22"/>
        <v>563</v>
      </c>
      <c r="P208" s="10">
        <f t="shared" si="23"/>
        <v>0</v>
      </c>
    </row>
    <row r="209" spans="1:16">
      <c r="A209" s="8" t="s">
        <v>27</v>
      </c>
      <c r="B209" s="9" t="s">
        <v>28</v>
      </c>
      <c r="C209" s="10">
        <v>580.24400000000003</v>
      </c>
      <c r="D209" s="10">
        <v>580.24400000000003</v>
      </c>
      <c r="E209" s="10">
        <v>76.3</v>
      </c>
      <c r="F209" s="10">
        <v>0</v>
      </c>
      <c r="G209" s="10">
        <v>0</v>
      </c>
      <c r="H209" s="10">
        <v>0</v>
      </c>
      <c r="I209" s="10">
        <v>0</v>
      </c>
      <c r="J209" s="10">
        <v>8.66</v>
      </c>
      <c r="K209" s="10">
        <f t="shared" si="18"/>
        <v>76.3</v>
      </c>
      <c r="L209" s="10">
        <f t="shared" si="19"/>
        <v>580.24400000000003</v>
      </c>
      <c r="M209" s="10">
        <f t="shared" si="20"/>
        <v>0</v>
      </c>
      <c r="N209" s="10">
        <f t="shared" si="21"/>
        <v>580.24400000000003</v>
      </c>
      <c r="O209" s="10">
        <f t="shared" si="22"/>
        <v>76.3</v>
      </c>
      <c r="P209" s="10">
        <f t="shared" si="23"/>
        <v>0</v>
      </c>
    </row>
    <row r="210" spans="1:16">
      <c r="A210" s="8" t="s">
        <v>29</v>
      </c>
      <c r="B210" s="9" t="s">
        <v>30</v>
      </c>
      <c r="C210" s="10">
        <v>179.935</v>
      </c>
      <c r="D210" s="10">
        <v>179.935</v>
      </c>
      <c r="E210" s="10">
        <v>20.400000000000002</v>
      </c>
      <c r="F210" s="10">
        <v>0</v>
      </c>
      <c r="G210" s="10">
        <v>0</v>
      </c>
      <c r="H210" s="10">
        <v>0</v>
      </c>
      <c r="I210" s="10">
        <v>0</v>
      </c>
      <c r="J210" s="10">
        <v>6.5823200000000002</v>
      </c>
      <c r="K210" s="10">
        <f t="shared" si="18"/>
        <v>20.400000000000002</v>
      </c>
      <c r="L210" s="10">
        <f t="shared" si="19"/>
        <v>179.935</v>
      </c>
      <c r="M210" s="10">
        <f t="shared" si="20"/>
        <v>0</v>
      </c>
      <c r="N210" s="10">
        <f t="shared" si="21"/>
        <v>179.935</v>
      </c>
      <c r="O210" s="10">
        <f t="shared" si="22"/>
        <v>20.400000000000002</v>
      </c>
      <c r="P210" s="10">
        <f t="shared" si="23"/>
        <v>0</v>
      </c>
    </row>
    <row r="211" spans="1:16">
      <c r="A211" s="8" t="s">
        <v>31</v>
      </c>
      <c r="B211" s="9" t="s">
        <v>32</v>
      </c>
      <c r="C211" s="10">
        <v>22.643000000000001</v>
      </c>
      <c r="D211" s="10">
        <v>22.643000000000001</v>
      </c>
      <c r="E211" s="10">
        <v>3.903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3.903</v>
      </c>
      <c r="L211" s="10">
        <f t="shared" si="19"/>
        <v>22.643000000000001</v>
      </c>
      <c r="M211" s="10">
        <f t="shared" si="20"/>
        <v>0</v>
      </c>
      <c r="N211" s="10">
        <f t="shared" si="21"/>
        <v>22.643000000000001</v>
      </c>
      <c r="O211" s="10">
        <f t="shared" si="22"/>
        <v>3.903</v>
      </c>
      <c r="P211" s="10">
        <f t="shared" si="23"/>
        <v>0</v>
      </c>
    </row>
    <row r="212" spans="1:16">
      <c r="A212" s="8" t="s">
        <v>33</v>
      </c>
      <c r="B212" s="9" t="s">
        <v>34</v>
      </c>
      <c r="C212" s="10">
        <v>182.69300000000001</v>
      </c>
      <c r="D212" s="10">
        <v>182.69300000000001</v>
      </c>
      <c r="E212" s="10">
        <v>26.8</v>
      </c>
      <c r="F212" s="10">
        <v>0</v>
      </c>
      <c r="G212" s="10">
        <v>0</v>
      </c>
      <c r="H212" s="10">
        <v>0</v>
      </c>
      <c r="I212" s="10">
        <v>0</v>
      </c>
      <c r="J212" s="10">
        <v>37.111280000000001</v>
      </c>
      <c r="K212" s="10">
        <f t="shared" si="18"/>
        <v>26.8</v>
      </c>
      <c r="L212" s="10">
        <f t="shared" si="19"/>
        <v>182.69300000000001</v>
      </c>
      <c r="M212" s="10">
        <f t="shared" si="20"/>
        <v>0</v>
      </c>
      <c r="N212" s="10">
        <f t="shared" si="21"/>
        <v>182.69300000000001</v>
      </c>
      <c r="O212" s="10">
        <f t="shared" si="22"/>
        <v>26.8</v>
      </c>
      <c r="P212" s="10">
        <f t="shared" si="23"/>
        <v>0</v>
      </c>
    </row>
    <row r="213" spans="1:16">
      <c r="A213" s="8" t="s">
        <v>35</v>
      </c>
      <c r="B213" s="9" t="s">
        <v>36</v>
      </c>
      <c r="C213" s="10">
        <v>40.618000000000002</v>
      </c>
      <c r="D213" s="10">
        <v>40.618000000000002</v>
      </c>
      <c r="E213" s="10">
        <v>3.48</v>
      </c>
      <c r="F213" s="10">
        <v>0</v>
      </c>
      <c r="G213" s="10">
        <v>0</v>
      </c>
      <c r="H213" s="10">
        <v>0</v>
      </c>
      <c r="I213" s="10">
        <v>0</v>
      </c>
      <c r="J213" s="10">
        <v>0.71495000000000009</v>
      </c>
      <c r="K213" s="10">
        <f t="shared" si="18"/>
        <v>3.48</v>
      </c>
      <c r="L213" s="10">
        <f t="shared" si="19"/>
        <v>40.618000000000002</v>
      </c>
      <c r="M213" s="10">
        <f t="shared" si="20"/>
        <v>0</v>
      </c>
      <c r="N213" s="10">
        <f t="shared" si="21"/>
        <v>40.618000000000002</v>
      </c>
      <c r="O213" s="10">
        <f t="shared" si="22"/>
        <v>3.48</v>
      </c>
      <c r="P213" s="10">
        <f t="shared" si="23"/>
        <v>0</v>
      </c>
    </row>
    <row r="214" spans="1:16">
      <c r="A214" s="8" t="s">
        <v>37</v>
      </c>
      <c r="B214" s="9" t="s">
        <v>38</v>
      </c>
      <c r="C214" s="10">
        <v>297.67</v>
      </c>
      <c r="D214" s="10">
        <v>297.67</v>
      </c>
      <c r="E214" s="10">
        <v>24.79</v>
      </c>
      <c r="F214" s="10">
        <v>0</v>
      </c>
      <c r="G214" s="10">
        <v>0</v>
      </c>
      <c r="H214" s="10">
        <v>0</v>
      </c>
      <c r="I214" s="10">
        <v>0</v>
      </c>
      <c r="J214" s="10">
        <v>4.6479900000000001</v>
      </c>
      <c r="K214" s="10">
        <f t="shared" si="18"/>
        <v>24.79</v>
      </c>
      <c r="L214" s="10">
        <f t="shared" si="19"/>
        <v>297.67</v>
      </c>
      <c r="M214" s="10">
        <f t="shared" si="20"/>
        <v>0</v>
      </c>
      <c r="N214" s="10">
        <f t="shared" si="21"/>
        <v>297.67</v>
      </c>
      <c r="O214" s="10">
        <f t="shared" si="22"/>
        <v>24.79</v>
      </c>
      <c r="P214" s="10">
        <f t="shared" si="23"/>
        <v>0</v>
      </c>
    </row>
    <row r="215" spans="1:16">
      <c r="A215" s="8" t="s">
        <v>80</v>
      </c>
      <c r="B215" s="9" t="s">
        <v>81</v>
      </c>
      <c r="C215" s="10">
        <v>5.694</v>
      </c>
      <c r="D215" s="10">
        <v>5.694</v>
      </c>
      <c r="E215" s="10">
        <v>0.47500000000000003</v>
      </c>
      <c r="F215" s="10">
        <v>0</v>
      </c>
      <c r="G215" s="10">
        <v>0</v>
      </c>
      <c r="H215" s="10">
        <v>0</v>
      </c>
      <c r="I215" s="10">
        <v>0</v>
      </c>
      <c r="J215" s="10">
        <v>9.2999999999999999E-2</v>
      </c>
      <c r="K215" s="10">
        <f t="shared" si="18"/>
        <v>0.47500000000000003</v>
      </c>
      <c r="L215" s="10">
        <f t="shared" si="19"/>
        <v>5.694</v>
      </c>
      <c r="M215" s="10">
        <f t="shared" si="20"/>
        <v>0</v>
      </c>
      <c r="N215" s="10">
        <f t="shared" si="21"/>
        <v>5.694</v>
      </c>
      <c r="O215" s="10">
        <f t="shared" si="22"/>
        <v>0.47500000000000003</v>
      </c>
      <c r="P215" s="10">
        <f t="shared" si="23"/>
        <v>0</v>
      </c>
    </row>
    <row r="216" spans="1:16" ht="25.5">
      <c r="A216" s="8" t="s">
        <v>41</v>
      </c>
      <c r="B216" s="9" t="s">
        <v>42</v>
      </c>
      <c r="C216" s="10">
        <v>13.268000000000001</v>
      </c>
      <c r="D216" s="10">
        <v>13.268000000000001</v>
      </c>
      <c r="E216" s="10">
        <v>10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10</v>
      </c>
      <c r="L216" s="10">
        <f t="shared" si="19"/>
        <v>13.268000000000001</v>
      </c>
      <c r="M216" s="10">
        <f t="shared" si="20"/>
        <v>0</v>
      </c>
      <c r="N216" s="10">
        <f t="shared" si="21"/>
        <v>13.268000000000001</v>
      </c>
      <c r="O216" s="10">
        <f t="shared" si="22"/>
        <v>10</v>
      </c>
      <c r="P216" s="10">
        <f t="shared" si="23"/>
        <v>0</v>
      </c>
    </row>
    <row r="217" spans="1:16">
      <c r="A217" s="8" t="s">
        <v>43</v>
      </c>
      <c r="B217" s="9" t="s">
        <v>44</v>
      </c>
      <c r="C217" s="10">
        <v>273.06600000000003</v>
      </c>
      <c r="D217" s="10">
        <v>273.06600000000003</v>
      </c>
      <c r="E217" s="10">
        <v>22.900000000000002</v>
      </c>
      <c r="F217" s="10">
        <v>23.721270000000001</v>
      </c>
      <c r="G217" s="10">
        <v>0</v>
      </c>
      <c r="H217" s="10">
        <v>23.721270000000001</v>
      </c>
      <c r="I217" s="10">
        <v>0</v>
      </c>
      <c r="J217" s="10">
        <v>0</v>
      </c>
      <c r="K217" s="10">
        <f t="shared" si="18"/>
        <v>-0.82126999999999839</v>
      </c>
      <c r="L217" s="10">
        <f t="shared" si="19"/>
        <v>249.34473000000003</v>
      </c>
      <c r="M217" s="10">
        <f t="shared" si="20"/>
        <v>103.58633187772925</v>
      </c>
      <c r="N217" s="10">
        <f t="shared" si="21"/>
        <v>249.34473000000003</v>
      </c>
      <c r="O217" s="10">
        <f t="shared" si="22"/>
        <v>-0.82126999999999839</v>
      </c>
      <c r="P217" s="10">
        <f t="shared" si="23"/>
        <v>103.58633187772925</v>
      </c>
    </row>
    <row r="218" spans="1:16">
      <c r="A218" s="5" t="s">
        <v>128</v>
      </c>
      <c r="B218" s="6" t="s">
        <v>50</v>
      </c>
      <c r="C218" s="7">
        <v>50</v>
      </c>
      <c r="D218" s="7">
        <v>50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50</v>
      </c>
      <c r="M218" s="7">
        <f t="shared" si="20"/>
        <v>0</v>
      </c>
      <c r="N218" s="7">
        <f t="shared" si="21"/>
        <v>50</v>
      </c>
      <c r="O218" s="7">
        <f t="shared" si="22"/>
        <v>0</v>
      </c>
      <c r="P218" s="7">
        <f t="shared" si="23"/>
        <v>0</v>
      </c>
    </row>
    <row r="219" spans="1:16">
      <c r="A219" s="8" t="s">
        <v>84</v>
      </c>
      <c r="B219" s="9" t="s">
        <v>85</v>
      </c>
      <c r="C219" s="10">
        <v>40</v>
      </c>
      <c r="D219" s="10">
        <v>40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40</v>
      </c>
      <c r="M219" s="10">
        <f t="shared" si="20"/>
        <v>0</v>
      </c>
      <c r="N219" s="10">
        <f t="shared" si="21"/>
        <v>40</v>
      </c>
      <c r="O219" s="10">
        <f t="shared" si="22"/>
        <v>0</v>
      </c>
      <c r="P219" s="10">
        <f t="shared" si="23"/>
        <v>0</v>
      </c>
    </row>
    <row r="220" spans="1:16">
      <c r="A220" s="8" t="s">
        <v>43</v>
      </c>
      <c r="B220" s="9" t="s">
        <v>44</v>
      </c>
      <c r="C220" s="10">
        <v>10</v>
      </c>
      <c r="D220" s="10">
        <v>10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10</v>
      </c>
      <c r="M220" s="10">
        <f t="shared" si="20"/>
        <v>0</v>
      </c>
      <c r="N220" s="10">
        <f t="shared" si="21"/>
        <v>10</v>
      </c>
      <c r="O220" s="10">
        <f t="shared" si="22"/>
        <v>0</v>
      </c>
      <c r="P220" s="10">
        <f t="shared" si="23"/>
        <v>0</v>
      </c>
    </row>
    <row r="221" spans="1:16" ht="25.5">
      <c r="A221" s="5" t="s">
        <v>129</v>
      </c>
      <c r="B221" s="6" t="s">
        <v>130</v>
      </c>
      <c r="C221" s="7">
        <v>339</v>
      </c>
      <c r="D221" s="7">
        <v>339</v>
      </c>
      <c r="E221" s="7">
        <v>28.3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28.3</v>
      </c>
      <c r="L221" s="7">
        <f t="shared" si="19"/>
        <v>339</v>
      </c>
      <c r="M221" s="7">
        <f t="shared" si="20"/>
        <v>0</v>
      </c>
      <c r="N221" s="7">
        <f t="shared" si="21"/>
        <v>339</v>
      </c>
      <c r="O221" s="7">
        <f t="shared" si="22"/>
        <v>28.3</v>
      </c>
      <c r="P221" s="7">
        <f t="shared" si="23"/>
        <v>0</v>
      </c>
    </row>
    <row r="222" spans="1:16">
      <c r="A222" s="8" t="s">
        <v>84</v>
      </c>
      <c r="B222" s="9" t="s">
        <v>85</v>
      </c>
      <c r="C222" s="10">
        <v>339</v>
      </c>
      <c r="D222" s="10">
        <v>339</v>
      </c>
      <c r="E222" s="10">
        <v>28.3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28.3</v>
      </c>
      <c r="L222" s="10">
        <f t="shared" si="19"/>
        <v>339</v>
      </c>
      <c r="M222" s="10">
        <f t="shared" si="20"/>
        <v>0</v>
      </c>
      <c r="N222" s="10">
        <f t="shared" si="21"/>
        <v>339</v>
      </c>
      <c r="O222" s="10">
        <f t="shared" si="22"/>
        <v>28.3</v>
      </c>
      <c r="P222" s="10">
        <f t="shared" si="23"/>
        <v>0</v>
      </c>
    </row>
    <row r="223" spans="1:16" ht="25.5">
      <c r="A223" s="5" t="s">
        <v>131</v>
      </c>
      <c r="B223" s="6" t="s">
        <v>132</v>
      </c>
      <c r="C223" s="7">
        <v>4.9190000000000005</v>
      </c>
      <c r="D223" s="7">
        <v>4.9190000000000005</v>
      </c>
      <c r="E223" s="7">
        <v>0.41000000000000003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0.41000000000000003</v>
      </c>
      <c r="L223" s="7">
        <f t="shared" si="19"/>
        <v>4.9190000000000005</v>
      </c>
      <c r="M223" s="7">
        <f t="shared" si="20"/>
        <v>0</v>
      </c>
      <c r="N223" s="7">
        <f t="shared" si="21"/>
        <v>4.9190000000000005</v>
      </c>
      <c r="O223" s="7">
        <f t="shared" si="22"/>
        <v>0.41000000000000003</v>
      </c>
      <c r="P223" s="7">
        <f t="shared" si="23"/>
        <v>0</v>
      </c>
    </row>
    <row r="224" spans="1:16">
      <c r="A224" s="8" t="s">
        <v>84</v>
      </c>
      <c r="B224" s="9" t="s">
        <v>85</v>
      </c>
      <c r="C224" s="10">
        <v>4.9190000000000005</v>
      </c>
      <c r="D224" s="10">
        <v>4.9190000000000005</v>
      </c>
      <c r="E224" s="10">
        <v>0.41000000000000003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0.41000000000000003</v>
      </c>
      <c r="L224" s="10">
        <f t="shared" si="19"/>
        <v>4.9190000000000005</v>
      </c>
      <c r="M224" s="10">
        <f t="shared" si="20"/>
        <v>0</v>
      </c>
      <c r="N224" s="10">
        <f t="shared" si="21"/>
        <v>4.9190000000000005</v>
      </c>
      <c r="O224" s="10">
        <f t="shared" si="22"/>
        <v>0.41000000000000003</v>
      </c>
      <c r="P224" s="10">
        <f t="shared" si="23"/>
        <v>0</v>
      </c>
    </row>
    <row r="225" spans="1:16" ht="25.5">
      <c r="A225" s="5" t="s">
        <v>133</v>
      </c>
      <c r="B225" s="6" t="s">
        <v>134</v>
      </c>
      <c r="C225" s="7">
        <v>2502.6950000000002</v>
      </c>
      <c r="D225" s="7">
        <v>2502.6950000000002</v>
      </c>
      <c r="E225" s="7">
        <v>259.88</v>
      </c>
      <c r="F225" s="7">
        <v>0</v>
      </c>
      <c r="G225" s="7">
        <v>0</v>
      </c>
      <c r="H225" s="7">
        <v>0</v>
      </c>
      <c r="I225" s="7">
        <v>0</v>
      </c>
      <c r="J225" s="7">
        <v>223.63499999999999</v>
      </c>
      <c r="K225" s="7">
        <f t="shared" si="18"/>
        <v>259.88</v>
      </c>
      <c r="L225" s="7">
        <f t="shared" si="19"/>
        <v>2502.6950000000002</v>
      </c>
      <c r="M225" s="7">
        <f t="shared" si="20"/>
        <v>0</v>
      </c>
      <c r="N225" s="7">
        <f t="shared" si="21"/>
        <v>2502.6950000000002</v>
      </c>
      <c r="O225" s="7">
        <f t="shared" si="22"/>
        <v>259.88</v>
      </c>
      <c r="P225" s="7">
        <f t="shared" si="23"/>
        <v>0</v>
      </c>
    </row>
    <row r="226" spans="1:16" ht="25.5">
      <c r="A226" s="8" t="s">
        <v>55</v>
      </c>
      <c r="B226" s="9" t="s">
        <v>56</v>
      </c>
      <c r="C226" s="10">
        <v>2502.6950000000002</v>
      </c>
      <c r="D226" s="10">
        <v>2502.6950000000002</v>
      </c>
      <c r="E226" s="10">
        <v>259.88</v>
      </c>
      <c r="F226" s="10">
        <v>0</v>
      </c>
      <c r="G226" s="10">
        <v>0</v>
      </c>
      <c r="H226" s="10">
        <v>0</v>
      </c>
      <c r="I226" s="10">
        <v>0</v>
      </c>
      <c r="J226" s="10">
        <v>223.63499999999999</v>
      </c>
      <c r="K226" s="10">
        <f t="shared" si="18"/>
        <v>259.88</v>
      </c>
      <c r="L226" s="10">
        <f t="shared" si="19"/>
        <v>2502.6950000000002</v>
      </c>
      <c r="M226" s="10">
        <f t="shared" si="20"/>
        <v>0</v>
      </c>
      <c r="N226" s="10">
        <f t="shared" si="21"/>
        <v>2502.6950000000002</v>
      </c>
      <c r="O226" s="10">
        <f t="shared" si="22"/>
        <v>259.88</v>
      </c>
      <c r="P226" s="10">
        <f t="shared" si="23"/>
        <v>0</v>
      </c>
    </row>
    <row r="227" spans="1:16" ht="25.5">
      <c r="A227" s="5" t="s">
        <v>135</v>
      </c>
      <c r="B227" s="6" t="s">
        <v>136</v>
      </c>
      <c r="C227" s="7">
        <v>458.1</v>
      </c>
      <c r="D227" s="7">
        <v>458.1</v>
      </c>
      <c r="E227" s="7">
        <v>38.4</v>
      </c>
      <c r="F227" s="7">
        <v>10.545</v>
      </c>
      <c r="G227" s="7">
        <v>0</v>
      </c>
      <c r="H227" s="7">
        <v>0</v>
      </c>
      <c r="I227" s="7">
        <v>10.545</v>
      </c>
      <c r="J227" s="7">
        <v>10.545</v>
      </c>
      <c r="K227" s="7">
        <f t="shared" si="18"/>
        <v>27.854999999999997</v>
      </c>
      <c r="L227" s="7">
        <f t="shared" si="19"/>
        <v>447.55500000000001</v>
      </c>
      <c r="M227" s="7">
        <f t="shared" si="20"/>
        <v>27.4609375</v>
      </c>
      <c r="N227" s="7">
        <f t="shared" si="21"/>
        <v>458.1</v>
      </c>
      <c r="O227" s="7">
        <f t="shared" si="22"/>
        <v>38.4</v>
      </c>
      <c r="P227" s="7">
        <f t="shared" si="23"/>
        <v>0</v>
      </c>
    </row>
    <row r="228" spans="1:16">
      <c r="A228" s="8" t="s">
        <v>84</v>
      </c>
      <c r="B228" s="9" t="s">
        <v>85</v>
      </c>
      <c r="C228" s="10">
        <v>458.1</v>
      </c>
      <c r="D228" s="10">
        <v>458.1</v>
      </c>
      <c r="E228" s="10">
        <v>38.4</v>
      </c>
      <c r="F228" s="10">
        <v>10.545</v>
      </c>
      <c r="G228" s="10">
        <v>0</v>
      </c>
      <c r="H228" s="10">
        <v>0</v>
      </c>
      <c r="I228" s="10">
        <v>10.545</v>
      </c>
      <c r="J228" s="10">
        <v>10.545</v>
      </c>
      <c r="K228" s="10">
        <f t="shared" si="18"/>
        <v>27.854999999999997</v>
      </c>
      <c r="L228" s="10">
        <f t="shared" si="19"/>
        <v>447.55500000000001</v>
      </c>
      <c r="M228" s="10">
        <f t="shared" si="20"/>
        <v>27.4609375</v>
      </c>
      <c r="N228" s="10">
        <f t="shared" si="21"/>
        <v>458.1</v>
      </c>
      <c r="O228" s="10">
        <f t="shared" si="22"/>
        <v>38.4</v>
      </c>
      <c r="P228" s="10">
        <f t="shared" si="23"/>
        <v>0</v>
      </c>
    </row>
    <row r="229" spans="1:16" ht="51">
      <c r="A229" s="5" t="s">
        <v>137</v>
      </c>
      <c r="B229" s="6" t="s">
        <v>138</v>
      </c>
      <c r="C229" s="7">
        <v>20987.459999999992</v>
      </c>
      <c r="D229" s="7">
        <v>20987.459999999992</v>
      </c>
      <c r="E229" s="7">
        <v>1672.7</v>
      </c>
      <c r="F229" s="7">
        <v>625.63512000000014</v>
      </c>
      <c r="G229" s="7">
        <v>0</v>
      </c>
      <c r="H229" s="7">
        <v>625.63512000000014</v>
      </c>
      <c r="I229" s="7">
        <v>0</v>
      </c>
      <c r="J229" s="7">
        <v>13.83295</v>
      </c>
      <c r="K229" s="7">
        <f t="shared" si="18"/>
        <v>1047.0648799999999</v>
      </c>
      <c r="L229" s="7">
        <f t="shared" si="19"/>
        <v>20361.824879999993</v>
      </c>
      <c r="M229" s="7">
        <f t="shared" si="20"/>
        <v>37.402709392000965</v>
      </c>
      <c r="N229" s="7">
        <f t="shared" si="21"/>
        <v>20361.824879999993</v>
      </c>
      <c r="O229" s="7">
        <f t="shared" si="22"/>
        <v>1047.0648799999999</v>
      </c>
      <c r="P229" s="7">
        <f t="shared" si="23"/>
        <v>37.402709392000965</v>
      </c>
    </row>
    <row r="230" spans="1:16">
      <c r="A230" s="8" t="s">
        <v>23</v>
      </c>
      <c r="B230" s="9" t="s">
        <v>24</v>
      </c>
      <c r="C230" s="10">
        <v>14958.7</v>
      </c>
      <c r="D230" s="10">
        <v>14958.7</v>
      </c>
      <c r="E230" s="10">
        <v>1200</v>
      </c>
      <c r="F230" s="10">
        <v>528.96102000000008</v>
      </c>
      <c r="G230" s="10">
        <v>0</v>
      </c>
      <c r="H230" s="10">
        <v>528.96102000000008</v>
      </c>
      <c r="I230" s="10">
        <v>0</v>
      </c>
      <c r="J230" s="10">
        <v>0</v>
      </c>
      <c r="K230" s="10">
        <f t="shared" si="18"/>
        <v>671.03897999999992</v>
      </c>
      <c r="L230" s="10">
        <f t="shared" si="19"/>
        <v>14429.73898</v>
      </c>
      <c r="M230" s="10">
        <f t="shared" si="20"/>
        <v>44.080085000000011</v>
      </c>
      <c r="N230" s="10">
        <f t="shared" si="21"/>
        <v>14429.73898</v>
      </c>
      <c r="O230" s="10">
        <f t="shared" si="22"/>
        <v>671.03897999999992</v>
      </c>
      <c r="P230" s="10">
        <f t="shared" si="23"/>
        <v>44.080085000000011</v>
      </c>
    </row>
    <row r="231" spans="1:16">
      <c r="A231" s="8" t="s">
        <v>25</v>
      </c>
      <c r="B231" s="9" t="s">
        <v>26</v>
      </c>
      <c r="C231" s="10">
        <v>3291</v>
      </c>
      <c r="D231" s="10">
        <v>3291</v>
      </c>
      <c r="E231" s="10">
        <v>264</v>
      </c>
      <c r="F231" s="10">
        <v>96.67410000000001</v>
      </c>
      <c r="G231" s="10">
        <v>0</v>
      </c>
      <c r="H231" s="10">
        <v>96.67410000000001</v>
      </c>
      <c r="I231" s="10">
        <v>0</v>
      </c>
      <c r="J231" s="10">
        <v>0</v>
      </c>
      <c r="K231" s="10">
        <f t="shared" si="18"/>
        <v>167.32589999999999</v>
      </c>
      <c r="L231" s="10">
        <f t="shared" si="19"/>
        <v>3194.3258999999998</v>
      </c>
      <c r="M231" s="10">
        <f t="shared" si="20"/>
        <v>36.618977272727278</v>
      </c>
      <c r="N231" s="10">
        <f t="shared" si="21"/>
        <v>3194.3258999999998</v>
      </c>
      <c r="O231" s="10">
        <f t="shared" si="22"/>
        <v>167.32589999999999</v>
      </c>
      <c r="P231" s="10">
        <f t="shared" si="23"/>
        <v>36.618977272727278</v>
      </c>
    </row>
    <row r="232" spans="1:16">
      <c r="A232" s="8" t="s">
        <v>27</v>
      </c>
      <c r="B232" s="9" t="s">
        <v>28</v>
      </c>
      <c r="C232" s="10">
        <v>280.10000000000002</v>
      </c>
      <c r="D232" s="10">
        <v>280.10000000000002</v>
      </c>
      <c r="E232" s="10">
        <v>23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23</v>
      </c>
      <c r="L232" s="10">
        <f t="shared" si="19"/>
        <v>280.10000000000002</v>
      </c>
      <c r="M232" s="10">
        <f t="shared" si="20"/>
        <v>0</v>
      </c>
      <c r="N232" s="10">
        <f t="shared" si="21"/>
        <v>280.10000000000002</v>
      </c>
      <c r="O232" s="10">
        <f t="shared" si="22"/>
        <v>23</v>
      </c>
      <c r="P232" s="10">
        <f t="shared" si="23"/>
        <v>0</v>
      </c>
    </row>
    <row r="233" spans="1:16">
      <c r="A233" s="8" t="s">
        <v>76</v>
      </c>
      <c r="B233" s="9" t="s">
        <v>77</v>
      </c>
      <c r="C233" s="10">
        <v>3.92</v>
      </c>
      <c r="D233" s="10">
        <v>3.92</v>
      </c>
      <c r="E233" s="10">
        <v>0.3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0.3</v>
      </c>
      <c r="L233" s="10">
        <f t="shared" si="19"/>
        <v>3.92</v>
      </c>
      <c r="M233" s="10">
        <f t="shared" si="20"/>
        <v>0</v>
      </c>
      <c r="N233" s="10">
        <f t="shared" si="21"/>
        <v>3.92</v>
      </c>
      <c r="O233" s="10">
        <f t="shared" si="22"/>
        <v>0.3</v>
      </c>
      <c r="P233" s="10">
        <f t="shared" si="23"/>
        <v>0</v>
      </c>
    </row>
    <row r="234" spans="1:16">
      <c r="A234" s="8" t="s">
        <v>78</v>
      </c>
      <c r="B234" s="9" t="s">
        <v>79</v>
      </c>
      <c r="C234" s="10">
        <v>927.5</v>
      </c>
      <c r="D234" s="10">
        <v>927.5</v>
      </c>
      <c r="E234" s="10">
        <v>84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84</v>
      </c>
      <c r="L234" s="10">
        <f t="shared" si="19"/>
        <v>927.5</v>
      </c>
      <c r="M234" s="10">
        <f t="shared" si="20"/>
        <v>0</v>
      </c>
      <c r="N234" s="10">
        <f t="shared" si="21"/>
        <v>927.5</v>
      </c>
      <c r="O234" s="10">
        <f t="shared" si="22"/>
        <v>84</v>
      </c>
      <c r="P234" s="10">
        <f t="shared" si="23"/>
        <v>0</v>
      </c>
    </row>
    <row r="235" spans="1:16">
      <c r="A235" s="8" t="s">
        <v>29</v>
      </c>
      <c r="B235" s="9" t="s">
        <v>30</v>
      </c>
      <c r="C235" s="10">
        <v>134.69999999999999</v>
      </c>
      <c r="D235" s="10">
        <v>134.69999999999999</v>
      </c>
      <c r="E235" s="10">
        <v>11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11</v>
      </c>
      <c r="L235" s="10">
        <f t="shared" si="19"/>
        <v>134.69999999999999</v>
      </c>
      <c r="M235" s="10">
        <f t="shared" si="20"/>
        <v>0</v>
      </c>
      <c r="N235" s="10">
        <f t="shared" si="21"/>
        <v>134.69999999999999</v>
      </c>
      <c r="O235" s="10">
        <f t="shared" si="22"/>
        <v>11</v>
      </c>
      <c r="P235" s="10">
        <f t="shared" si="23"/>
        <v>0</v>
      </c>
    </row>
    <row r="236" spans="1:16">
      <c r="A236" s="8" t="s">
        <v>31</v>
      </c>
      <c r="B236" s="9" t="s">
        <v>32</v>
      </c>
      <c r="C236" s="10">
        <v>280.60000000000002</v>
      </c>
      <c r="D236" s="10">
        <v>280.60000000000002</v>
      </c>
      <c r="E236" s="10">
        <v>25</v>
      </c>
      <c r="F236" s="10">
        <v>0</v>
      </c>
      <c r="G236" s="10">
        <v>0</v>
      </c>
      <c r="H236" s="10">
        <v>0</v>
      </c>
      <c r="I236" s="10">
        <v>0</v>
      </c>
      <c r="J236" s="10">
        <v>11.98</v>
      </c>
      <c r="K236" s="10">
        <f t="shared" si="18"/>
        <v>25</v>
      </c>
      <c r="L236" s="10">
        <f t="shared" si="19"/>
        <v>280.60000000000002</v>
      </c>
      <c r="M236" s="10">
        <f t="shared" si="20"/>
        <v>0</v>
      </c>
      <c r="N236" s="10">
        <f t="shared" si="21"/>
        <v>280.60000000000002</v>
      </c>
      <c r="O236" s="10">
        <f t="shared" si="22"/>
        <v>25</v>
      </c>
      <c r="P236" s="10">
        <f t="shared" si="23"/>
        <v>0</v>
      </c>
    </row>
    <row r="237" spans="1:16">
      <c r="A237" s="8" t="s">
        <v>33</v>
      </c>
      <c r="B237" s="9" t="s">
        <v>34</v>
      </c>
      <c r="C237" s="10">
        <v>394.26</v>
      </c>
      <c r="D237" s="10">
        <v>394.26</v>
      </c>
      <c r="E237" s="10">
        <v>60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60</v>
      </c>
      <c r="L237" s="10">
        <f t="shared" si="19"/>
        <v>394.26</v>
      </c>
      <c r="M237" s="10">
        <f t="shared" si="20"/>
        <v>0</v>
      </c>
      <c r="N237" s="10">
        <f t="shared" si="21"/>
        <v>394.26</v>
      </c>
      <c r="O237" s="10">
        <f t="shared" si="22"/>
        <v>60</v>
      </c>
      <c r="P237" s="10">
        <f t="shared" si="23"/>
        <v>0</v>
      </c>
    </row>
    <row r="238" spans="1:16">
      <c r="A238" s="8" t="s">
        <v>35</v>
      </c>
      <c r="B238" s="9" t="s">
        <v>36</v>
      </c>
      <c r="C238" s="10">
        <v>11.120000000000001</v>
      </c>
      <c r="D238" s="10">
        <v>11.120000000000001</v>
      </c>
      <c r="E238" s="10">
        <v>0.9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0.9</v>
      </c>
      <c r="L238" s="10">
        <f t="shared" si="19"/>
        <v>11.120000000000001</v>
      </c>
      <c r="M238" s="10">
        <f t="shared" si="20"/>
        <v>0</v>
      </c>
      <c r="N238" s="10">
        <f t="shared" si="21"/>
        <v>11.120000000000001</v>
      </c>
      <c r="O238" s="10">
        <f t="shared" si="22"/>
        <v>0.9</v>
      </c>
      <c r="P238" s="10">
        <f t="shared" si="23"/>
        <v>0</v>
      </c>
    </row>
    <row r="239" spans="1:16">
      <c r="A239" s="8" t="s">
        <v>37</v>
      </c>
      <c r="B239" s="9" t="s">
        <v>38</v>
      </c>
      <c r="C239" s="10">
        <v>47.26</v>
      </c>
      <c r="D239" s="10">
        <v>47.26</v>
      </c>
      <c r="E239" s="10">
        <v>4.5</v>
      </c>
      <c r="F239" s="10">
        <v>0</v>
      </c>
      <c r="G239" s="10">
        <v>0</v>
      </c>
      <c r="H239" s="10">
        <v>0</v>
      </c>
      <c r="I239" s="10">
        <v>0</v>
      </c>
      <c r="J239" s="10">
        <v>1.8529500000000001</v>
      </c>
      <c r="K239" s="10">
        <f t="shared" si="18"/>
        <v>4.5</v>
      </c>
      <c r="L239" s="10">
        <f t="shared" si="19"/>
        <v>47.26</v>
      </c>
      <c r="M239" s="10">
        <f t="shared" si="20"/>
        <v>0</v>
      </c>
      <c r="N239" s="10">
        <f t="shared" si="21"/>
        <v>47.26</v>
      </c>
      <c r="O239" s="10">
        <f t="shared" si="22"/>
        <v>4.5</v>
      </c>
      <c r="P239" s="10">
        <f t="shared" si="23"/>
        <v>0</v>
      </c>
    </row>
    <row r="240" spans="1:16">
      <c r="A240" s="8" t="s">
        <v>84</v>
      </c>
      <c r="B240" s="9" t="s">
        <v>85</v>
      </c>
      <c r="C240" s="10">
        <v>658.30000000000007</v>
      </c>
      <c r="D240" s="10">
        <v>658.30000000000007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658.30000000000007</v>
      </c>
      <c r="M240" s="10">
        <f t="shared" si="20"/>
        <v>0</v>
      </c>
      <c r="N240" s="10">
        <f t="shared" si="21"/>
        <v>658.30000000000007</v>
      </c>
      <c r="O240" s="10">
        <f t="shared" si="22"/>
        <v>0</v>
      </c>
      <c r="P240" s="10">
        <f t="shared" si="23"/>
        <v>0</v>
      </c>
    </row>
    <row r="241" spans="1:16" ht="25.5">
      <c r="A241" s="5" t="s">
        <v>139</v>
      </c>
      <c r="B241" s="6" t="s">
        <v>140</v>
      </c>
      <c r="C241" s="7">
        <v>4624.418999999999</v>
      </c>
      <c r="D241" s="7">
        <v>4624.418999999999</v>
      </c>
      <c r="E241" s="7">
        <v>353.13</v>
      </c>
      <c r="F241" s="7">
        <v>0</v>
      </c>
      <c r="G241" s="7">
        <v>0</v>
      </c>
      <c r="H241" s="7">
        <v>0</v>
      </c>
      <c r="I241" s="7">
        <v>0</v>
      </c>
      <c r="J241" s="7">
        <v>15.4</v>
      </c>
      <c r="K241" s="7">
        <f t="shared" si="18"/>
        <v>353.13</v>
      </c>
      <c r="L241" s="7">
        <f t="shared" si="19"/>
        <v>4624.418999999999</v>
      </c>
      <c r="M241" s="7">
        <f t="shared" si="20"/>
        <v>0</v>
      </c>
      <c r="N241" s="7">
        <f t="shared" si="21"/>
        <v>4624.418999999999</v>
      </c>
      <c r="O241" s="7">
        <f t="shared" si="22"/>
        <v>353.13</v>
      </c>
      <c r="P241" s="7">
        <f t="shared" si="23"/>
        <v>0</v>
      </c>
    </row>
    <row r="242" spans="1:16">
      <c r="A242" s="8" t="s">
        <v>23</v>
      </c>
      <c r="B242" s="9" t="s">
        <v>24</v>
      </c>
      <c r="C242" s="10">
        <v>3410.6770000000001</v>
      </c>
      <c r="D242" s="10">
        <v>3410.6770000000001</v>
      </c>
      <c r="E242" s="10">
        <v>260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260</v>
      </c>
      <c r="L242" s="10">
        <f t="shared" si="19"/>
        <v>3410.6770000000001</v>
      </c>
      <c r="M242" s="10">
        <f t="shared" si="20"/>
        <v>0</v>
      </c>
      <c r="N242" s="10">
        <f t="shared" si="21"/>
        <v>3410.6770000000001</v>
      </c>
      <c r="O242" s="10">
        <f t="shared" si="22"/>
        <v>260</v>
      </c>
      <c r="P242" s="10">
        <f t="shared" si="23"/>
        <v>0</v>
      </c>
    </row>
    <row r="243" spans="1:16">
      <c r="A243" s="8" t="s">
        <v>25</v>
      </c>
      <c r="B243" s="9" t="s">
        <v>26</v>
      </c>
      <c r="C243" s="10">
        <v>750.34900000000005</v>
      </c>
      <c r="D243" s="10">
        <v>750.34900000000005</v>
      </c>
      <c r="E243" s="10">
        <v>57.2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57.2</v>
      </c>
      <c r="L243" s="10">
        <f t="shared" si="19"/>
        <v>750.34900000000005</v>
      </c>
      <c r="M243" s="10">
        <f t="shared" si="20"/>
        <v>0</v>
      </c>
      <c r="N243" s="10">
        <f t="shared" si="21"/>
        <v>750.34900000000005</v>
      </c>
      <c r="O243" s="10">
        <f t="shared" si="22"/>
        <v>57.2</v>
      </c>
      <c r="P243" s="10">
        <f t="shared" si="23"/>
        <v>0</v>
      </c>
    </row>
    <row r="244" spans="1:16">
      <c r="A244" s="8" t="s">
        <v>27</v>
      </c>
      <c r="B244" s="9" t="s">
        <v>28</v>
      </c>
      <c r="C244" s="10">
        <v>233.08</v>
      </c>
      <c r="D244" s="10">
        <v>233.08</v>
      </c>
      <c r="E244" s="10">
        <v>10</v>
      </c>
      <c r="F244" s="10">
        <v>0</v>
      </c>
      <c r="G244" s="10">
        <v>0</v>
      </c>
      <c r="H244" s="10">
        <v>0</v>
      </c>
      <c r="I244" s="10">
        <v>0</v>
      </c>
      <c r="J244" s="10">
        <v>15.3</v>
      </c>
      <c r="K244" s="10">
        <f t="shared" si="18"/>
        <v>10</v>
      </c>
      <c r="L244" s="10">
        <f t="shared" si="19"/>
        <v>233.08</v>
      </c>
      <c r="M244" s="10">
        <f t="shared" si="20"/>
        <v>0</v>
      </c>
      <c r="N244" s="10">
        <f t="shared" si="21"/>
        <v>233.08</v>
      </c>
      <c r="O244" s="10">
        <f t="shared" si="22"/>
        <v>10</v>
      </c>
      <c r="P244" s="10">
        <f t="shared" si="23"/>
        <v>0</v>
      </c>
    </row>
    <row r="245" spans="1:16">
      <c r="A245" s="8" t="s">
        <v>76</v>
      </c>
      <c r="B245" s="9" t="s">
        <v>77</v>
      </c>
      <c r="C245" s="10">
        <v>4.9800000000000004</v>
      </c>
      <c r="D245" s="10">
        <v>4.9800000000000004</v>
      </c>
      <c r="E245" s="10">
        <v>1.1000000000000001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1.1000000000000001</v>
      </c>
      <c r="L245" s="10">
        <f t="shared" si="19"/>
        <v>4.9800000000000004</v>
      </c>
      <c r="M245" s="10">
        <f t="shared" si="20"/>
        <v>0</v>
      </c>
      <c r="N245" s="10">
        <f t="shared" si="21"/>
        <v>4.9800000000000004</v>
      </c>
      <c r="O245" s="10">
        <f t="shared" si="22"/>
        <v>1.1000000000000001</v>
      </c>
      <c r="P245" s="10">
        <f t="shared" si="23"/>
        <v>0</v>
      </c>
    </row>
    <row r="246" spans="1:16">
      <c r="A246" s="8" t="s">
        <v>78</v>
      </c>
      <c r="B246" s="9" t="s">
        <v>79</v>
      </c>
      <c r="C246" s="10">
        <v>76</v>
      </c>
      <c r="D246" s="10">
        <v>76</v>
      </c>
      <c r="E246" s="10">
        <v>6.3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6.3</v>
      </c>
      <c r="L246" s="10">
        <f t="shared" si="19"/>
        <v>76</v>
      </c>
      <c r="M246" s="10">
        <f t="shared" si="20"/>
        <v>0</v>
      </c>
      <c r="N246" s="10">
        <f t="shared" si="21"/>
        <v>76</v>
      </c>
      <c r="O246" s="10">
        <f t="shared" si="22"/>
        <v>6.3</v>
      </c>
      <c r="P246" s="10">
        <f t="shared" si="23"/>
        <v>0</v>
      </c>
    </row>
    <row r="247" spans="1:16">
      <c r="A247" s="8" t="s">
        <v>29</v>
      </c>
      <c r="B247" s="9" t="s">
        <v>30</v>
      </c>
      <c r="C247" s="10">
        <v>39.9</v>
      </c>
      <c r="D247" s="10">
        <v>39.9</v>
      </c>
      <c r="E247" s="10">
        <v>3.4</v>
      </c>
      <c r="F247" s="10">
        <v>0</v>
      </c>
      <c r="G247" s="10">
        <v>0</v>
      </c>
      <c r="H247" s="10">
        <v>0</v>
      </c>
      <c r="I247" s="10">
        <v>0</v>
      </c>
      <c r="J247" s="10">
        <v>0.1</v>
      </c>
      <c r="K247" s="10">
        <f t="shared" si="18"/>
        <v>3.4</v>
      </c>
      <c r="L247" s="10">
        <f t="shared" si="19"/>
        <v>39.9</v>
      </c>
      <c r="M247" s="10">
        <f t="shared" si="20"/>
        <v>0</v>
      </c>
      <c r="N247" s="10">
        <f t="shared" si="21"/>
        <v>39.9</v>
      </c>
      <c r="O247" s="10">
        <f t="shared" si="22"/>
        <v>3.4</v>
      </c>
      <c r="P247" s="10">
        <f t="shared" si="23"/>
        <v>0</v>
      </c>
    </row>
    <row r="248" spans="1:16">
      <c r="A248" s="8" t="s">
        <v>33</v>
      </c>
      <c r="B248" s="9" t="s">
        <v>34</v>
      </c>
      <c r="C248" s="10">
        <v>67.965000000000003</v>
      </c>
      <c r="D248" s="10">
        <v>67.965000000000003</v>
      </c>
      <c r="E248" s="10">
        <v>11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11</v>
      </c>
      <c r="L248" s="10">
        <f t="shared" si="19"/>
        <v>67.965000000000003</v>
      </c>
      <c r="M248" s="10">
        <f t="shared" si="20"/>
        <v>0</v>
      </c>
      <c r="N248" s="10">
        <f t="shared" si="21"/>
        <v>67.965000000000003</v>
      </c>
      <c r="O248" s="10">
        <f t="shared" si="22"/>
        <v>11</v>
      </c>
      <c r="P248" s="10">
        <f t="shared" si="23"/>
        <v>0</v>
      </c>
    </row>
    <row r="249" spans="1:16">
      <c r="A249" s="8" t="s">
        <v>35</v>
      </c>
      <c r="B249" s="9" t="s">
        <v>36</v>
      </c>
      <c r="C249" s="10">
        <v>5.9850000000000003</v>
      </c>
      <c r="D249" s="10">
        <v>5.9850000000000003</v>
      </c>
      <c r="E249" s="10">
        <v>0.5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0.5</v>
      </c>
      <c r="L249" s="10">
        <f t="shared" si="19"/>
        <v>5.9850000000000003</v>
      </c>
      <c r="M249" s="10">
        <f t="shared" si="20"/>
        <v>0</v>
      </c>
      <c r="N249" s="10">
        <f t="shared" si="21"/>
        <v>5.9850000000000003</v>
      </c>
      <c r="O249" s="10">
        <f t="shared" si="22"/>
        <v>0.5</v>
      </c>
      <c r="P249" s="10">
        <f t="shared" si="23"/>
        <v>0</v>
      </c>
    </row>
    <row r="250" spans="1:16">
      <c r="A250" s="8" t="s">
        <v>37</v>
      </c>
      <c r="B250" s="9" t="s">
        <v>38</v>
      </c>
      <c r="C250" s="10">
        <v>25.77</v>
      </c>
      <c r="D250" s="10">
        <v>25.77</v>
      </c>
      <c r="E250" s="10">
        <v>2.3000000000000003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2.3000000000000003</v>
      </c>
      <c r="L250" s="10">
        <f t="shared" si="19"/>
        <v>25.77</v>
      </c>
      <c r="M250" s="10">
        <f t="shared" si="20"/>
        <v>0</v>
      </c>
      <c r="N250" s="10">
        <f t="shared" si="21"/>
        <v>25.77</v>
      </c>
      <c r="O250" s="10">
        <f t="shared" si="22"/>
        <v>2.3000000000000003</v>
      </c>
      <c r="P250" s="10">
        <f t="shared" si="23"/>
        <v>0</v>
      </c>
    </row>
    <row r="251" spans="1:16">
      <c r="A251" s="8" t="s">
        <v>39</v>
      </c>
      <c r="B251" s="9" t="s">
        <v>40</v>
      </c>
      <c r="C251" s="10">
        <v>8.2050000000000001</v>
      </c>
      <c r="D251" s="10">
        <v>8.2050000000000001</v>
      </c>
      <c r="E251" s="10">
        <v>1.2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1.2</v>
      </c>
      <c r="L251" s="10">
        <f t="shared" si="19"/>
        <v>8.2050000000000001</v>
      </c>
      <c r="M251" s="10">
        <f t="shared" si="20"/>
        <v>0</v>
      </c>
      <c r="N251" s="10">
        <f t="shared" si="21"/>
        <v>8.2050000000000001</v>
      </c>
      <c r="O251" s="10">
        <f t="shared" si="22"/>
        <v>1.2</v>
      </c>
      <c r="P251" s="10">
        <f t="shared" si="23"/>
        <v>0</v>
      </c>
    </row>
    <row r="252" spans="1:16">
      <c r="A252" s="8" t="s">
        <v>80</v>
      </c>
      <c r="B252" s="9" t="s">
        <v>81</v>
      </c>
      <c r="C252" s="10">
        <v>1.508</v>
      </c>
      <c r="D252" s="10">
        <v>1.508</v>
      </c>
      <c r="E252" s="10">
        <v>0.13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0.13</v>
      </c>
      <c r="L252" s="10">
        <f t="shared" si="19"/>
        <v>1.508</v>
      </c>
      <c r="M252" s="10">
        <f t="shared" si="20"/>
        <v>0</v>
      </c>
      <c r="N252" s="10">
        <f t="shared" si="21"/>
        <v>1.508</v>
      </c>
      <c r="O252" s="10">
        <f t="shared" si="22"/>
        <v>0.13</v>
      </c>
      <c r="P252" s="10">
        <f t="shared" si="23"/>
        <v>0</v>
      </c>
    </row>
    <row r="253" spans="1:16" ht="51">
      <c r="A253" s="5" t="s">
        <v>141</v>
      </c>
      <c r="B253" s="6" t="s">
        <v>142</v>
      </c>
      <c r="C253" s="7">
        <v>1565.25</v>
      </c>
      <c r="D253" s="7">
        <v>1565.25</v>
      </c>
      <c r="E253" s="7">
        <v>130.30000000000001</v>
      </c>
      <c r="F253" s="7">
        <v>0</v>
      </c>
      <c r="G253" s="7">
        <v>0</v>
      </c>
      <c r="H253" s="7">
        <v>0</v>
      </c>
      <c r="I253" s="7">
        <v>0.42632999999999999</v>
      </c>
      <c r="J253" s="7">
        <v>67.268219999999999</v>
      </c>
      <c r="K253" s="7">
        <f t="shared" si="18"/>
        <v>130.30000000000001</v>
      </c>
      <c r="L253" s="7">
        <f t="shared" si="19"/>
        <v>1565.25</v>
      </c>
      <c r="M253" s="7">
        <f t="shared" si="20"/>
        <v>0</v>
      </c>
      <c r="N253" s="7">
        <f t="shared" si="21"/>
        <v>1565.25</v>
      </c>
      <c r="O253" s="7">
        <f t="shared" si="22"/>
        <v>130.30000000000001</v>
      </c>
      <c r="P253" s="7">
        <f t="shared" si="23"/>
        <v>0</v>
      </c>
    </row>
    <row r="254" spans="1:16">
      <c r="A254" s="8" t="s">
        <v>29</v>
      </c>
      <c r="B254" s="9" t="s">
        <v>30</v>
      </c>
      <c r="C254" s="10">
        <v>2.3000000000000003</v>
      </c>
      <c r="D254" s="10">
        <v>2.3000000000000003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4.7050000000000002E-2</v>
      </c>
      <c r="K254" s="10">
        <f t="shared" si="18"/>
        <v>0</v>
      </c>
      <c r="L254" s="10">
        <f t="shared" si="19"/>
        <v>2.3000000000000003</v>
      </c>
      <c r="M254" s="10">
        <f t="shared" si="20"/>
        <v>0</v>
      </c>
      <c r="N254" s="10">
        <f t="shared" si="21"/>
        <v>2.3000000000000003</v>
      </c>
      <c r="O254" s="10">
        <f t="shared" si="22"/>
        <v>0</v>
      </c>
      <c r="P254" s="10">
        <f t="shared" si="23"/>
        <v>0</v>
      </c>
    </row>
    <row r="255" spans="1:16">
      <c r="A255" s="8" t="s">
        <v>84</v>
      </c>
      <c r="B255" s="9" t="s">
        <v>85</v>
      </c>
      <c r="C255" s="10">
        <v>1562.95</v>
      </c>
      <c r="D255" s="10">
        <v>1562.95</v>
      </c>
      <c r="E255" s="10">
        <v>130.30000000000001</v>
      </c>
      <c r="F255" s="10">
        <v>0</v>
      </c>
      <c r="G255" s="10">
        <v>0</v>
      </c>
      <c r="H255" s="10">
        <v>0</v>
      </c>
      <c r="I255" s="10">
        <v>0.42632999999999999</v>
      </c>
      <c r="J255" s="10">
        <v>67.221170000000001</v>
      </c>
      <c r="K255" s="10">
        <f t="shared" si="18"/>
        <v>130.30000000000001</v>
      </c>
      <c r="L255" s="10">
        <f t="shared" si="19"/>
        <v>1562.95</v>
      </c>
      <c r="M255" s="10">
        <f t="shared" si="20"/>
        <v>0</v>
      </c>
      <c r="N255" s="10">
        <f t="shared" si="21"/>
        <v>1562.95</v>
      </c>
      <c r="O255" s="10">
        <f t="shared" si="22"/>
        <v>130.30000000000001</v>
      </c>
      <c r="P255" s="10">
        <f t="shared" si="23"/>
        <v>0</v>
      </c>
    </row>
    <row r="256" spans="1:16" ht="51">
      <c r="A256" s="5" t="s">
        <v>143</v>
      </c>
      <c r="B256" s="6" t="s">
        <v>144</v>
      </c>
      <c r="C256" s="7">
        <v>963.30000000000007</v>
      </c>
      <c r="D256" s="7">
        <v>963.30000000000007</v>
      </c>
      <c r="E256" s="7">
        <v>120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120</v>
      </c>
      <c r="L256" s="7">
        <f t="shared" si="19"/>
        <v>963.30000000000007</v>
      </c>
      <c r="M256" s="7">
        <f t="shared" si="20"/>
        <v>0</v>
      </c>
      <c r="N256" s="7">
        <f t="shared" si="21"/>
        <v>963.30000000000007</v>
      </c>
      <c r="O256" s="7">
        <f t="shared" si="22"/>
        <v>120</v>
      </c>
      <c r="P256" s="7">
        <f t="shared" si="23"/>
        <v>0</v>
      </c>
    </row>
    <row r="257" spans="1:16">
      <c r="A257" s="8" t="s">
        <v>84</v>
      </c>
      <c r="B257" s="9" t="s">
        <v>85</v>
      </c>
      <c r="C257" s="10">
        <v>963.30000000000007</v>
      </c>
      <c r="D257" s="10">
        <v>963.30000000000007</v>
      </c>
      <c r="E257" s="10">
        <v>120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120</v>
      </c>
      <c r="L257" s="10">
        <f t="shared" si="19"/>
        <v>963.30000000000007</v>
      </c>
      <c r="M257" s="10">
        <f t="shared" si="20"/>
        <v>0</v>
      </c>
      <c r="N257" s="10">
        <f t="shared" si="21"/>
        <v>963.30000000000007</v>
      </c>
      <c r="O257" s="10">
        <f t="shared" si="22"/>
        <v>120</v>
      </c>
      <c r="P257" s="10">
        <f t="shared" si="23"/>
        <v>0</v>
      </c>
    </row>
    <row r="258" spans="1:16" ht="38.25">
      <c r="A258" s="5" t="s">
        <v>145</v>
      </c>
      <c r="B258" s="6" t="s">
        <v>146</v>
      </c>
      <c r="C258" s="7">
        <v>273.5</v>
      </c>
      <c r="D258" s="7">
        <v>273.5</v>
      </c>
      <c r="E258" s="7">
        <v>3.88</v>
      </c>
      <c r="F258" s="7">
        <v>0</v>
      </c>
      <c r="G258" s="7">
        <v>0</v>
      </c>
      <c r="H258" s="7">
        <v>0</v>
      </c>
      <c r="I258" s="7">
        <v>0</v>
      </c>
      <c r="J258" s="7">
        <v>0.42</v>
      </c>
      <c r="K258" s="7">
        <f t="shared" si="18"/>
        <v>3.88</v>
      </c>
      <c r="L258" s="7">
        <f t="shared" si="19"/>
        <v>273.5</v>
      </c>
      <c r="M258" s="7">
        <f t="shared" si="20"/>
        <v>0</v>
      </c>
      <c r="N258" s="7">
        <f t="shared" si="21"/>
        <v>273.5</v>
      </c>
      <c r="O258" s="7">
        <f t="shared" si="22"/>
        <v>3.88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273.5</v>
      </c>
      <c r="D259" s="10">
        <v>273.5</v>
      </c>
      <c r="E259" s="10">
        <v>3.88</v>
      </c>
      <c r="F259" s="10">
        <v>0</v>
      </c>
      <c r="G259" s="10">
        <v>0</v>
      </c>
      <c r="H259" s="10">
        <v>0</v>
      </c>
      <c r="I259" s="10">
        <v>0</v>
      </c>
      <c r="J259" s="10">
        <v>0.42</v>
      </c>
      <c r="K259" s="10">
        <f t="shared" si="18"/>
        <v>3.88</v>
      </c>
      <c r="L259" s="10">
        <f t="shared" si="19"/>
        <v>273.5</v>
      </c>
      <c r="M259" s="10">
        <f t="shared" si="20"/>
        <v>0</v>
      </c>
      <c r="N259" s="10">
        <f t="shared" si="21"/>
        <v>273.5</v>
      </c>
      <c r="O259" s="10">
        <f t="shared" si="22"/>
        <v>3.88</v>
      </c>
      <c r="P259" s="10">
        <f t="shared" si="23"/>
        <v>0</v>
      </c>
    </row>
    <row r="260" spans="1:16">
      <c r="A260" s="5" t="s">
        <v>147</v>
      </c>
      <c r="B260" s="6" t="s">
        <v>148</v>
      </c>
      <c r="C260" s="7">
        <v>416.101</v>
      </c>
      <c r="D260" s="7">
        <v>416.101</v>
      </c>
      <c r="E260" s="7">
        <v>41.893999999999998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41.893999999999998</v>
      </c>
      <c r="L260" s="7">
        <f t="shared" si="19"/>
        <v>416.101</v>
      </c>
      <c r="M260" s="7">
        <f t="shared" si="20"/>
        <v>0</v>
      </c>
      <c r="N260" s="7">
        <f t="shared" si="21"/>
        <v>416.101</v>
      </c>
      <c r="O260" s="7">
        <f t="shared" si="22"/>
        <v>41.893999999999998</v>
      </c>
      <c r="P260" s="7">
        <f t="shared" si="23"/>
        <v>0</v>
      </c>
    </row>
    <row r="261" spans="1:16">
      <c r="A261" s="8" t="s">
        <v>23</v>
      </c>
      <c r="B261" s="9" t="s">
        <v>24</v>
      </c>
      <c r="C261" s="10">
        <v>226.715</v>
      </c>
      <c r="D261" s="10">
        <v>226.715</v>
      </c>
      <c r="E261" s="10">
        <v>23.616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23.616</v>
      </c>
      <c r="L261" s="10">
        <f t="shared" si="19"/>
        <v>226.715</v>
      </c>
      <c r="M261" s="10">
        <f t="shared" si="20"/>
        <v>0</v>
      </c>
      <c r="N261" s="10">
        <f t="shared" si="21"/>
        <v>226.715</v>
      </c>
      <c r="O261" s="10">
        <f t="shared" si="22"/>
        <v>23.616</v>
      </c>
      <c r="P261" s="10">
        <f t="shared" si="23"/>
        <v>0</v>
      </c>
    </row>
    <row r="262" spans="1:16">
      <c r="A262" s="8" t="s">
        <v>25</v>
      </c>
      <c r="B262" s="9" t="s">
        <v>26</v>
      </c>
      <c r="C262" s="10">
        <v>49.877000000000002</v>
      </c>
      <c r="D262" s="10">
        <v>49.877000000000002</v>
      </c>
      <c r="E262" s="10">
        <v>5.1959999999999997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5.1959999999999997</v>
      </c>
      <c r="L262" s="10">
        <f t="shared" ref="L262:L325" si="25">D262-F262</f>
        <v>49.877000000000002</v>
      </c>
      <c r="M262" s="10">
        <f t="shared" ref="M262:M325" si="26">IF(E262=0,0,(F262/E262)*100)</f>
        <v>0</v>
      </c>
      <c r="N262" s="10">
        <f t="shared" ref="N262:N325" si="27">D262-H262</f>
        <v>49.877000000000002</v>
      </c>
      <c r="O262" s="10">
        <f t="shared" ref="O262:O325" si="28">E262-H262</f>
        <v>5.1959999999999997</v>
      </c>
      <c r="P262" s="10">
        <f t="shared" ref="P262:P325" si="29">IF(E262=0,0,(H262/E262)*100)</f>
        <v>0</v>
      </c>
    </row>
    <row r="263" spans="1:16">
      <c r="A263" s="8" t="s">
        <v>43</v>
      </c>
      <c r="B263" s="9" t="s">
        <v>44</v>
      </c>
      <c r="C263" s="10">
        <v>139.50900000000001</v>
      </c>
      <c r="D263" s="10">
        <v>139.50900000000001</v>
      </c>
      <c r="E263" s="10">
        <v>13.082000000000001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13.082000000000001</v>
      </c>
      <c r="L263" s="10">
        <f t="shared" si="25"/>
        <v>139.50900000000001</v>
      </c>
      <c r="M263" s="10">
        <f t="shared" si="26"/>
        <v>0</v>
      </c>
      <c r="N263" s="10">
        <f t="shared" si="27"/>
        <v>139.50900000000001</v>
      </c>
      <c r="O263" s="10">
        <f t="shared" si="28"/>
        <v>13.082000000000001</v>
      </c>
      <c r="P263" s="10">
        <f t="shared" si="29"/>
        <v>0</v>
      </c>
    </row>
    <row r="264" spans="1:16" ht="25.5">
      <c r="A264" s="5" t="s">
        <v>149</v>
      </c>
      <c r="B264" s="6" t="s">
        <v>150</v>
      </c>
      <c r="C264" s="7">
        <v>12249.664000000001</v>
      </c>
      <c r="D264" s="7">
        <v>14116.664000000001</v>
      </c>
      <c r="E264" s="7">
        <v>1423.7</v>
      </c>
      <c r="F264" s="7">
        <v>39.874420000000001</v>
      </c>
      <c r="G264" s="7">
        <v>0</v>
      </c>
      <c r="H264" s="7">
        <v>0</v>
      </c>
      <c r="I264" s="7">
        <v>39.874420000000001</v>
      </c>
      <c r="J264" s="7">
        <v>62.901420000000002</v>
      </c>
      <c r="K264" s="7">
        <f t="shared" si="24"/>
        <v>1383.8255799999999</v>
      </c>
      <c r="L264" s="7">
        <f t="shared" si="25"/>
        <v>14076.789580000001</v>
      </c>
      <c r="M264" s="7">
        <f t="shared" si="26"/>
        <v>2.8007599915712578</v>
      </c>
      <c r="N264" s="7">
        <f t="shared" si="27"/>
        <v>14116.664000000001</v>
      </c>
      <c r="O264" s="7">
        <f t="shared" si="28"/>
        <v>1423.7</v>
      </c>
      <c r="P264" s="7">
        <f t="shared" si="29"/>
        <v>0</v>
      </c>
    </row>
    <row r="265" spans="1:16">
      <c r="A265" s="8" t="s">
        <v>27</v>
      </c>
      <c r="B265" s="9" t="s">
        <v>28</v>
      </c>
      <c r="C265" s="10">
        <v>20</v>
      </c>
      <c r="D265" s="10">
        <v>20</v>
      </c>
      <c r="E265" s="10">
        <v>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</v>
      </c>
      <c r="L265" s="10">
        <f t="shared" si="25"/>
        <v>20</v>
      </c>
      <c r="M265" s="10">
        <f t="shared" si="26"/>
        <v>0</v>
      </c>
      <c r="N265" s="10">
        <f t="shared" si="27"/>
        <v>20</v>
      </c>
      <c r="O265" s="10">
        <f t="shared" si="28"/>
        <v>2</v>
      </c>
      <c r="P265" s="10">
        <f t="shared" si="29"/>
        <v>0</v>
      </c>
    </row>
    <row r="266" spans="1:16">
      <c r="A266" s="8" t="s">
        <v>29</v>
      </c>
      <c r="B266" s="9" t="s">
        <v>30</v>
      </c>
      <c r="C266" s="10">
        <v>31.44</v>
      </c>
      <c r="D266" s="10">
        <v>31.44</v>
      </c>
      <c r="E266" s="10">
        <v>2.3000000000000003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2.3000000000000003</v>
      </c>
      <c r="L266" s="10">
        <f t="shared" si="25"/>
        <v>31.44</v>
      </c>
      <c r="M266" s="10">
        <f t="shared" si="26"/>
        <v>0</v>
      </c>
      <c r="N266" s="10">
        <f t="shared" si="27"/>
        <v>31.44</v>
      </c>
      <c r="O266" s="10">
        <f t="shared" si="28"/>
        <v>2.3000000000000003</v>
      </c>
      <c r="P266" s="10">
        <f t="shared" si="29"/>
        <v>0</v>
      </c>
    </row>
    <row r="267" spans="1:16" ht="25.5">
      <c r="A267" s="8" t="s">
        <v>55</v>
      </c>
      <c r="B267" s="9" t="s">
        <v>56</v>
      </c>
      <c r="C267" s="10">
        <v>817.04</v>
      </c>
      <c r="D267" s="10">
        <v>817.04</v>
      </c>
      <c r="E267" s="10">
        <v>57.1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57.1</v>
      </c>
      <c r="L267" s="10">
        <f t="shared" si="25"/>
        <v>817.04</v>
      </c>
      <c r="M267" s="10">
        <f t="shared" si="26"/>
        <v>0</v>
      </c>
      <c r="N267" s="10">
        <f t="shared" si="27"/>
        <v>817.04</v>
      </c>
      <c r="O267" s="10">
        <f t="shared" si="28"/>
        <v>57.1</v>
      </c>
      <c r="P267" s="10">
        <f t="shared" si="29"/>
        <v>0</v>
      </c>
    </row>
    <row r="268" spans="1:16">
      <c r="A268" s="8" t="s">
        <v>84</v>
      </c>
      <c r="B268" s="9" t="s">
        <v>85</v>
      </c>
      <c r="C268" s="10">
        <v>11381.184000000001</v>
      </c>
      <c r="D268" s="10">
        <v>13248.184000000001</v>
      </c>
      <c r="E268" s="10">
        <v>1362.3</v>
      </c>
      <c r="F268" s="10">
        <v>39.874420000000001</v>
      </c>
      <c r="G268" s="10">
        <v>0</v>
      </c>
      <c r="H268" s="10">
        <v>0</v>
      </c>
      <c r="I268" s="10">
        <v>39.874420000000001</v>
      </c>
      <c r="J268" s="10">
        <v>62.901420000000002</v>
      </c>
      <c r="K268" s="10">
        <f t="shared" si="24"/>
        <v>1322.4255799999999</v>
      </c>
      <c r="L268" s="10">
        <f t="shared" si="25"/>
        <v>13208.309580000001</v>
      </c>
      <c r="M268" s="10">
        <f t="shared" si="26"/>
        <v>2.92699258606768</v>
      </c>
      <c r="N268" s="10">
        <f t="shared" si="27"/>
        <v>13248.184000000001</v>
      </c>
      <c r="O268" s="10">
        <f t="shared" si="28"/>
        <v>1362.3</v>
      </c>
      <c r="P268" s="10">
        <f t="shared" si="29"/>
        <v>0</v>
      </c>
    </row>
    <row r="269" spans="1:16">
      <c r="A269" s="5" t="s">
        <v>151</v>
      </c>
      <c r="B269" s="6" t="s">
        <v>122</v>
      </c>
      <c r="C269" s="7">
        <v>39.76</v>
      </c>
      <c r="D269" s="7">
        <v>39.76</v>
      </c>
      <c r="E269" s="7">
        <v>1.3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1.3</v>
      </c>
      <c r="L269" s="7">
        <f t="shared" si="25"/>
        <v>39.76</v>
      </c>
      <c r="M269" s="7">
        <f t="shared" si="26"/>
        <v>0</v>
      </c>
      <c r="N269" s="7">
        <f t="shared" si="27"/>
        <v>39.76</v>
      </c>
      <c r="O269" s="7">
        <f t="shared" si="28"/>
        <v>1.3</v>
      </c>
      <c r="P269" s="7">
        <f t="shared" si="29"/>
        <v>0</v>
      </c>
    </row>
    <row r="270" spans="1:16" ht="25.5">
      <c r="A270" s="8" t="s">
        <v>123</v>
      </c>
      <c r="B270" s="9" t="s">
        <v>124</v>
      </c>
      <c r="C270" s="10">
        <v>39.76</v>
      </c>
      <c r="D270" s="10">
        <v>39.76</v>
      </c>
      <c r="E270" s="10">
        <v>1.3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1.3</v>
      </c>
      <c r="L270" s="10">
        <f t="shared" si="25"/>
        <v>39.76</v>
      </c>
      <c r="M270" s="10">
        <f t="shared" si="26"/>
        <v>0</v>
      </c>
      <c r="N270" s="10">
        <f t="shared" si="27"/>
        <v>39.76</v>
      </c>
      <c r="O270" s="10">
        <f t="shared" si="28"/>
        <v>1.3</v>
      </c>
      <c r="P270" s="10">
        <f t="shared" si="29"/>
        <v>0</v>
      </c>
    </row>
    <row r="271" spans="1:16">
      <c r="A271" s="5" t="s">
        <v>152</v>
      </c>
      <c r="B271" s="6" t="s">
        <v>153</v>
      </c>
      <c r="C271" s="7">
        <v>83575.425000000017</v>
      </c>
      <c r="D271" s="7">
        <v>83575.425000000017</v>
      </c>
      <c r="E271" s="7">
        <v>6550.8389999999999</v>
      </c>
      <c r="F271" s="7">
        <v>2921.7222000000002</v>
      </c>
      <c r="G271" s="7">
        <v>0</v>
      </c>
      <c r="H271" s="7">
        <v>2921.1372000000001</v>
      </c>
      <c r="I271" s="7">
        <v>0.58499999999999996</v>
      </c>
      <c r="J271" s="7">
        <v>202.45396000000002</v>
      </c>
      <c r="K271" s="7">
        <f t="shared" si="24"/>
        <v>3629.1167999999998</v>
      </c>
      <c r="L271" s="7">
        <f t="shared" si="25"/>
        <v>80653.702800000014</v>
      </c>
      <c r="M271" s="7">
        <f t="shared" si="26"/>
        <v>44.600732822162172</v>
      </c>
      <c r="N271" s="7">
        <f t="shared" si="27"/>
        <v>80654.28780000002</v>
      </c>
      <c r="O271" s="7">
        <f t="shared" si="28"/>
        <v>3629.7017999999998</v>
      </c>
      <c r="P271" s="7">
        <f t="shared" si="29"/>
        <v>44.591802668329969</v>
      </c>
    </row>
    <row r="272" spans="1:16" ht="38.25">
      <c r="A272" s="5" t="s">
        <v>154</v>
      </c>
      <c r="B272" s="6" t="s">
        <v>46</v>
      </c>
      <c r="C272" s="7">
        <v>1851.0730000000003</v>
      </c>
      <c r="D272" s="7">
        <v>1851.0730000000003</v>
      </c>
      <c r="E272" s="7">
        <v>149.43900000000002</v>
      </c>
      <c r="F272" s="7">
        <v>0</v>
      </c>
      <c r="G272" s="7">
        <v>0</v>
      </c>
      <c r="H272" s="7">
        <v>0</v>
      </c>
      <c r="I272" s="7">
        <v>0</v>
      </c>
      <c r="J272" s="7">
        <v>0.70611000000000002</v>
      </c>
      <c r="K272" s="7">
        <f t="shared" si="24"/>
        <v>149.43900000000002</v>
      </c>
      <c r="L272" s="7">
        <f t="shared" si="25"/>
        <v>1851.0730000000003</v>
      </c>
      <c r="M272" s="7">
        <f t="shared" si="26"/>
        <v>0</v>
      </c>
      <c r="N272" s="7">
        <f t="shared" si="27"/>
        <v>1851.0730000000003</v>
      </c>
      <c r="O272" s="7">
        <f t="shared" si="28"/>
        <v>149.43900000000002</v>
      </c>
      <c r="P272" s="7">
        <f t="shared" si="29"/>
        <v>0</v>
      </c>
    </row>
    <row r="273" spans="1:16">
      <c r="A273" s="8" t="s">
        <v>23</v>
      </c>
      <c r="B273" s="9" t="s">
        <v>24</v>
      </c>
      <c r="C273" s="10">
        <v>1518.38</v>
      </c>
      <c r="D273" s="10">
        <v>1518.38</v>
      </c>
      <c r="E273" s="10">
        <v>117.015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117.015</v>
      </c>
      <c r="L273" s="10">
        <f t="shared" si="25"/>
        <v>1518.38</v>
      </c>
      <c r="M273" s="10">
        <f t="shared" si="26"/>
        <v>0</v>
      </c>
      <c r="N273" s="10">
        <f t="shared" si="27"/>
        <v>1518.38</v>
      </c>
      <c r="O273" s="10">
        <f t="shared" si="28"/>
        <v>117.015</v>
      </c>
      <c r="P273" s="10">
        <f t="shared" si="29"/>
        <v>0</v>
      </c>
    </row>
    <row r="274" spans="1:16">
      <c r="A274" s="8" t="s">
        <v>25</v>
      </c>
      <c r="B274" s="9" t="s">
        <v>26</v>
      </c>
      <c r="C274" s="10">
        <v>244.31800000000001</v>
      </c>
      <c r="D274" s="10">
        <v>244.31800000000001</v>
      </c>
      <c r="E274" s="10">
        <v>18.841999999999999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18.841999999999999</v>
      </c>
      <c r="L274" s="10">
        <f t="shared" si="25"/>
        <v>244.31800000000001</v>
      </c>
      <c r="M274" s="10">
        <f t="shared" si="26"/>
        <v>0</v>
      </c>
      <c r="N274" s="10">
        <f t="shared" si="27"/>
        <v>244.31800000000001</v>
      </c>
      <c r="O274" s="10">
        <f t="shared" si="28"/>
        <v>18.841999999999999</v>
      </c>
      <c r="P274" s="10">
        <f t="shared" si="29"/>
        <v>0</v>
      </c>
    </row>
    <row r="275" spans="1:16">
      <c r="A275" s="8" t="s">
        <v>27</v>
      </c>
      <c r="B275" s="9" t="s">
        <v>28</v>
      </c>
      <c r="C275" s="10">
        <v>24.699000000000002</v>
      </c>
      <c r="D275" s="10">
        <v>24.699000000000002</v>
      </c>
      <c r="E275" s="10">
        <v>5.0590000000000002</v>
      </c>
      <c r="F275" s="10">
        <v>0</v>
      </c>
      <c r="G275" s="10">
        <v>0</v>
      </c>
      <c r="H275" s="10">
        <v>0</v>
      </c>
      <c r="I275" s="10">
        <v>0</v>
      </c>
      <c r="J275" s="10">
        <v>0.54244000000000003</v>
      </c>
      <c r="K275" s="10">
        <f t="shared" si="24"/>
        <v>5.0590000000000002</v>
      </c>
      <c r="L275" s="10">
        <f t="shared" si="25"/>
        <v>24.699000000000002</v>
      </c>
      <c r="M275" s="10">
        <f t="shared" si="26"/>
        <v>0</v>
      </c>
      <c r="N275" s="10">
        <f t="shared" si="27"/>
        <v>24.699000000000002</v>
      </c>
      <c r="O275" s="10">
        <f t="shared" si="28"/>
        <v>5.0590000000000002</v>
      </c>
      <c r="P275" s="10">
        <f t="shared" si="29"/>
        <v>0</v>
      </c>
    </row>
    <row r="276" spans="1:16">
      <c r="A276" s="8" t="s">
        <v>29</v>
      </c>
      <c r="B276" s="9" t="s">
        <v>30</v>
      </c>
      <c r="C276" s="10">
        <v>14.643000000000001</v>
      </c>
      <c r="D276" s="10">
        <v>14.643000000000001</v>
      </c>
      <c r="E276" s="10">
        <v>1.22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1.22</v>
      </c>
      <c r="L276" s="10">
        <f t="shared" si="25"/>
        <v>14.643000000000001</v>
      </c>
      <c r="M276" s="10">
        <f t="shared" si="26"/>
        <v>0</v>
      </c>
      <c r="N276" s="10">
        <f t="shared" si="27"/>
        <v>14.643000000000001</v>
      </c>
      <c r="O276" s="10">
        <f t="shared" si="28"/>
        <v>1.22</v>
      </c>
      <c r="P276" s="10">
        <f t="shared" si="29"/>
        <v>0</v>
      </c>
    </row>
    <row r="277" spans="1:16">
      <c r="A277" s="8" t="s">
        <v>31</v>
      </c>
      <c r="B277" s="9" t="s">
        <v>32</v>
      </c>
      <c r="C277" s="10">
        <v>8.5229999999999997</v>
      </c>
      <c r="D277" s="10">
        <v>8.5229999999999997</v>
      </c>
      <c r="E277" s="10">
        <v>1.4970000000000001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1.4970000000000001</v>
      </c>
      <c r="L277" s="10">
        <f t="shared" si="25"/>
        <v>8.5229999999999997</v>
      </c>
      <c r="M277" s="10">
        <f t="shared" si="26"/>
        <v>0</v>
      </c>
      <c r="N277" s="10">
        <f t="shared" si="27"/>
        <v>8.5229999999999997</v>
      </c>
      <c r="O277" s="10">
        <f t="shared" si="28"/>
        <v>1.4970000000000001</v>
      </c>
      <c r="P277" s="10">
        <f t="shared" si="29"/>
        <v>0</v>
      </c>
    </row>
    <row r="278" spans="1:16">
      <c r="A278" s="8" t="s">
        <v>33</v>
      </c>
      <c r="B278" s="9" t="s">
        <v>34</v>
      </c>
      <c r="C278" s="10">
        <v>21.600999999999999</v>
      </c>
      <c r="D278" s="10">
        <v>21.600999999999999</v>
      </c>
      <c r="E278" s="10">
        <v>3.6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3.6</v>
      </c>
      <c r="L278" s="10">
        <f t="shared" si="25"/>
        <v>21.600999999999999</v>
      </c>
      <c r="M278" s="10">
        <f t="shared" si="26"/>
        <v>0</v>
      </c>
      <c r="N278" s="10">
        <f t="shared" si="27"/>
        <v>21.600999999999999</v>
      </c>
      <c r="O278" s="10">
        <f t="shared" si="28"/>
        <v>3.6</v>
      </c>
      <c r="P278" s="10">
        <f t="shared" si="29"/>
        <v>0</v>
      </c>
    </row>
    <row r="279" spans="1:16">
      <c r="A279" s="8" t="s">
        <v>35</v>
      </c>
      <c r="B279" s="9" t="s">
        <v>36</v>
      </c>
      <c r="C279" s="10">
        <v>1.0529999999999999</v>
      </c>
      <c r="D279" s="10">
        <v>1.0529999999999999</v>
      </c>
      <c r="E279" s="10">
        <v>8.7999999999999995E-2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8.7999999999999995E-2</v>
      </c>
      <c r="L279" s="10">
        <f t="shared" si="25"/>
        <v>1.0529999999999999</v>
      </c>
      <c r="M279" s="10">
        <f t="shared" si="26"/>
        <v>0</v>
      </c>
      <c r="N279" s="10">
        <f t="shared" si="27"/>
        <v>1.0529999999999999</v>
      </c>
      <c r="O279" s="10">
        <f t="shared" si="28"/>
        <v>8.7999999999999995E-2</v>
      </c>
      <c r="P279" s="10">
        <f t="shared" si="29"/>
        <v>0</v>
      </c>
    </row>
    <row r="280" spans="1:16">
      <c r="A280" s="8" t="s">
        <v>37</v>
      </c>
      <c r="B280" s="9" t="s">
        <v>38</v>
      </c>
      <c r="C280" s="10">
        <v>17.184000000000001</v>
      </c>
      <c r="D280" s="10">
        <v>17.184000000000001</v>
      </c>
      <c r="E280" s="10">
        <v>2.0619999999999998</v>
      </c>
      <c r="F280" s="10">
        <v>0</v>
      </c>
      <c r="G280" s="10">
        <v>0</v>
      </c>
      <c r="H280" s="10">
        <v>0</v>
      </c>
      <c r="I280" s="10">
        <v>0</v>
      </c>
      <c r="J280" s="10">
        <v>0.16366999999999998</v>
      </c>
      <c r="K280" s="10">
        <f t="shared" si="24"/>
        <v>2.0619999999999998</v>
      </c>
      <c r="L280" s="10">
        <f t="shared" si="25"/>
        <v>17.184000000000001</v>
      </c>
      <c r="M280" s="10">
        <f t="shared" si="26"/>
        <v>0</v>
      </c>
      <c r="N280" s="10">
        <f t="shared" si="27"/>
        <v>17.184000000000001</v>
      </c>
      <c r="O280" s="10">
        <f t="shared" si="28"/>
        <v>2.0619999999999998</v>
      </c>
      <c r="P280" s="10">
        <f t="shared" si="29"/>
        <v>0</v>
      </c>
    </row>
    <row r="281" spans="1:16">
      <c r="A281" s="8" t="s">
        <v>80</v>
      </c>
      <c r="B281" s="9" t="s">
        <v>81</v>
      </c>
      <c r="C281" s="10">
        <v>0.67200000000000004</v>
      </c>
      <c r="D281" s="10">
        <v>0.67200000000000004</v>
      </c>
      <c r="E281" s="10">
        <v>5.6000000000000001E-2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5.6000000000000001E-2</v>
      </c>
      <c r="L281" s="10">
        <f t="shared" si="25"/>
        <v>0.67200000000000004</v>
      </c>
      <c r="M281" s="10">
        <f t="shared" si="26"/>
        <v>0</v>
      </c>
      <c r="N281" s="10">
        <f t="shared" si="27"/>
        <v>0.67200000000000004</v>
      </c>
      <c r="O281" s="10">
        <f t="shared" si="28"/>
        <v>5.6000000000000001E-2</v>
      </c>
      <c r="P281" s="10">
        <f t="shared" si="29"/>
        <v>0</v>
      </c>
    </row>
    <row r="282" spans="1:16">
      <c r="A282" s="5" t="s">
        <v>155</v>
      </c>
      <c r="B282" s="6" t="s">
        <v>156</v>
      </c>
      <c r="C282" s="7">
        <v>52467.499999999993</v>
      </c>
      <c r="D282" s="7">
        <v>52467.499999999993</v>
      </c>
      <c r="E282" s="7">
        <v>4189</v>
      </c>
      <c r="F282" s="7">
        <v>2165.5746800000002</v>
      </c>
      <c r="G282" s="7">
        <v>0</v>
      </c>
      <c r="H282" s="7">
        <v>2165.5746800000002</v>
      </c>
      <c r="I282" s="7">
        <v>0</v>
      </c>
      <c r="J282" s="7">
        <v>132.36702</v>
      </c>
      <c r="K282" s="7">
        <f t="shared" si="24"/>
        <v>2023.4253199999998</v>
      </c>
      <c r="L282" s="7">
        <f t="shared" si="25"/>
        <v>50301.925319999995</v>
      </c>
      <c r="M282" s="7">
        <f t="shared" si="26"/>
        <v>51.696698018620204</v>
      </c>
      <c r="N282" s="7">
        <f t="shared" si="27"/>
        <v>50301.925319999995</v>
      </c>
      <c r="O282" s="7">
        <f t="shared" si="28"/>
        <v>2023.4253199999998</v>
      </c>
      <c r="P282" s="7">
        <f t="shared" si="29"/>
        <v>51.696698018620204</v>
      </c>
    </row>
    <row r="283" spans="1:16">
      <c r="A283" s="8" t="s">
        <v>23</v>
      </c>
      <c r="B283" s="9" t="s">
        <v>24</v>
      </c>
      <c r="C283" s="10">
        <v>40605.800000000003</v>
      </c>
      <c r="D283" s="10">
        <v>40605.800000000003</v>
      </c>
      <c r="E283" s="10">
        <v>3170.3</v>
      </c>
      <c r="F283" s="10">
        <v>1783.23865</v>
      </c>
      <c r="G283" s="10">
        <v>0</v>
      </c>
      <c r="H283" s="10">
        <v>1783.23865</v>
      </c>
      <c r="I283" s="10">
        <v>0</v>
      </c>
      <c r="J283" s="10">
        <v>50.43826</v>
      </c>
      <c r="K283" s="10">
        <f t="shared" si="24"/>
        <v>1387.0613500000002</v>
      </c>
      <c r="L283" s="10">
        <f t="shared" si="25"/>
        <v>38822.561350000004</v>
      </c>
      <c r="M283" s="10">
        <f t="shared" si="26"/>
        <v>56.248261994133046</v>
      </c>
      <c r="N283" s="10">
        <f t="shared" si="27"/>
        <v>38822.561350000004</v>
      </c>
      <c r="O283" s="10">
        <f t="shared" si="28"/>
        <v>1387.0613500000002</v>
      </c>
      <c r="P283" s="10">
        <f t="shared" si="29"/>
        <v>56.248261994133046</v>
      </c>
    </row>
    <row r="284" spans="1:16">
      <c r="A284" s="8" t="s">
        <v>25</v>
      </c>
      <c r="B284" s="9" t="s">
        <v>26</v>
      </c>
      <c r="C284" s="10">
        <v>8933.2000000000007</v>
      </c>
      <c r="D284" s="10">
        <v>8933.2000000000007</v>
      </c>
      <c r="E284" s="10">
        <v>697.2</v>
      </c>
      <c r="F284" s="10">
        <v>382.33603000000005</v>
      </c>
      <c r="G284" s="10">
        <v>0</v>
      </c>
      <c r="H284" s="10">
        <v>382.33603000000005</v>
      </c>
      <c r="I284" s="10">
        <v>0</v>
      </c>
      <c r="J284" s="10">
        <v>11.09642</v>
      </c>
      <c r="K284" s="10">
        <f t="shared" si="24"/>
        <v>314.86396999999999</v>
      </c>
      <c r="L284" s="10">
        <f t="shared" si="25"/>
        <v>8550.8639700000003</v>
      </c>
      <c r="M284" s="10">
        <f t="shared" si="26"/>
        <v>54.838788009179581</v>
      </c>
      <c r="N284" s="10">
        <f t="shared" si="27"/>
        <v>8550.8639700000003</v>
      </c>
      <c r="O284" s="10">
        <f t="shared" si="28"/>
        <v>314.86396999999999</v>
      </c>
      <c r="P284" s="10">
        <f t="shared" si="29"/>
        <v>54.838788009179581</v>
      </c>
    </row>
    <row r="285" spans="1:16">
      <c r="A285" s="8" t="s">
        <v>27</v>
      </c>
      <c r="B285" s="9" t="s">
        <v>28</v>
      </c>
      <c r="C285" s="10">
        <v>321.8</v>
      </c>
      <c r="D285" s="10">
        <v>321.8</v>
      </c>
      <c r="E285" s="10">
        <v>32.6</v>
      </c>
      <c r="F285" s="10">
        <v>0</v>
      </c>
      <c r="G285" s="10">
        <v>0</v>
      </c>
      <c r="H285" s="10">
        <v>0</v>
      </c>
      <c r="I285" s="10">
        <v>0</v>
      </c>
      <c r="J285" s="10">
        <v>14.373000000000001</v>
      </c>
      <c r="K285" s="10">
        <f t="shared" si="24"/>
        <v>32.6</v>
      </c>
      <c r="L285" s="10">
        <f t="shared" si="25"/>
        <v>321.8</v>
      </c>
      <c r="M285" s="10">
        <f t="shared" si="26"/>
        <v>0</v>
      </c>
      <c r="N285" s="10">
        <f t="shared" si="27"/>
        <v>321.8</v>
      </c>
      <c r="O285" s="10">
        <f t="shared" si="28"/>
        <v>32.6</v>
      </c>
      <c r="P285" s="10">
        <f t="shared" si="29"/>
        <v>0</v>
      </c>
    </row>
    <row r="286" spans="1:16">
      <c r="A286" s="8" t="s">
        <v>29</v>
      </c>
      <c r="B286" s="9" t="s">
        <v>30</v>
      </c>
      <c r="C286" s="10">
        <v>1259.2</v>
      </c>
      <c r="D286" s="10">
        <v>1259.2</v>
      </c>
      <c r="E286" s="10">
        <v>82.7</v>
      </c>
      <c r="F286" s="10">
        <v>0</v>
      </c>
      <c r="G286" s="10">
        <v>0</v>
      </c>
      <c r="H286" s="10">
        <v>0</v>
      </c>
      <c r="I286" s="10">
        <v>0</v>
      </c>
      <c r="J286" s="10">
        <v>37.037970000000001</v>
      </c>
      <c r="K286" s="10">
        <f t="shared" si="24"/>
        <v>82.7</v>
      </c>
      <c r="L286" s="10">
        <f t="shared" si="25"/>
        <v>1259.2</v>
      </c>
      <c r="M286" s="10">
        <f t="shared" si="26"/>
        <v>0</v>
      </c>
      <c r="N286" s="10">
        <f t="shared" si="27"/>
        <v>1259.2</v>
      </c>
      <c r="O286" s="10">
        <f t="shared" si="28"/>
        <v>82.7</v>
      </c>
      <c r="P286" s="10">
        <f t="shared" si="29"/>
        <v>0</v>
      </c>
    </row>
    <row r="287" spans="1:16">
      <c r="A287" s="8" t="s">
        <v>31</v>
      </c>
      <c r="B287" s="9" t="s">
        <v>32</v>
      </c>
      <c r="C287" s="10">
        <v>21.7</v>
      </c>
      <c r="D287" s="10">
        <v>21.7</v>
      </c>
      <c r="E287" s="10">
        <v>3.7</v>
      </c>
      <c r="F287" s="10">
        <v>0</v>
      </c>
      <c r="G287" s="10">
        <v>0</v>
      </c>
      <c r="H287" s="10">
        <v>0</v>
      </c>
      <c r="I287" s="10">
        <v>0</v>
      </c>
      <c r="J287" s="10">
        <v>0.56479999999999997</v>
      </c>
      <c r="K287" s="10">
        <f t="shared" si="24"/>
        <v>3.7</v>
      </c>
      <c r="L287" s="10">
        <f t="shared" si="25"/>
        <v>21.7</v>
      </c>
      <c r="M287" s="10">
        <f t="shared" si="26"/>
        <v>0</v>
      </c>
      <c r="N287" s="10">
        <f t="shared" si="27"/>
        <v>21.7</v>
      </c>
      <c r="O287" s="10">
        <f t="shared" si="28"/>
        <v>3.7</v>
      </c>
      <c r="P287" s="10">
        <f t="shared" si="29"/>
        <v>0</v>
      </c>
    </row>
    <row r="288" spans="1:16">
      <c r="A288" s="8" t="s">
        <v>33</v>
      </c>
      <c r="B288" s="9" t="s">
        <v>34</v>
      </c>
      <c r="C288" s="10">
        <v>961.1</v>
      </c>
      <c r="D288" s="10">
        <v>961.1</v>
      </c>
      <c r="E288" s="10">
        <v>158.20000000000002</v>
      </c>
      <c r="F288" s="10">
        <v>0</v>
      </c>
      <c r="G288" s="10">
        <v>0</v>
      </c>
      <c r="H288" s="10">
        <v>0</v>
      </c>
      <c r="I288" s="10">
        <v>0</v>
      </c>
      <c r="J288" s="10">
        <v>7.6480500000000005</v>
      </c>
      <c r="K288" s="10">
        <f t="shared" si="24"/>
        <v>158.20000000000002</v>
      </c>
      <c r="L288" s="10">
        <f t="shared" si="25"/>
        <v>961.1</v>
      </c>
      <c r="M288" s="10">
        <f t="shared" si="26"/>
        <v>0</v>
      </c>
      <c r="N288" s="10">
        <f t="shared" si="27"/>
        <v>961.1</v>
      </c>
      <c r="O288" s="10">
        <f t="shared" si="28"/>
        <v>158.20000000000002</v>
      </c>
      <c r="P288" s="10">
        <f t="shared" si="29"/>
        <v>0</v>
      </c>
    </row>
    <row r="289" spans="1:16">
      <c r="A289" s="8" t="s">
        <v>35</v>
      </c>
      <c r="B289" s="9" t="s">
        <v>36</v>
      </c>
      <c r="C289" s="10">
        <v>21.1</v>
      </c>
      <c r="D289" s="10">
        <v>21.1</v>
      </c>
      <c r="E289" s="10">
        <v>2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2</v>
      </c>
      <c r="L289" s="10">
        <f t="shared" si="25"/>
        <v>21.1</v>
      </c>
      <c r="M289" s="10">
        <f t="shared" si="26"/>
        <v>0</v>
      </c>
      <c r="N289" s="10">
        <f t="shared" si="27"/>
        <v>21.1</v>
      </c>
      <c r="O289" s="10">
        <f t="shared" si="28"/>
        <v>2</v>
      </c>
      <c r="P289" s="10">
        <f t="shared" si="29"/>
        <v>0</v>
      </c>
    </row>
    <row r="290" spans="1:16">
      <c r="A290" s="8" t="s">
        <v>37</v>
      </c>
      <c r="B290" s="9" t="s">
        <v>38</v>
      </c>
      <c r="C290" s="10">
        <v>131.9</v>
      </c>
      <c r="D290" s="10">
        <v>131.9</v>
      </c>
      <c r="E290" s="10">
        <v>15.3</v>
      </c>
      <c r="F290" s="10">
        <v>0</v>
      </c>
      <c r="G290" s="10">
        <v>0</v>
      </c>
      <c r="H290" s="10">
        <v>0</v>
      </c>
      <c r="I290" s="10">
        <v>0</v>
      </c>
      <c r="J290" s="10">
        <v>5.7717400000000003</v>
      </c>
      <c r="K290" s="10">
        <f t="shared" si="24"/>
        <v>15.3</v>
      </c>
      <c r="L290" s="10">
        <f t="shared" si="25"/>
        <v>131.9</v>
      </c>
      <c r="M290" s="10">
        <f t="shared" si="26"/>
        <v>0</v>
      </c>
      <c r="N290" s="10">
        <f t="shared" si="27"/>
        <v>131.9</v>
      </c>
      <c r="O290" s="10">
        <f t="shared" si="28"/>
        <v>15.3</v>
      </c>
      <c r="P290" s="10">
        <f t="shared" si="29"/>
        <v>0</v>
      </c>
    </row>
    <row r="291" spans="1:16">
      <c r="A291" s="8" t="s">
        <v>39</v>
      </c>
      <c r="B291" s="9" t="s">
        <v>40</v>
      </c>
      <c r="C291" s="10">
        <v>198.70000000000002</v>
      </c>
      <c r="D291" s="10">
        <v>198.70000000000002</v>
      </c>
      <c r="E291" s="10">
        <v>26.1</v>
      </c>
      <c r="F291" s="10">
        <v>0</v>
      </c>
      <c r="G291" s="10">
        <v>0</v>
      </c>
      <c r="H291" s="10">
        <v>0</v>
      </c>
      <c r="I291" s="10">
        <v>0</v>
      </c>
      <c r="J291" s="10">
        <v>4.6565000000000003</v>
      </c>
      <c r="K291" s="10">
        <f t="shared" si="24"/>
        <v>26.1</v>
      </c>
      <c r="L291" s="10">
        <f t="shared" si="25"/>
        <v>198.70000000000002</v>
      </c>
      <c r="M291" s="10">
        <f t="shared" si="26"/>
        <v>0</v>
      </c>
      <c r="N291" s="10">
        <f t="shared" si="27"/>
        <v>198.70000000000002</v>
      </c>
      <c r="O291" s="10">
        <f t="shared" si="28"/>
        <v>26.1</v>
      </c>
      <c r="P291" s="10">
        <f t="shared" si="29"/>
        <v>0</v>
      </c>
    </row>
    <row r="292" spans="1:16">
      <c r="A292" s="8" t="s">
        <v>80</v>
      </c>
      <c r="B292" s="9" t="s">
        <v>81</v>
      </c>
      <c r="C292" s="10">
        <v>11.4</v>
      </c>
      <c r="D292" s="10">
        <v>11.4</v>
      </c>
      <c r="E292" s="10">
        <v>0.9</v>
      </c>
      <c r="F292" s="10">
        <v>0</v>
      </c>
      <c r="G292" s="10">
        <v>0</v>
      </c>
      <c r="H292" s="10">
        <v>0</v>
      </c>
      <c r="I292" s="10">
        <v>0</v>
      </c>
      <c r="J292" s="10">
        <v>0.78027999999999997</v>
      </c>
      <c r="K292" s="10">
        <f t="shared" si="24"/>
        <v>0.9</v>
      </c>
      <c r="L292" s="10">
        <f t="shared" si="25"/>
        <v>11.4</v>
      </c>
      <c r="M292" s="10">
        <f t="shared" si="26"/>
        <v>0</v>
      </c>
      <c r="N292" s="10">
        <f t="shared" si="27"/>
        <v>11.4</v>
      </c>
      <c r="O292" s="10">
        <f t="shared" si="28"/>
        <v>0.9</v>
      </c>
      <c r="P292" s="10">
        <f t="shared" si="29"/>
        <v>0</v>
      </c>
    </row>
    <row r="293" spans="1:16" ht="25.5">
      <c r="A293" s="8" t="s">
        <v>41</v>
      </c>
      <c r="B293" s="9" t="s">
        <v>42</v>
      </c>
      <c r="C293" s="10">
        <v>1.6</v>
      </c>
      <c r="D293" s="10">
        <v>1.6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1.6</v>
      </c>
      <c r="M293" s="10">
        <f t="shared" si="26"/>
        <v>0</v>
      </c>
      <c r="N293" s="10">
        <f t="shared" si="27"/>
        <v>1.6</v>
      </c>
      <c r="O293" s="10">
        <f t="shared" si="28"/>
        <v>0</v>
      </c>
      <c r="P293" s="10">
        <f t="shared" si="29"/>
        <v>0</v>
      </c>
    </row>
    <row r="294" spans="1:16">
      <c r="A294" s="5" t="s">
        <v>157</v>
      </c>
      <c r="B294" s="6" t="s">
        <v>158</v>
      </c>
      <c r="C294" s="7">
        <v>7899.2000000000007</v>
      </c>
      <c r="D294" s="7">
        <v>7899.2000000000007</v>
      </c>
      <c r="E294" s="7">
        <v>717.60000000000014</v>
      </c>
      <c r="F294" s="7">
        <v>328.24326000000002</v>
      </c>
      <c r="G294" s="7">
        <v>0</v>
      </c>
      <c r="H294" s="7">
        <v>328.24326000000002</v>
      </c>
      <c r="I294" s="7">
        <v>0</v>
      </c>
      <c r="J294" s="7">
        <v>25.741320000000002</v>
      </c>
      <c r="K294" s="7">
        <f t="shared" si="24"/>
        <v>389.35674000000012</v>
      </c>
      <c r="L294" s="7">
        <f t="shared" si="25"/>
        <v>7570.9567400000005</v>
      </c>
      <c r="M294" s="7">
        <f t="shared" si="26"/>
        <v>45.741814381270899</v>
      </c>
      <c r="N294" s="7">
        <f t="shared" si="27"/>
        <v>7570.9567400000005</v>
      </c>
      <c r="O294" s="7">
        <f t="shared" si="28"/>
        <v>389.35674000000012</v>
      </c>
      <c r="P294" s="7">
        <f t="shared" si="29"/>
        <v>45.741814381270899</v>
      </c>
    </row>
    <row r="295" spans="1:16">
      <c r="A295" s="8" t="s">
        <v>23</v>
      </c>
      <c r="B295" s="9" t="s">
        <v>24</v>
      </c>
      <c r="C295" s="10">
        <v>4852.3</v>
      </c>
      <c r="D295" s="10">
        <v>4852.3</v>
      </c>
      <c r="E295" s="10">
        <v>385.90000000000003</v>
      </c>
      <c r="F295" s="10">
        <v>266.85495000000003</v>
      </c>
      <c r="G295" s="10">
        <v>0</v>
      </c>
      <c r="H295" s="10">
        <v>266.85495000000003</v>
      </c>
      <c r="I295" s="10">
        <v>0</v>
      </c>
      <c r="J295" s="10">
        <v>5.3400699999999999</v>
      </c>
      <c r="K295" s="10">
        <f t="shared" si="24"/>
        <v>119.04505</v>
      </c>
      <c r="L295" s="10">
        <f t="shared" si="25"/>
        <v>4585.4450500000003</v>
      </c>
      <c r="M295" s="10">
        <f t="shared" si="26"/>
        <v>69.151321585903077</v>
      </c>
      <c r="N295" s="10">
        <f t="shared" si="27"/>
        <v>4585.4450500000003</v>
      </c>
      <c r="O295" s="10">
        <f t="shared" si="28"/>
        <v>119.04505</v>
      </c>
      <c r="P295" s="10">
        <f t="shared" si="29"/>
        <v>69.151321585903077</v>
      </c>
    </row>
    <row r="296" spans="1:16">
      <c r="A296" s="8" t="s">
        <v>25</v>
      </c>
      <c r="B296" s="9" t="s">
        <v>26</v>
      </c>
      <c r="C296" s="10">
        <v>1115.5</v>
      </c>
      <c r="D296" s="10">
        <v>1115.5</v>
      </c>
      <c r="E296" s="10">
        <v>88.9</v>
      </c>
      <c r="F296" s="10">
        <v>61.388309999999997</v>
      </c>
      <c r="G296" s="10">
        <v>0</v>
      </c>
      <c r="H296" s="10">
        <v>61.388309999999997</v>
      </c>
      <c r="I296" s="10">
        <v>0</v>
      </c>
      <c r="J296" s="10">
        <v>1.1870000000000001</v>
      </c>
      <c r="K296" s="10">
        <f t="shared" si="24"/>
        <v>27.511690000000009</v>
      </c>
      <c r="L296" s="10">
        <f t="shared" si="25"/>
        <v>1054.11169</v>
      </c>
      <c r="M296" s="10">
        <f t="shared" si="26"/>
        <v>69.053217097862756</v>
      </c>
      <c r="N296" s="10">
        <f t="shared" si="27"/>
        <v>1054.11169</v>
      </c>
      <c r="O296" s="10">
        <f t="shared" si="28"/>
        <v>27.511690000000009</v>
      </c>
      <c r="P296" s="10">
        <f t="shared" si="29"/>
        <v>69.053217097862756</v>
      </c>
    </row>
    <row r="297" spans="1:16">
      <c r="A297" s="8" t="s">
        <v>27</v>
      </c>
      <c r="B297" s="9" t="s">
        <v>28</v>
      </c>
      <c r="C297" s="10">
        <v>250</v>
      </c>
      <c r="D297" s="10">
        <v>250</v>
      </c>
      <c r="E297" s="10">
        <v>48</v>
      </c>
      <c r="F297" s="10">
        <v>0</v>
      </c>
      <c r="G297" s="10">
        <v>0</v>
      </c>
      <c r="H297" s="10">
        <v>0</v>
      </c>
      <c r="I297" s="10">
        <v>0</v>
      </c>
      <c r="J297" s="10">
        <v>3.2576500000000004</v>
      </c>
      <c r="K297" s="10">
        <f t="shared" si="24"/>
        <v>48</v>
      </c>
      <c r="L297" s="10">
        <f t="shared" si="25"/>
        <v>250</v>
      </c>
      <c r="M297" s="10">
        <f t="shared" si="26"/>
        <v>0</v>
      </c>
      <c r="N297" s="10">
        <f t="shared" si="27"/>
        <v>250</v>
      </c>
      <c r="O297" s="10">
        <f t="shared" si="28"/>
        <v>48</v>
      </c>
      <c r="P297" s="10">
        <f t="shared" si="29"/>
        <v>0</v>
      </c>
    </row>
    <row r="298" spans="1:16">
      <c r="A298" s="8" t="s">
        <v>29</v>
      </c>
      <c r="B298" s="9" t="s">
        <v>30</v>
      </c>
      <c r="C298" s="10">
        <v>1000</v>
      </c>
      <c r="D298" s="10">
        <v>1000</v>
      </c>
      <c r="E298" s="10">
        <v>120</v>
      </c>
      <c r="F298" s="10">
        <v>0</v>
      </c>
      <c r="G298" s="10">
        <v>0</v>
      </c>
      <c r="H298" s="10">
        <v>0</v>
      </c>
      <c r="I298" s="10">
        <v>0</v>
      </c>
      <c r="J298" s="10">
        <v>6.5870899999999999</v>
      </c>
      <c r="K298" s="10">
        <f t="shared" si="24"/>
        <v>120</v>
      </c>
      <c r="L298" s="10">
        <f t="shared" si="25"/>
        <v>1000</v>
      </c>
      <c r="M298" s="10">
        <f t="shared" si="26"/>
        <v>0</v>
      </c>
      <c r="N298" s="10">
        <f t="shared" si="27"/>
        <v>1000</v>
      </c>
      <c r="O298" s="10">
        <f t="shared" si="28"/>
        <v>120</v>
      </c>
      <c r="P298" s="10">
        <f t="shared" si="29"/>
        <v>0</v>
      </c>
    </row>
    <row r="299" spans="1:16">
      <c r="A299" s="8" t="s">
        <v>31</v>
      </c>
      <c r="B299" s="9" t="s">
        <v>32</v>
      </c>
      <c r="C299" s="10">
        <v>2</v>
      </c>
      <c r="D299" s="10">
        <v>2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</v>
      </c>
      <c r="L299" s="10">
        <f t="shared" si="25"/>
        <v>2</v>
      </c>
      <c r="M299" s="10">
        <f t="shared" si="26"/>
        <v>0</v>
      </c>
      <c r="N299" s="10">
        <f t="shared" si="27"/>
        <v>2</v>
      </c>
      <c r="O299" s="10">
        <f t="shared" si="28"/>
        <v>0</v>
      </c>
      <c r="P299" s="10">
        <f t="shared" si="29"/>
        <v>0</v>
      </c>
    </row>
    <row r="300" spans="1:16">
      <c r="A300" s="8" t="s">
        <v>33</v>
      </c>
      <c r="B300" s="9" t="s">
        <v>34</v>
      </c>
      <c r="C300" s="10">
        <v>434.1</v>
      </c>
      <c r="D300" s="10">
        <v>434.1</v>
      </c>
      <c r="E300" s="10">
        <v>40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40</v>
      </c>
      <c r="L300" s="10">
        <f t="shared" si="25"/>
        <v>434.1</v>
      </c>
      <c r="M300" s="10">
        <f t="shared" si="26"/>
        <v>0</v>
      </c>
      <c r="N300" s="10">
        <f t="shared" si="27"/>
        <v>434.1</v>
      </c>
      <c r="O300" s="10">
        <f t="shared" si="28"/>
        <v>40</v>
      </c>
      <c r="P300" s="10">
        <f t="shared" si="29"/>
        <v>0</v>
      </c>
    </row>
    <row r="301" spans="1:16">
      <c r="A301" s="8" t="s">
        <v>35</v>
      </c>
      <c r="B301" s="9" t="s">
        <v>36</v>
      </c>
      <c r="C301" s="10">
        <v>6.8</v>
      </c>
      <c r="D301" s="10">
        <v>6.8</v>
      </c>
      <c r="E301" s="10">
        <v>0.70000000000000007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0.70000000000000007</v>
      </c>
      <c r="L301" s="10">
        <f t="shared" si="25"/>
        <v>6.8</v>
      </c>
      <c r="M301" s="10">
        <f t="shared" si="26"/>
        <v>0</v>
      </c>
      <c r="N301" s="10">
        <f t="shared" si="27"/>
        <v>6.8</v>
      </c>
      <c r="O301" s="10">
        <f t="shared" si="28"/>
        <v>0.70000000000000007</v>
      </c>
      <c r="P301" s="10">
        <f t="shared" si="29"/>
        <v>0</v>
      </c>
    </row>
    <row r="302" spans="1:16">
      <c r="A302" s="8" t="s">
        <v>37</v>
      </c>
      <c r="B302" s="9" t="s">
        <v>38</v>
      </c>
      <c r="C302" s="10">
        <v>223.5</v>
      </c>
      <c r="D302" s="10">
        <v>223.5</v>
      </c>
      <c r="E302" s="10">
        <v>30</v>
      </c>
      <c r="F302" s="10">
        <v>0</v>
      </c>
      <c r="G302" s="10">
        <v>0</v>
      </c>
      <c r="H302" s="10">
        <v>0</v>
      </c>
      <c r="I302" s="10">
        <v>0</v>
      </c>
      <c r="J302" s="10">
        <v>9.36951</v>
      </c>
      <c r="K302" s="10">
        <f t="shared" si="24"/>
        <v>30</v>
      </c>
      <c r="L302" s="10">
        <f t="shared" si="25"/>
        <v>223.5</v>
      </c>
      <c r="M302" s="10">
        <f t="shared" si="26"/>
        <v>0</v>
      </c>
      <c r="N302" s="10">
        <f t="shared" si="27"/>
        <v>223.5</v>
      </c>
      <c r="O302" s="10">
        <f t="shared" si="28"/>
        <v>30</v>
      </c>
      <c r="P302" s="10">
        <f t="shared" si="29"/>
        <v>0</v>
      </c>
    </row>
    <row r="303" spans="1:16">
      <c r="A303" s="8" t="s">
        <v>80</v>
      </c>
      <c r="B303" s="9" t="s">
        <v>81</v>
      </c>
      <c r="C303" s="10">
        <v>15</v>
      </c>
      <c r="D303" s="10">
        <v>15</v>
      </c>
      <c r="E303" s="10">
        <v>4.0999999999999996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4.0999999999999996</v>
      </c>
      <c r="L303" s="10">
        <f t="shared" si="25"/>
        <v>15</v>
      </c>
      <c r="M303" s="10">
        <f t="shared" si="26"/>
        <v>0</v>
      </c>
      <c r="N303" s="10">
        <f t="shared" si="27"/>
        <v>15</v>
      </c>
      <c r="O303" s="10">
        <f t="shared" si="28"/>
        <v>4.0999999999999996</v>
      </c>
      <c r="P303" s="10">
        <f t="shared" si="29"/>
        <v>0</v>
      </c>
    </row>
    <row r="304" spans="1:16" ht="25.5">
      <c r="A304" s="5" t="s">
        <v>159</v>
      </c>
      <c r="B304" s="6" t="s">
        <v>160</v>
      </c>
      <c r="C304" s="7">
        <v>7304.9000000000005</v>
      </c>
      <c r="D304" s="7">
        <v>7304.9000000000005</v>
      </c>
      <c r="E304" s="7">
        <v>629.45000000000005</v>
      </c>
      <c r="F304" s="7">
        <v>312.57375999999999</v>
      </c>
      <c r="G304" s="7">
        <v>0</v>
      </c>
      <c r="H304" s="7">
        <v>312.57375999999999</v>
      </c>
      <c r="I304" s="7">
        <v>0</v>
      </c>
      <c r="J304" s="7">
        <v>1.7842000000000002</v>
      </c>
      <c r="K304" s="7">
        <f t="shared" si="24"/>
        <v>316.87624000000005</v>
      </c>
      <c r="L304" s="7">
        <f t="shared" si="25"/>
        <v>6992.3262400000003</v>
      </c>
      <c r="M304" s="7">
        <f t="shared" si="26"/>
        <v>49.658234967034709</v>
      </c>
      <c r="N304" s="7">
        <f t="shared" si="27"/>
        <v>6992.3262400000003</v>
      </c>
      <c r="O304" s="7">
        <f t="shared" si="28"/>
        <v>316.87624000000005</v>
      </c>
      <c r="P304" s="7">
        <f t="shared" si="29"/>
        <v>49.658234967034709</v>
      </c>
    </row>
    <row r="305" spans="1:16">
      <c r="A305" s="8" t="s">
        <v>23</v>
      </c>
      <c r="B305" s="9" t="s">
        <v>24</v>
      </c>
      <c r="C305" s="10">
        <v>5097.6000000000004</v>
      </c>
      <c r="D305" s="10">
        <v>5097.6000000000004</v>
      </c>
      <c r="E305" s="10">
        <v>395</v>
      </c>
      <c r="F305" s="10">
        <v>257.27886999999998</v>
      </c>
      <c r="G305" s="10">
        <v>0</v>
      </c>
      <c r="H305" s="10">
        <v>257.27886999999998</v>
      </c>
      <c r="I305" s="10">
        <v>0</v>
      </c>
      <c r="J305" s="10">
        <v>0</v>
      </c>
      <c r="K305" s="10">
        <f t="shared" si="24"/>
        <v>137.72113000000002</v>
      </c>
      <c r="L305" s="10">
        <f t="shared" si="25"/>
        <v>4840.3211300000003</v>
      </c>
      <c r="M305" s="10">
        <f t="shared" si="26"/>
        <v>65.133891139240504</v>
      </c>
      <c r="N305" s="10">
        <f t="shared" si="27"/>
        <v>4840.3211300000003</v>
      </c>
      <c r="O305" s="10">
        <f t="shared" si="28"/>
        <v>137.72113000000002</v>
      </c>
      <c r="P305" s="10">
        <f t="shared" si="29"/>
        <v>65.133891139240504</v>
      </c>
    </row>
    <row r="306" spans="1:16">
      <c r="A306" s="8" t="s">
        <v>25</v>
      </c>
      <c r="B306" s="9" t="s">
        <v>26</v>
      </c>
      <c r="C306" s="10">
        <v>1246.2</v>
      </c>
      <c r="D306" s="10">
        <v>1246.2</v>
      </c>
      <c r="E306" s="10">
        <v>100</v>
      </c>
      <c r="F306" s="10">
        <v>55.294890000000002</v>
      </c>
      <c r="G306" s="10">
        <v>0</v>
      </c>
      <c r="H306" s="10">
        <v>55.294890000000002</v>
      </c>
      <c r="I306" s="10">
        <v>0</v>
      </c>
      <c r="J306" s="10">
        <v>0</v>
      </c>
      <c r="K306" s="10">
        <f t="shared" si="24"/>
        <v>44.705109999999998</v>
      </c>
      <c r="L306" s="10">
        <f t="shared" si="25"/>
        <v>1190.9051100000001</v>
      </c>
      <c r="M306" s="10">
        <f t="shared" si="26"/>
        <v>55.294890000000009</v>
      </c>
      <c r="N306" s="10">
        <f t="shared" si="27"/>
        <v>1190.9051100000001</v>
      </c>
      <c r="O306" s="10">
        <f t="shared" si="28"/>
        <v>44.705109999999998</v>
      </c>
      <c r="P306" s="10">
        <f t="shared" si="29"/>
        <v>55.294890000000009</v>
      </c>
    </row>
    <row r="307" spans="1:16">
      <c r="A307" s="8" t="s">
        <v>27</v>
      </c>
      <c r="B307" s="9" t="s">
        <v>28</v>
      </c>
      <c r="C307" s="10">
        <v>379.1</v>
      </c>
      <c r="D307" s="10">
        <v>379.1</v>
      </c>
      <c r="E307" s="10">
        <v>60</v>
      </c>
      <c r="F307" s="10">
        <v>0</v>
      </c>
      <c r="G307" s="10">
        <v>0</v>
      </c>
      <c r="H307" s="10">
        <v>0</v>
      </c>
      <c r="I307" s="10">
        <v>0</v>
      </c>
      <c r="J307" s="10">
        <v>0.16</v>
      </c>
      <c r="K307" s="10">
        <f t="shared" si="24"/>
        <v>60</v>
      </c>
      <c r="L307" s="10">
        <f t="shared" si="25"/>
        <v>379.1</v>
      </c>
      <c r="M307" s="10">
        <f t="shared" si="26"/>
        <v>0</v>
      </c>
      <c r="N307" s="10">
        <f t="shared" si="27"/>
        <v>379.1</v>
      </c>
      <c r="O307" s="10">
        <f t="shared" si="28"/>
        <v>60</v>
      </c>
      <c r="P307" s="10">
        <f t="shared" si="29"/>
        <v>0</v>
      </c>
    </row>
    <row r="308" spans="1:16">
      <c r="A308" s="8" t="s">
        <v>29</v>
      </c>
      <c r="B308" s="9" t="s">
        <v>30</v>
      </c>
      <c r="C308" s="10">
        <v>172.5</v>
      </c>
      <c r="D308" s="10">
        <v>172.5</v>
      </c>
      <c r="E308" s="10">
        <v>9</v>
      </c>
      <c r="F308" s="10">
        <v>0</v>
      </c>
      <c r="G308" s="10">
        <v>0</v>
      </c>
      <c r="H308" s="10">
        <v>0</v>
      </c>
      <c r="I308" s="10">
        <v>0</v>
      </c>
      <c r="J308" s="10">
        <v>0.42599999999999999</v>
      </c>
      <c r="K308" s="10">
        <f t="shared" si="24"/>
        <v>9</v>
      </c>
      <c r="L308" s="10">
        <f t="shared" si="25"/>
        <v>172.5</v>
      </c>
      <c r="M308" s="10">
        <f t="shared" si="26"/>
        <v>0</v>
      </c>
      <c r="N308" s="10">
        <f t="shared" si="27"/>
        <v>172.5</v>
      </c>
      <c r="O308" s="10">
        <f t="shared" si="28"/>
        <v>9</v>
      </c>
      <c r="P308" s="10">
        <f t="shared" si="29"/>
        <v>0</v>
      </c>
    </row>
    <row r="309" spans="1:16">
      <c r="A309" s="8" t="s">
        <v>31</v>
      </c>
      <c r="B309" s="9" t="s">
        <v>32</v>
      </c>
      <c r="C309" s="10">
        <v>11</v>
      </c>
      <c r="D309" s="10">
        <v>11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</v>
      </c>
      <c r="L309" s="10">
        <f t="shared" si="25"/>
        <v>11</v>
      </c>
      <c r="M309" s="10">
        <f t="shared" si="26"/>
        <v>0</v>
      </c>
      <c r="N309" s="10">
        <f t="shared" si="27"/>
        <v>11</v>
      </c>
      <c r="O309" s="10">
        <f t="shared" si="28"/>
        <v>0</v>
      </c>
      <c r="P309" s="10">
        <f t="shared" si="29"/>
        <v>0</v>
      </c>
    </row>
    <row r="310" spans="1:16">
      <c r="A310" s="8" t="s">
        <v>33</v>
      </c>
      <c r="B310" s="9" t="s">
        <v>34</v>
      </c>
      <c r="C310" s="10">
        <v>336.90000000000003</v>
      </c>
      <c r="D310" s="10">
        <v>336.90000000000003</v>
      </c>
      <c r="E310" s="10">
        <v>60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60</v>
      </c>
      <c r="L310" s="10">
        <f t="shared" si="25"/>
        <v>336.90000000000003</v>
      </c>
      <c r="M310" s="10">
        <f t="shared" si="26"/>
        <v>0</v>
      </c>
      <c r="N310" s="10">
        <f t="shared" si="27"/>
        <v>336.90000000000003</v>
      </c>
      <c r="O310" s="10">
        <f t="shared" si="28"/>
        <v>60</v>
      </c>
      <c r="P310" s="10">
        <f t="shared" si="29"/>
        <v>0</v>
      </c>
    </row>
    <row r="311" spans="1:16">
      <c r="A311" s="8" t="s">
        <v>35</v>
      </c>
      <c r="B311" s="9" t="s">
        <v>36</v>
      </c>
      <c r="C311" s="10">
        <v>6.1000000000000005</v>
      </c>
      <c r="D311" s="10">
        <v>6.1000000000000005</v>
      </c>
      <c r="E311" s="10">
        <v>0.5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0.5</v>
      </c>
      <c r="L311" s="10">
        <f t="shared" si="25"/>
        <v>6.1000000000000005</v>
      </c>
      <c r="M311" s="10">
        <f t="shared" si="26"/>
        <v>0</v>
      </c>
      <c r="N311" s="10">
        <f t="shared" si="27"/>
        <v>6.1000000000000005</v>
      </c>
      <c r="O311" s="10">
        <f t="shared" si="28"/>
        <v>0.5</v>
      </c>
      <c r="P311" s="10">
        <f t="shared" si="29"/>
        <v>0</v>
      </c>
    </row>
    <row r="312" spans="1:16">
      <c r="A312" s="8" t="s">
        <v>37</v>
      </c>
      <c r="B312" s="9" t="s">
        <v>38</v>
      </c>
      <c r="C312" s="10">
        <v>50.5</v>
      </c>
      <c r="D312" s="10">
        <v>50.5</v>
      </c>
      <c r="E312" s="10">
        <v>4.5</v>
      </c>
      <c r="F312" s="10">
        <v>0</v>
      </c>
      <c r="G312" s="10">
        <v>0</v>
      </c>
      <c r="H312" s="10">
        <v>0</v>
      </c>
      <c r="I312" s="10">
        <v>0</v>
      </c>
      <c r="J312" s="10">
        <v>1.1982000000000002</v>
      </c>
      <c r="K312" s="10">
        <f t="shared" si="24"/>
        <v>4.5</v>
      </c>
      <c r="L312" s="10">
        <f t="shared" si="25"/>
        <v>50.5</v>
      </c>
      <c r="M312" s="10">
        <f t="shared" si="26"/>
        <v>0</v>
      </c>
      <c r="N312" s="10">
        <f t="shared" si="27"/>
        <v>50.5</v>
      </c>
      <c r="O312" s="10">
        <f t="shared" si="28"/>
        <v>4.5</v>
      </c>
      <c r="P312" s="10">
        <f t="shared" si="29"/>
        <v>0</v>
      </c>
    </row>
    <row r="313" spans="1:16">
      <c r="A313" s="8" t="s">
        <v>80</v>
      </c>
      <c r="B313" s="9" t="s">
        <v>81</v>
      </c>
      <c r="C313" s="10">
        <v>5</v>
      </c>
      <c r="D313" s="10">
        <v>5</v>
      </c>
      <c r="E313" s="10">
        <v>0.45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0.45</v>
      </c>
      <c r="L313" s="10">
        <f t="shared" si="25"/>
        <v>5</v>
      </c>
      <c r="M313" s="10">
        <f t="shared" si="26"/>
        <v>0</v>
      </c>
      <c r="N313" s="10">
        <f t="shared" si="27"/>
        <v>5</v>
      </c>
      <c r="O313" s="10">
        <f t="shared" si="28"/>
        <v>0.45</v>
      </c>
      <c r="P313" s="10">
        <f t="shared" si="29"/>
        <v>0</v>
      </c>
    </row>
    <row r="314" spans="1:16">
      <c r="A314" s="5" t="s">
        <v>161</v>
      </c>
      <c r="B314" s="6" t="s">
        <v>162</v>
      </c>
      <c r="C314" s="7">
        <v>989</v>
      </c>
      <c r="D314" s="7">
        <v>989</v>
      </c>
      <c r="E314" s="7">
        <v>78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f t="shared" si="24"/>
        <v>78</v>
      </c>
      <c r="L314" s="7">
        <f t="shared" si="25"/>
        <v>989</v>
      </c>
      <c r="M314" s="7">
        <f t="shared" si="26"/>
        <v>0</v>
      </c>
      <c r="N314" s="7">
        <f t="shared" si="27"/>
        <v>989</v>
      </c>
      <c r="O314" s="7">
        <f t="shared" si="28"/>
        <v>78</v>
      </c>
      <c r="P314" s="7">
        <f t="shared" si="29"/>
        <v>0</v>
      </c>
    </row>
    <row r="315" spans="1:16" ht="25.5">
      <c r="A315" s="8" t="s">
        <v>55</v>
      </c>
      <c r="B315" s="9" t="s">
        <v>56</v>
      </c>
      <c r="C315" s="10">
        <v>989</v>
      </c>
      <c r="D315" s="10">
        <v>989</v>
      </c>
      <c r="E315" s="10">
        <v>78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78</v>
      </c>
      <c r="L315" s="10">
        <f t="shared" si="25"/>
        <v>989</v>
      </c>
      <c r="M315" s="10">
        <f t="shared" si="26"/>
        <v>0</v>
      </c>
      <c r="N315" s="10">
        <f t="shared" si="27"/>
        <v>989</v>
      </c>
      <c r="O315" s="10">
        <f t="shared" si="28"/>
        <v>78</v>
      </c>
      <c r="P315" s="10">
        <f t="shared" si="29"/>
        <v>0</v>
      </c>
    </row>
    <row r="316" spans="1:16" ht="25.5">
      <c r="A316" s="5" t="s">
        <v>163</v>
      </c>
      <c r="B316" s="6" t="s">
        <v>164</v>
      </c>
      <c r="C316" s="7">
        <v>1930.3</v>
      </c>
      <c r="D316" s="7">
        <v>1930.3</v>
      </c>
      <c r="E316" s="7">
        <v>162.85</v>
      </c>
      <c r="F316" s="7">
        <v>0</v>
      </c>
      <c r="G316" s="7">
        <v>0</v>
      </c>
      <c r="H316" s="7">
        <v>0</v>
      </c>
      <c r="I316" s="7">
        <v>0</v>
      </c>
      <c r="J316" s="7">
        <v>1.91133</v>
      </c>
      <c r="K316" s="7">
        <f t="shared" si="24"/>
        <v>162.85</v>
      </c>
      <c r="L316" s="7">
        <f t="shared" si="25"/>
        <v>1930.3</v>
      </c>
      <c r="M316" s="7">
        <f t="shared" si="26"/>
        <v>0</v>
      </c>
      <c r="N316" s="7">
        <f t="shared" si="27"/>
        <v>1930.3</v>
      </c>
      <c r="O316" s="7">
        <f t="shared" si="28"/>
        <v>162.85</v>
      </c>
      <c r="P316" s="7">
        <f t="shared" si="29"/>
        <v>0</v>
      </c>
    </row>
    <row r="317" spans="1:16">
      <c r="A317" s="8" t="s">
        <v>23</v>
      </c>
      <c r="B317" s="9" t="s">
        <v>24</v>
      </c>
      <c r="C317" s="10">
        <v>1378.2</v>
      </c>
      <c r="D317" s="10">
        <v>1378.2</v>
      </c>
      <c r="E317" s="10">
        <v>112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112</v>
      </c>
      <c r="L317" s="10">
        <f t="shared" si="25"/>
        <v>1378.2</v>
      </c>
      <c r="M317" s="10">
        <f t="shared" si="26"/>
        <v>0</v>
      </c>
      <c r="N317" s="10">
        <f t="shared" si="27"/>
        <v>1378.2</v>
      </c>
      <c r="O317" s="10">
        <f t="shared" si="28"/>
        <v>112</v>
      </c>
      <c r="P317" s="10">
        <f t="shared" si="29"/>
        <v>0</v>
      </c>
    </row>
    <row r="318" spans="1:16">
      <c r="A318" s="8" t="s">
        <v>25</v>
      </c>
      <c r="B318" s="9" t="s">
        <v>26</v>
      </c>
      <c r="C318" s="10">
        <v>310.3</v>
      </c>
      <c r="D318" s="10">
        <v>310.3</v>
      </c>
      <c r="E318" s="10">
        <v>25.3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25.3</v>
      </c>
      <c r="L318" s="10">
        <f t="shared" si="25"/>
        <v>310.3</v>
      </c>
      <c r="M318" s="10">
        <f t="shared" si="26"/>
        <v>0</v>
      </c>
      <c r="N318" s="10">
        <f t="shared" si="27"/>
        <v>310.3</v>
      </c>
      <c r="O318" s="10">
        <f t="shared" si="28"/>
        <v>25.3</v>
      </c>
      <c r="P318" s="10">
        <f t="shared" si="29"/>
        <v>0</v>
      </c>
    </row>
    <row r="319" spans="1:16">
      <c r="A319" s="8" t="s">
        <v>27</v>
      </c>
      <c r="B319" s="9" t="s">
        <v>28</v>
      </c>
      <c r="C319" s="10">
        <v>26.5</v>
      </c>
      <c r="D319" s="10">
        <v>26.5</v>
      </c>
      <c r="E319" s="10">
        <v>2.2000000000000002</v>
      </c>
      <c r="F319" s="10">
        <v>0</v>
      </c>
      <c r="G319" s="10">
        <v>0</v>
      </c>
      <c r="H319" s="10">
        <v>0</v>
      </c>
      <c r="I319" s="10">
        <v>0</v>
      </c>
      <c r="J319" s="10">
        <v>1.5840000000000001</v>
      </c>
      <c r="K319" s="10">
        <f t="shared" si="24"/>
        <v>2.2000000000000002</v>
      </c>
      <c r="L319" s="10">
        <f t="shared" si="25"/>
        <v>26.5</v>
      </c>
      <c r="M319" s="10">
        <f t="shared" si="26"/>
        <v>0</v>
      </c>
      <c r="N319" s="10">
        <f t="shared" si="27"/>
        <v>26.5</v>
      </c>
      <c r="O319" s="10">
        <f t="shared" si="28"/>
        <v>2.2000000000000002</v>
      </c>
      <c r="P319" s="10">
        <f t="shared" si="29"/>
        <v>0</v>
      </c>
    </row>
    <row r="320" spans="1:16">
      <c r="A320" s="8" t="s">
        <v>29</v>
      </c>
      <c r="B320" s="9" t="s">
        <v>30</v>
      </c>
      <c r="C320" s="10">
        <v>72.5</v>
      </c>
      <c r="D320" s="10">
        <v>72.5</v>
      </c>
      <c r="E320" s="10">
        <v>5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5</v>
      </c>
      <c r="L320" s="10">
        <f t="shared" si="25"/>
        <v>72.5</v>
      </c>
      <c r="M320" s="10">
        <f t="shared" si="26"/>
        <v>0</v>
      </c>
      <c r="N320" s="10">
        <f t="shared" si="27"/>
        <v>72.5</v>
      </c>
      <c r="O320" s="10">
        <f t="shared" si="28"/>
        <v>5</v>
      </c>
      <c r="P320" s="10">
        <f t="shared" si="29"/>
        <v>0</v>
      </c>
    </row>
    <row r="321" spans="1:16">
      <c r="A321" s="8" t="s">
        <v>31</v>
      </c>
      <c r="B321" s="9" t="s">
        <v>32</v>
      </c>
      <c r="C321" s="10">
        <v>1.8</v>
      </c>
      <c r="D321" s="10">
        <v>1.8</v>
      </c>
      <c r="E321" s="10">
        <v>0.15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0.15</v>
      </c>
      <c r="L321" s="10">
        <f t="shared" si="25"/>
        <v>1.8</v>
      </c>
      <c r="M321" s="10">
        <f t="shared" si="26"/>
        <v>0</v>
      </c>
      <c r="N321" s="10">
        <f t="shared" si="27"/>
        <v>1.8</v>
      </c>
      <c r="O321" s="10">
        <f t="shared" si="28"/>
        <v>0.15</v>
      </c>
      <c r="P321" s="10">
        <f t="shared" si="29"/>
        <v>0</v>
      </c>
    </row>
    <row r="322" spans="1:16">
      <c r="A322" s="8" t="s">
        <v>33</v>
      </c>
      <c r="B322" s="9" t="s">
        <v>34</v>
      </c>
      <c r="C322" s="10">
        <v>69.900000000000006</v>
      </c>
      <c r="D322" s="10">
        <v>69.900000000000006</v>
      </c>
      <c r="E322" s="10">
        <v>11.700000000000001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11.700000000000001</v>
      </c>
      <c r="L322" s="10">
        <f t="shared" si="25"/>
        <v>69.900000000000006</v>
      </c>
      <c r="M322" s="10">
        <f t="shared" si="26"/>
        <v>0</v>
      </c>
      <c r="N322" s="10">
        <f t="shared" si="27"/>
        <v>69.900000000000006</v>
      </c>
      <c r="O322" s="10">
        <f t="shared" si="28"/>
        <v>11.700000000000001</v>
      </c>
      <c r="P322" s="10">
        <f t="shared" si="29"/>
        <v>0</v>
      </c>
    </row>
    <row r="323" spans="1:16">
      <c r="A323" s="8" t="s">
        <v>35</v>
      </c>
      <c r="B323" s="9" t="s">
        <v>36</v>
      </c>
      <c r="C323" s="10">
        <v>4</v>
      </c>
      <c r="D323" s="10">
        <v>4</v>
      </c>
      <c r="E323" s="10">
        <v>0.3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0.3</v>
      </c>
      <c r="L323" s="10">
        <f t="shared" si="25"/>
        <v>4</v>
      </c>
      <c r="M323" s="10">
        <f t="shared" si="26"/>
        <v>0</v>
      </c>
      <c r="N323" s="10">
        <f t="shared" si="27"/>
        <v>4</v>
      </c>
      <c r="O323" s="10">
        <f t="shared" si="28"/>
        <v>0.3</v>
      </c>
      <c r="P323" s="10">
        <f t="shared" si="29"/>
        <v>0</v>
      </c>
    </row>
    <row r="324" spans="1:16">
      <c r="A324" s="8" t="s">
        <v>37</v>
      </c>
      <c r="B324" s="9" t="s">
        <v>38</v>
      </c>
      <c r="C324" s="10">
        <v>13.5</v>
      </c>
      <c r="D324" s="10">
        <v>13.5</v>
      </c>
      <c r="E324" s="10">
        <v>1.2</v>
      </c>
      <c r="F324" s="10">
        <v>0</v>
      </c>
      <c r="G324" s="10">
        <v>0</v>
      </c>
      <c r="H324" s="10">
        <v>0</v>
      </c>
      <c r="I324" s="10">
        <v>0</v>
      </c>
      <c r="J324" s="10">
        <v>0.32733000000000001</v>
      </c>
      <c r="K324" s="10">
        <f t="shared" si="24"/>
        <v>1.2</v>
      </c>
      <c r="L324" s="10">
        <f t="shared" si="25"/>
        <v>13.5</v>
      </c>
      <c r="M324" s="10">
        <f t="shared" si="26"/>
        <v>0</v>
      </c>
      <c r="N324" s="10">
        <f t="shared" si="27"/>
        <v>13.5</v>
      </c>
      <c r="O324" s="10">
        <f t="shared" si="28"/>
        <v>1.2</v>
      </c>
      <c r="P324" s="10">
        <f t="shared" si="29"/>
        <v>0</v>
      </c>
    </row>
    <row r="325" spans="1:16">
      <c r="A325" s="8" t="s">
        <v>80</v>
      </c>
      <c r="B325" s="9" t="s">
        <v>81</v>
      </c>
      <c r="C325" s="10">
        <v>1.8</v>
      </c>
      <c r="D325" s="10">
        <v>1.8</v>
      </c>
      <c r="E325" s="10">
        <v>0.1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0.1</v>
      </c>
      <c r="L325" s="10">
        <f t="shared" si="25"/>
        <v>1.8</v>
      </c>
      <c r="M325" s="10">
        <f t="shared" si="26"/>
        <v>0</v>
      </c>
      <c r="N325" s="10">
        <f t="shared" si="27"/>
        <v>1.8</v>
      </c>
      <c r="O325" s="10">
        <f t="shared" si="28"/>
        <v>0.1</v>
      </c>
      <c r="P325" s="10">
        <f t="shared" si="29"/>
        <v>0</v>
      </c>
    </row>
    <row r="326" spans="1:16" ht="25.5">
      <c r="A326" s="8" t="s">
        <v>41</v>
      </c>
      <c r="B326" s="9" t="s">
        <v>42</v>
      </c>
      <c r="C326" s="10">
        <v>0.6</v>
      </c>
      <c r="D326" s="10">
        <v>0.6</v>
      </c>
      <c r="E326" s="10">
        <v>0.6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0.6</v>
      </c>
      <c r="L326" s="10">
        <f t="shared" ref="L326:L389" si="31">D326-F326</f>
        <v>0.6</v>
      </c>
      <c r="M326" s="10">
        <f t="shared" ref="M326:M389" si="32">IF(E326=0,0,(F326/E326)*100)</f>
        <v>0</v>
      </c>
      <c r="N326" s="10">
        <f t="shared" ref="N326:N389" si="33">D326-H326</f>
        <v>0.6</v>
      </c>
      <c r="O326" s="10">
        <f t="shared" ref="O326:O389" si="34">E326-H326</f>
        <v>0.6</v>
      </c>
      <c r="P326" s="10">
        <f t="shared" ref="P326:P389" si="35">IF(E326=0,0,(H326/E326)*100)</f>
        <v>0</v>
      </c>
    </row>
    <row r="327" spans="1:16">
      <c r="A327" s="8" t="s">
        <v>43</v>
      </c>
      <c r="B327" s="9" t="s">
        <v>44</v>
      </c>
      <c r="C327" s="10">
        <v>51.2</v>
      </c>
      <c r="D327" s="10">
        <v>51.2</v>
      </c>
      <c r="E327" s="10">
        <v>4.3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4.3</v>
      </c>
      <c r="L327" s="10">
        <f t="shared" si="31"/>
        <v>51.2</v>
      </c>
      <c r="M327" s="10">
        <f t="shared" si="32"/>
        <v>0</v>
      </c>
      <c r="N327" s="10">
        <f t="shared" si="33"/>
        <v>51.2</v>
      </c>
      <c r="O327" s="10">
        <f t="shared" si="34"/>
        <v>4.3</v>
      </c>
      <c r="P327" s="10">
        <f t="shared" si="35"/>
        <v>0</v>
      </c>
    </row>
    <row r="328" spans="1:16">
      <c r="A328" s="5" t="s">
        <v>165</v>
      </c>
      <c r="B328" s="6" t="s">
        <v>166</v>
      </c>
      <c r="C328" s="7">
        <v>7948</v>
      </c>
      <c r="D328" s="7">
        <v>7948</v>
      </c>
      <c r="E328" s="7">
        <v>500</v>
      </c>
      <c r="F328" s="7">
        <v>115.3305</v>
      </c>
      <c r="G328" s="7">
        <v>0</v>
      </c>
      <c r="H328" s="7">
        <v>114.74549999999999</v>
      </c>
      <c r="I328" s="7">
        <v>0.58499999999999996</v>
      </c>
      <c r="J328" s="7">
        <v>25.581769999999999</v>
      </c>
      <c r="K328" s="7">
        <f t="shared" si="30"/>
        <v>384.66949999999997</v>
      </c>
      <c r="L328" s="7">
        <f t="shared" si="31"/>
        <v>7832.6695</v>
      </c>
      <c r="M328" s="7">
        <f t="shared" si="32"/>
        <v>23.066099999999999</v>
      </c>
      <c r="N328" s="7">
        <f t="shared" si="33"/>
        <v>7833.2545</v>
      </c>
      <c r="O328" s="7">
        <f t="shared" si="34"/>
        <v>385.25450000000001</v>
      </c>
      <c r="P328" s="7">
        <f t="shared" si="35"/>
        <v>22.949099999999998</v>
      </c>
    </row>
    <row r="329" spans="1:16">
      <c r="A329" s="8" t="s">
        <v>27</v>
      </c>
      <c r="B329" s="9" t="s">
        <v>28</v>
      </c>
      <c r="C329" s="10">
        <v>1813.4</v>
      </c>
      <c r="D329" s="10">
        <v>1813.4</v>
      </c>
      <c r="E329" s="10">
        <v>200</v>
      </c>
      <c r="F329" s="10">
        <v>20.5305</v>
      </c>
      <c r="G329" s="10">
        <v>0</v>
      </c>
      <c r="H329" s="10">
        <v>19.945499999999999</v>
      </c>
      <c r="I329" s="10">
        <v>0.58499999999999996</v>
      </c>
      <c r="J329" s="10">
        <v>16.588999999999999</v>
      </c>
      <c r="K329" s="10">
        <f t="shared" si="30"/>
        <v>179.46950000000001</v>
      </c>
      <c r="L329" s="10">
        <f t="shared" si="31"/>
        <v>1792.8695</v>
      </c>
      <c r="M329" s="10">
        <f t="shared" si="32"/>
        <v>10.26525</v>
      </c>
      <c r="N329" s="10">
        <f t="shared" si="33"/>
        <v>1793.4545000000001</v>
      </c>
      <c r="O329" s="10">
        <f t="shared" si="34"/>
        <v>180.05449999999999</v>
      </c>
      <c r="P329" s="10">
        <f t="shared" si="35"/>
        <v>9.9727499999999996</v>
      </c>
    </row>
    <row r="330" spans="1:16">
      <c r="A330" s="8" t="s">
        <v>29</v>
      </c>
      <c r="B330" s="9" t="s">
        <v>30</v>
      </c>
      <c r="C330" s="10">
        <v>4810</v>
      </c>
      <c r="D330" s="10">
        <v>4810</v>
      </c>
      <c r="E330" s="10">
        <v>300</v>
      </c>
      <c r="F330" s="10">
        <v>94.8</v>
      </c>
      <c r="G330" s="10">
        <v>0</v>
      </c>
      <c r="H330" s="10">
        <v>94.8</v>
      </c>
      <c r="I330" s="10">
        <v>0</v>
      </c>
      <c r="J330" s="10">
        <v>8.9927700000000002</v>
      </c>
      <c r="K330" s="10">
        <f t="shared" si="30"/>
        <v>205.2</v>
      </c>
      <c r="L330" s="10">
        <f t="shared" si="31"/>
        <v>4715.2</v>
      </c>
      <c r="M330" s="10">
        <f t="shared" si="32"/>
        <v>31.6</v>
      </c>
      <c r="N330" s="10">
        <f t="shared" si="33"/>
        <v>4715.2</v>
      </c>
      <c r="O330" s="10">
        <f t="shared" si="34"/>
        <v>205.2</v>
      </c>
      <c r="P330" s="10">
        <f t="shared" si="35"/>
        <v>31.6</v>
      </c>
    </row>
    <row r="331" spans="1:16" ht="25.5">
      <c r="A331" s="8" t="s">
        <v>55</v>
      </c>
      <c r="B331" s="9" t="s">
        <v>56</v>
      </c>
      <c r="C331" s="10">
        <v>1250</v>
      </c>
      <c r="D331" s="10">
        <v>1250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</v>
      </c>
      <c r="L331" s="10">
        <f t="shared" si="31"/>
        <v>1250</v>
      </c>
      <c r="M331" s="10">
        <f t="shared" si="32"/>
        <v>0</v>
      </c>
      <c r="N331" s="10">
        <f t="shared" si="33"/>
        <v>1250</v>
      </c>
      <c r="O331" s="10">
        <f t="shared" si="34"/>
        <v>0</v>
      </c>
      <c r="P331" s="10">
        <f t="shared" si="35"/>
        <v>0</v>
      </c>
    </row>
    <row r="332" spans="1:16">
      <c r="A332" s="8" t="s">
        <v>84</v>
      </c>
      <c r="B332" s="9" t="s">
        <v>85</v>
      </c>
      <c r="C332" s="10">
        <v>74.600000000000009</v>
      </c>
      <c r="D332" s="10">
        <v>74.600000000000009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74.600000000000009</v>
      </c>
      <c r="M332" s="10">
        <f t="shared" si="32"/>
        <v>0</v>
      </c>
      <c r="N332" s="10">
        <f t="shared" si="33"/>
        <v>74.600000000000009</v>
      </c>
      <c r="O332" s="10">
        <f t="shared" si="34"/>
        <v>0</v>
      </c>
      <c r="P332" s="10">
        <f t="shared" si="35"/>
        <v>0</v>
      </c>
    </row>
    <row r="333" spans="1:16">
      <c r="A333" s="5" t="s">
        <v>167</v>
      </c>
      <c r="B333" s="6" t="s">
        <v>168</v>
      </c>
      <c r="C333" s="7">
        <v>3185.4520000000002</v>
      </c>
      <c r="D333" s="7">
        <v>3185.4520000000002</v>
      </c>
      <c r="E333" s="7">
        <v>124.5</v>
      </c>
      <c r="F333" s="7">
        <v>0</v>
      </c>
      <c r="G333" s="7">
        <v>0</v>
      </c>
      <c r="H333" s="7">
        <v>0</v>
      </c>
      <c r="I333" s="7">
        <v>0</v>
      </c>
      <c r="J333" s="7">
        <v>14.362209999999999</v>
      </c>
      <c r="K333" s="7">
        <f t="shared" si="30"/>
        <v>124.5</v>
      </c>
      <c r="L333" s="7">
        <f t="shared" si="31"/>
        <v>3185.4520000000002</v>
      </c>
      <c r="M333" s="7">
        <f t="shared" si="32"/>
        <v>0</v>
      </c>
      <c r="N333" s="7">
        <f t="shared" si="33"/>
        <v>3185.4520000000002</v>
      </c>
      <c r="O333" s="7">
        <f t="shared" si="34"/>
        <v>124.5</v>
      </c>
      <c r="P333" s="7">
        <f t="shared" si="35"/>
        <v>0</v>
      </c>
    </row>
    <row r="334" spans="1:16" ht="25.5">
      <c r="A334" s="8" t="s">
        <v>55</v>
      </c>
      <c r="B334" s="9" t="s">
        <v>56</v>
      </c>
      <c r="C334" s="10">
        <v>3185.4520000000002</v>
      </c>
      <c r="D334" s="10">
        <v>3185.4520000000002</v>
      </c>
      <c r="E334" s="10">
        <v>124.5</v>
      </c>
      <c r="F334" s="10">
        <v>0</v>
      </c>
      <c r="G334" s="10">
        <v>0</v>
      </c>
      <c r="H334" s="10">
        <v>0</v>
      </c>
      <c r="I334" s="10">
        <v>0</v>
      </c>
      <c r="J334" s="10">
        <v>14.362209999999999</v>
      </c>
      <c r="K334" s="10">
        <f t="shared" si="30"/>
        <v>124.5</v>
      </c>
      <c r="L334" s="10">
        <f t="shared" si="31"/>
        <v>3185.4520000000002</v>
      </c>
      <c r="M334" s="10">
        <f t="shared" si="32"/>
        <v>0</v>
      </c>
      <c r="N334" s="10">
        <f t="shared" si="33"/>
        <v>3185.4520000000002</v>
      </c>
      <c r="O334" s="10">
        <f t="shared" si="34"/>
        <v>124.5</v>
      </c>
      <c r="P334" s="10">
        <f t="shared" si="35"/>
        <v>0</v>
      </c>
    </row>
    <row r="335" spans="1:16" ht="25.5">
      <c r="A335" s="5" t="s">
        <v>169</v>
      </c>
      <c r="B335" s="6" t="s">
        <v>170</v>
      </c>
      <c r="C335" s="7">
        <v>31933.11</v>
      </c>
      <c r="D335" s="7">
        <v>31936.11</v>
      </c>
      <c r="E335" s="7">
        <v>3412.4080000000004</v>
      </c>
      <c r="F335" s="7">
        <v>127.86739999999999</v>
      </c>
      <c r="G335" s="7">
        <v>0</v>
      </c>
      <c r="H335" s="7">
        <v>0</v>
      </c>
      <c r="I335" s="7">
        <v>127.86739999999999</v>
      </c>
      <c r="J335" s="7">
        <v>650.66083999999989</v>
      </c>
      <c r="K335" s="7">
        <f t="shared" si="30"/>
        <v>3284.5406000000003</v>
      </c>
      <c r="L335" s="7">
        <f t="shared" si="31"/>
        <v>31808.242600000001</v>
      </c>
      <c r="M335" s="7">
        <f t="shared" si="32"/>
        <v>3.7471310581853046</v>
      </c>
      <c r="N335" s="7">
        <f t="shared" si="33"/>
        <v>31936.11</v>
      </c>
      <c r="O335" s="7">
        <f t="shared" si="34"/>
        <v>3412.4080000000004</v>
      </c>
      <c r="P335" s="7">
        <f t="shared" si="35"/>
        <v>0</v>
      </c>
    </row>
    <row r="336" spans="1:16" ht="25.5">
      <c r="A336" s="5" t="s">
        <v>171</v>
      </c>
      <c r="B336" s="6" t="s">
        <v>172</v>
      </c>
      <c r="C336" s="7">
        <v>5379.9139999999998</v>
      </c>
      <c r="D336" s="7">
        <v>5379.9139999999998</v>
      </c>
      <c r="E336" s="7">
        <v>482.68800000000005</v>
      </c>
      <c r="F336" s="7">
        <v>0.24</v>
      </c>
      <c r="G336" s="7">
        <v>0</v>
      </c>
      <c r="H336" s="7">
        <v>0</v>
      </c>
      <c r="I336" s="7">
        <v>0.24</v>
      </c>
      <c r="J336" s="7">
        <v>0.24</v>
      </c>
      <c r="K336" s="7">
        <f t="shared" si="30"/>
        <v>482.44800000000004</v>
      </c>
      <c r="L336" s="7">
        <f t="shared" si="31"/>
        <v>5379.674</v>
      </c>
      <c r="M336" s="7">
        <f t="shared" si="32"/>
        <v>4.9721559268098639E-2</v>
      </c>
      <c r="N336" s="7">
        <f t="shared" si="33"/>
        <v>5379.9139999999998</v>
      </c>
      <c r="O336" s="7">
        <f t="shared" si="34"/>
        <v>482.68800000000005</v>
      </c>
      <c r="P336" s="7">
        <f t="shared" si="35"/>
        <v>0</v>
      </c>
    </row>
    <row r="337" spans="1:16">
      <c r="A337" s="8" t="s">
        <v>23</v>
      </c>
      <c r="B337" s="9" t="s">
        <v>24</v>
      </c>
      <c r="C337" s="10">
        <v>3882.62</v>
      </c>
      <c r="D337" s="10">
        <v>3882.62</v>
      </c>
      <c r="E337" s="10">
        <v>350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350</v>
      </c>
      <c r="L337" s="10">
        <f t="shared" si="31"/>
        <v>3882.62</v>
      </c>
      <c r="M337" s="10">
        <f t="shared" si="32"/>
        <v>0</v>
      </c>
      <c r="N337" s="10">
        <f t="shared" si="33"/>
        <v>3882.62</v>
      </c>
      <c r="O337" s="10">
        <f t="shared" si="34"/>
        <v>350</v>
      </c>
      <c r="P337" s="10">
        <f t="shared" si="35"/>
        <v>0</v>
      </c>
    </row>
    <row r="338" spans="1:16">
      <c r="A338" s="8" t="s">
        <v>25</v>
      </c>
      <c r="B338" s="9" t="s">
        <v>26</v>
      </c>
      <c r="C338" s="10">
        <v>854.17600000000004</v>
      </c>
      <c r="D338" s="10">
        <v>854.17600000000004</v>
      </c>
      <c r="E338" s="10">
        <v>77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77</v>
      </c>
      <c r="L338" s="10">
        <f t="shared" si="31"/>
        <v>854.17600000000004</v>
      </c>
      <c r="M338" s="10">
        <f t="shared" si="32"/>
        <v>0</v>
      </c>
      <c r="N338" s="10">
        <f t="shared" si="33"/>
        <v>854.17600000000004</v>
      </c>
      <c r="O338" s="10">
        <f t="shared" si="34"/>
        <v>77</v>
      </c>
      <c r="P338" s="10">
        <f t="shared" si="35"/>
        <v>0</v>
      </c>
    </row>
    <row r="339" spans="1:16">
      <c r="A339" s="8" t="s">
        <v>27</v>
      </c>
      <c r="B339" s="9" t="s">
        <v>28</v>
      </c>
      <c r="C339" s="10">
        <v>370.96800000000002</v>
      </c>
      <c r="D339" s="10">
        <v>370.96800000000002</v>
      </c>
      <c r="E339" s="10">
        <v>17.968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17.968</v>
      </c>
      <c r="L339" s="10">
        <f t="shared" si="31"/>
        <v>370.96800000000002</v>
      </c>
      <c r="M339" s="10">
        <f t="shared" si="32"/>
        <v>0</v>
      </c>
      <c r="N339" s="10">
        <f t="shared" si="33"/>
        <v>370.96800000000002</v>
      </c>
      <c r="O339" s="10">
        <f t="shared" si="34"/>
        <v>17.968</v>
      </c>
      <c r="P339" s="10">
        <f t="shared" si="35"/>
        <v>0</v>
      </c>
    </row>
    <row r="340" spans="1:16">
      <c r="A340" s="8" t="s">
        <v>29</v>
      </c>
      <c r="B340" s="9" t="s">
        <v>30</v>
      </c>
      <c r="C340" s="10">
        <v>129.32</v>
      </c>
      <c r="D340" s="10">
        <v>129.32</v>
      </c>
      <c r="E340" s="10">
        <v>20</v>
      </c>
      <c r="F340" s="10">
        <v>0.24</v>
      </c>
      <c r="G340" s="10">
        <v>0</v>
      </c>
      <c r="H340" s="10">
        <v>0</v>
      </c>
      <c r="I340" s="10">
        <v>0.24</v>
      </c>
      <c r="J340" s="10">
        <v>0.24</v>
      </c>
      <c r="K340" s="10">
        <f t="shared" si="30"/>
        <v>19.760000000000002</v>
      </c>
      <c r="L340" s="10">
        <f t="shared" si="31"/>
        <v>129.07999999999998</v>
      </c>
      <c r="M340" s="10">
        <f t="shared" si="32"/>
        <v>1.2</v>
      </c>
      <c r="N340" s="10">
        <f t="shared" si="33"/>
        <v>129.32</v>
      </c>
      <c r="O340" s="10">
        <f t="shared" si="34"/>
        <v>20</v>
      </c>
      <c r="P340" s="10">
        <f t="shared" si="35"/>
        <v>0</v>
      </c>
    </row>
    <row r="341" spans="1:16">
      <c r="A341" s="8" t="s">
        <v>31</v>
      </c>
      <c r="B341" s="9" t="s">
        <v>32</v>
      </c>
      <c r="C341" s="10">
        <v>48.13</v>
      </c>
      <c r="D341" s="10">
        <v>48.13</v>
      </c>
      <c r="E341" s="10">
        <v>5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5</v>
      </c>
      <c r="L341" s="10">
        <f t="shared" si="31"/>
        <v>48.13</v>
      </c>
      <c r="M341" s="10">
        <f t="shared" si="32"/>
        <v>0</v>
      </c>
      <c r="N341" s="10">
        <f t="shared" si="33"/>
        <v>48.13</v>
      </c>
      <c r="O341" s="10">
        <f t="shared" si="34"/>
        <v>5</v>
      </c>
      <c r="P341" s="10">
        <f t="shared" si="35"/>
        <v>0</v>
      </c>
    </row>
    <row r="342" spans="1:16">
      <c r="A342" s="8" t="s">
        <v>33</v>
      </c>
      <c r="B342" s="9" t="s">
        <v>34</v>
      </c>
      <c r="C342" s="10">
        <v>55.5</v>
      </c>
      <c r="D342" s="10">
        <v>55.5</v>
      </c>
      <c r="E342" s="10">
        <v>8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8</v>
      </c>
      <c r="L342" s="10">
        <f t="shared" si="31"/>
        <v>55.5</v>
      </c>
      <c r="M342" s="10">
        <f t="shared" si="32"/>
        <v>0</v>
      </c>
      <c r="N342" s="10">
        <f t="shared" si="33"/>
        <v>55.5</v>
      </c>
      <c r="O342" s="10">
        <f t="shared" si="34"/>
        <v>8</v>
      </c>
      <c r="P342" s="10">
        <f t="shared" si="35"/>
        <v>0</v>
      </c>
    </row>
    <row r="343" spans="1:16">
      <c r="A343" s="8" t="s">
        <v>35</v>
      </c>
      <c r="B343" s="9" t="s">
        <v>36</v>
      </c>
      <c r="C343" s="10">
        <v>6.6000000000000005</v>
      </c>
      <c r="D343" s="10">
        <v>6.6000000000000005</v>
      </c>
      <c r="E343" s="10">
        <v>0.6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0.6</v>
      </c>
      <c r="L343" s="10">
        <f t="shared" si="31"/>
        <v>6.6000000000000005</v>
      </c>
      <c r="M343" s="10">
        <f t="shared" si="32"/>
        <v>0</v>
      </c>
      <c r="N343" s="10">
        <f t="shared" si="33"/>
        <v>6.6000000000000005</v>
      </c>
      <c r="O343" s="10">
        <f t="shared" si="34"/>
        <v>0.6</v>
      </c>
      <c r="P343" s="10">
        <f t="shared" si="35"/>
        <v>0</v>
      </c>
    </row>
    <row r="344" spans="1:16">
      <c r="A344" s="8" t="s">
        <v>37</v>
      </c>
      <c r="B344" s="9" t="s">
        <v>38</v>
      </c>
      <c r="C344" s="10">
        <v>31.5</v>
      </c>
      <c r="D344" s="10">
        <v>31.5</v>
      </c>
      <c r="E344" s="10">
        <v>4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4</v>
      </c>
      <c r="L344" s="10">
        <f t="shared" si="31"/>
        <v>31.5</v>
      </c>
      <c r="M344" s="10">
        <f t="shared" si="32"/>
        <v>0</v>
      </c>
      <c r="N344" s="10">
        <f t="shared" si="33"/>
        <v>31.5</v>
      </c>
      <c r="O344" s="10">
        <f t="shared" si="34"/>
        <v>4</v>
      </c>
      <c r="P344" s="10">
        <f t="shared" si="35"/>
        <v>0</v>
      </c>
    </row>
    <row r="345" spans="1:16">
      <c r="A345" s="8" t="s">
        <v>80</v>
      </c>
      <c r="B345" s="9" t="s">
        <v>81</v>
      </c>
      <c r="C345" s="10">
        <v>0.15</v>
      </c>
      <c r="D345" s="10">
        <v>0.15</v>
      </c>
      <c r="E345" s="10">
        <v>0.02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0.02</v>
      </c>
      <c r="L345" s="10">
        <f t="shared" si="31"/>
        <v>0.15</v>
      </c>
      <c r="M345" s="10">
        <f t="shared" si="32"/>
        <v>0</v>
      </c>
      <c r="N345" s="10">
        <f t="shared" si="33"/>
        <v>0.15</v>
      </c>
      <c r="O345" s="10">
        <f t="shared" si="34"/>
        <v>0.02</v>
      </c>
      <c r="P345" s="10">
        <f t="shared" si="35"/>
        <v>0</v>
      </c>
    </row>
    <row r="346" spans="1:16">
      <c r="A346" s="8" t="s">
        <v>43</v>
      </c>
      <c r="B346" s="9" t="s">
        <v>44</v>
      </c>
      <c r="C346" s="10">
        <v>0.95000000000000007</v>
      </c>
      <c r="D346" s="10">
        <v>0.95000000000000007</v>
      </c>
      <c r="E346" s="10">
        <v>0.1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0.1</v>
      </c>
      <c r="L346" s="10">
        <f t="shared" si="31"/>
        <v>0.95000000000000007</v>
      </c>
      <c r="M346" s="10">
        <f t="shared" si="32"/>
        <v>0</v>
      </c>
      <c r="N346" s="10">
        <f t="shared" si="33"/>
        <v>0.95000000000000007</v>
      </c>
      <c r="O346" s="10">
        <f t="shared" si="34"/>
        <v>0.1</v>
      </c>
      <c r="P346" s="10">
        <f t="shared" si="35"/>
        <v>0</v>
      </c>
    </row>
    <row r="347" spans="1:16">
      <c r="A347" s="5" t="s">
        <v>173</v>
      </c>
      <c r="B347" s="6" t="s">
        <v>174</v>
      </c>
      <c r="C347" s="7">
        <v>280.32</v>
      </c>
      <c r="D347" s="7">
        <v>280.32</v>
      </c>
      <c r="E347" s="7">
        <v>20</v>
      </c>
      <c r="F347" s="7">
        <v>0</v>
      </c>
      <c r="G347" s="7">
        <v>0</v>
      </c>
      <c r="H347" s="7">
        <v>0</v>
      </c>
      <c r="I347" s="7">
        <v>0</v>
      </c>
      <c r="J347" s="7">
        <v>23.497450000000001</v>
      </c>
      <c r="K347" s="7">
        <f t="shared" si="30"/>
        <v>20</v>
      </c>
      <c r="L347" s="7">
        <f t="shared" si="31"/>
        <v>280.32</v>
      </c>
      <c r="M347" s="7">
        <f t="shared" si="32"/>
        <v>0</v>
      </c>
      <c r="N347" s="7">
        <f t="shared" si="33"/>
        <v>280.32</v>
      </c>
      <c r="O347" s="7">
        <f t="shared" si="34"/>
        <v>20</v>
      </c>
      <c r="P347" s="7">
        <f t="shared" si="35"/>
        <v>0</v>
      </c>
    </row>
    <row r="348" spans="1:16">
      <c r="A348" s="8" t="s">
        <v>27</v>
      </c>
      <c r="B348" s="9" t="s">
        <v>28</v>
      </c>
      <c r="C348" s="10">
        <v>262</v>
      </c>
      <c r="D348" s="10">
        <v>262</v>
      </c>
      <c r="E348" s="10">
        <v>20</v>
      </c>
      <c r="F348" s="10">
        <v>0</v>
      </c>
      <c r="G348" s="10">
        <v>0</v>
      </c>
      <c r="H348" s="10">
        <v>0</v>
      </c>
      <c r="I348" s="10">
        <v>0</v>
      </c>
      <c r="J348" s="10">
        <v>23.497450000000001</v>
      </c>
      <c r="K348" s="10">
        <f t="shared" si="30"/>
        <v>20</v>
      </c>
      <c r="L348" s="10">
        <f t="shared" si="31"/>
        <v>262</v>
      </c>
      <c r="M348" s="10">
        <f t="shared" si="32"/>
        <v>0</v>
      </c>
      <c r="N348" s="10">
        <f t="shared" si="33"/>
        <v>262</v>
      </c>
      <c r="O348" s="10">
        <f t="shared" si="34"/>
        <v>20</v>
      </c>
      <c r="P348" s="10">
        <f t="shared" si="35"/>
        <v>0</v>
      </c>
    </row>
    <row r="349" spans="1:16">
      <c r="A349" s="8" t="s">
        <v>29</v>
      </c>
      <c r="B349" s="9" t="s">
        <v>30</v>
      </c>
      <c r="C349" s="10">
        <v>18.32</v>
      </c>
      <c r="D349" s="10">
        <v>18.32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18.32</v>
      </c>
      <c r="M349" s="10">
        <f t="shared" si="32"/>
        <v>0</v>
      </c>
      <c r="N349" s="10">
        <f t="shared" si="33"/>
        <v>18.32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175</v>
      </c>
      <c r="B350" s="6" t="s">
        <v>176</v>
      </c>
      <c r="C350" s="7">
        <v>1017.9000000000001</v>
      </c>
      <c r="D350" s="7">
        <v>1017.9000000000001</v>
      </c>
      <c r="E350" s="7">
        <v>90</v>
      </c>
      <c r="F350" s="7">
        <v>0</v>
      </c>
      <c r="G350" s="7">
        <v>0</v>
      </c>
      <c r="H350" s="7">
        <v>0</v>
      </c>
      <c r="I350" s="7">
        <v>0</v>
      </c>
      <c r="J350" s="7">
        <v>55.643999999999998</v>
      </c>
      <c r="K350" s="7">
        <f t="shared" si="30"/>
        <v>90</v>
      </c>
      <c r="L350" s="7">
        <f t="shared" si="31"/>
        <v>1017.9000000000001</v>
      </c>
      <c r="M350" s="7">
        <f t="shared" si="32"/>
        <v>0</v>
      </c>
      <c r="N350" s="7">
        <f t="shared" si="33"/>
        <v>1017.9000000000001</v>
      </c>
      <c r="O350" s="7">
        <f t="shared" si="34"/>
        <v>90</v>
      </c>
      <c r="P350" s="7">
        <f t="shared" si="35"/>
        <v>0</v>
      </c>
    </row>
    <row r="351" spans="1:16">
      <c r="A351" s="8" t="s">
        <v>27</v>
      </c>
      <c r="B351" s="9" t="s">
        <v>28</v>
      </c>
      <c r="C351" s="10">
        <v>483.8</v>
      </c>
      <c r="D351" s="10">
        <v>483.8</v>
      </c>
      <c r="E351" s="10">
        <v>40</v>
      </c>
      <c r="F351" s="10">
        <v>0</v>
      </c>
      <c r="G351" s="10">
        <v>0</v>
      </c>
      <c r="H351" s="10">
        <v>0</v>
      </c>
      <c r="I351" s="10">
        <v>0</v>
      </c>
      <c r="J351" s="10">
        <v>55.643999999999998</v>
      </c>
      <c r="K351" s="10">
        <f t="shared" si="30"/>
        <v>40</v>
      </c>
      <c r="L351" s="10">
        <f t="shared" si="31"/>
        <v>483.8</v>
      </c>
      <c r="M351" s="10">
        <f t="shared" si="32"/>
        <v>0</v>
      </c>
      <c r="N351" s="10">
        <f t="shared" si="33"/>
        <v>483.8</v>
      </c>
      <c r="O351" s="10">
        <f t="shared" si="34"/>
        <v>40</v>
      </c>
      <c r="P351" s="10">
        <f t="shared" si="35"/>
        <v>0</v>
      </c>
    </row>
    <row r="352" spans="1:16">
      <c r="A352" s="8" t="s">
        <v>29</v>
      </c>
      <c r="B352" s="9" t="s">
        <v>30</v>
      </c>
      <c r="C352" s="10">
        <v>492.1</v>
      </c>
      <c r="D352" s="10">
        <v>492.1</v>
      </c>
      <c r="E352" s="10">
        <v>50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50</v>
      </c>
      <c r="L352" s="10">
        <f t="shared" si="31"/>
        <v>492.1</v>
      </c>
      <c r="M352" s="10">
        <f t="shared" si="32"/>
        <v>0</v>
      </c>
      <c r="N352" s="10">
        <f t="shared" si="33"/>
        <v>492.1</v>
      </c>
      <c r="O352" s="10">
        <f t="shared" si="34"/>
        <v>50</v>
      </c>
      <c r="P352" s="10">
        <f t="shared" si="35"/>
        <v>0</v>
      </c>
    </row>
    <row r="353" spans="1:16">
      <c r="A353" s="8" t="s">
        <v>84</v>
      </c>
      <c r="B353" s="9" t="s">
        <v>85</v>
      </c>
      <c r="C353" s="10">
        <v>42</v>
      </c>
      <c r="D353" s="10">
        <v>42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42</v>
      </c>
      <c r="M353" s="10">
        <f t="shared" si="32"/>
        <v>0</v>
      </c>
      <c r="N353" s="10">
        <f t="shared" si="33"/>
        <v>42</v>
      </c>
      <c r="O353" s="10">
        <f t="shared" si="34"/>
        <v>0</v>
      </c>
      <c r="P353" s="10">
        <f t="shared" si="35"/>
        <v>0</v>
      </c>
    </row>
    <row r="354" spans="1:16">
      <c r="A354" s="5" t="s">
        <v>177</v>
      </c>
      <c r="B354" s="6" t="s">
        <v>178</v>
      </c>
      <c r="C354" s="7">
        <v>8317.9570000000003</v>
      </c>
      <c r="D354" s="7">
        <v>8317.9570000000003</v>
      </c>
      <c r="E354" s="7">
        <v>721.1</v>
      </c>
      <c r="F354" s="7">
        <v>0</v>
      </c>
      <c r="G354" s="7">
        <v>0</v>
      </c>
      <c r="H354" s="7">
        <v>0</v>
      </c>
      <c r="I354" s="7">
        <v>0</v>
      </c>
      <c r="J354" s="7">
        <v>155.62779000000003</v>
      </c>
      <c r="K354" s="7">
        <f t="shared" si="30"/>
        <v>721.1</v>
      </c>
      <c r="L354" s="7">
        <f t="shared" si="31"/>
        <v>8317.9570000000003</v>
      </c>
      <c r="M354" s="7">
        <f t="shared" si="32"/>
        <v>0</v>
      </c>
      <c r="N354" s="7">
        <f t="shared" si="33"/>
        <v>8317.9570000000003</v>
      </c>
      <c r="O354" s="7">
        <f t="shared" si="34"/>
        <v>721.1</v>
      </c>
      <c r="P354" s="7">
        <f t="shared" si="35"/>
        <v>0</v>
      </c>
    </row>
    <row r="355" spans="1:16">
      <c r="A355" s="8" t="s">
        <v>23</v>
      </c>
      <c r="B355" s="9" t="s">
        <v>24</v>
      </c>
      <c r="C355" s="10">
        <v>5582.0370000000003</v>
      </c>
      <c r="D355" s="10">
        <v>5582.0370000000003</v>
      </c>
      <c r="E355" s="10">
        <v>410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410</v>
      </c>
      <c r="L355" s="10">
        <f t="shared" si="31"/>
        <v>5582.0370000000003</v>
      </c>
      <c r="M355" s="10">
        <f t="shared" si="32"/>
        <v>0</v>
      </c>
      <c r="N355" s="10">
        <f t="shared" si="33"/>
        <v>5582.0370000000003</v>
      </c>
      <c r="O355" s="10">
        <f t="shared" si="34"/>
        <v>410</v>
      </c>
      <c r="P355" s="10">
        <f t="shared" si="35"/>
        <v>0</v>
      </c>
    </row>
    <row r="356" spans="1:16">
      <c r="A356" s="8" t="s">
        <v>25</v>
      </c>
      <c r="B356" s="9" t="s">
        <v>26</v>
      </c>
      <c r="C356" s="10">
        <v>1228.05</v>
      </c>
      <c r="D356" s="10">
        <v>1228.05</v>
      </c>
      <c r="E356" s="10">
        <v>90.2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90.2</v>
      </c>
      <c r="L356" s="10">
        <f t="shared" si="31"/>
        <v>1228.05</v>
      </c>
      <c r="M356" s="10">
        <f t="shared" si="32"/>
        <v>0</v>
      </c>
      <c r="N356" s="10">
        <f t="shared" si="33"/>
        <v>1228.05</v>
      </c>
      <c r="O356" s="10">
        <f t="shared" si="34"/>
        <v>90.2</v>
      </c>
      <c r="P356" s="10">
        <f t="shared" si="35"/>
        <v>0</v>
      </c>
    </row>
    <row r="357" spans="1:16">
      <c r="A357" s="8" t="s">
        <v>27</v>
      </c>
      <c r="B357" s="9" t="s">
        <v>28</v>
      </c>
      <c r="C357" s="10">
        <v>70.88</v>
      </c>
      <c r="D357" s="10">
        <v>70.88</v>
      </c>
      <c r="E357" s="10">
        <v>15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15</v>
      </c>
      <c r="L357" s="10">
        <f t="shared" si="31"/>
        <v>70.88</v>
      </c>
      <c r="M357" s="10">
        <f t="shared" si="32"/>
        <v>0</v>
      </c>
      <c r="N357" s="10">
        <f t="shared" si="33"/>
        <v>70.88</v>
      </c>
      <c r="O357" s="10">
        <f t="shared" si="34"/>
        <v>15</v>
      </c>
      <c r="P357" s="10">
        <f t="shared" si="35"/>
        <v>0</v>
      </c>
    </row>
    <row r="358" spans="1:16">
      <c r="A358" s="8" t="s">
        <v>29</v>
      </c>
      <c r="B358" s="9" t="s">
        <v>30</v>
      </c>
      <c r="C358" s="10">
        <v>321.18</v>
      </c>
      <c r="D358" s="10">
        <v>321.18</v>
      </c>
      <c r="E358" s="10">
        <v>83</v>
      </c>
      <c r="F358" s="10">
        <v>0</v>
      </c>
      <c r="G358" s="10">
        <v>0</v>
      </c>
      <c r="H358" s="10">
        <v>0</v>
      </c>
      <c r="I358" s="10">
        <v>0</v>
      </c>
      <c r="J358" s="10">
        <v>40.744039999999998</v>
      </c>
      <c r="K358" s="10">
        <f t="shared" si="30"/>
        <v>83</v>
      </c>
      <c r="L358" s="10">
        <f t="shared" si="31"/>
        <v>321.18</v>
      </c>
      <c r="M358" s="10">
        <f t="shared" si="32"/>
        <v>0</v>
      </c>
      <c r="N358" s="10">
        <f t="shared" si="33"/>
        <v>321.18</v>
      </c>
      <c r="O358" s="10">
        <f t="shared" si="34"/>
        <v>83</v>
      </c>
      <c r="P358" s="10">
        <f t="shared" si="35"/>
        <v>0</v>
      </c>
    </row>
    <row r="359" spans="1:16">
      <c r="A359" s="8" t="s">
        <v>33</v>
      </c>
      <c r="B359" s="9" t="s">
        <v>34</v>
      </c>
      <c r="C359" s="10">
        <v>890.12</v>
      </c>
      <c r="D359" s="10">
        <v>890.12</v>
      </c>
      <c r="E359" s="10">
        <v>100</v>
      </c>
      <c r="F359" s="10">
        <v>0</v>
      </c>
      <c r="G359" s="10">
        <v>0</v>
      </c>
      <c r="H359" s="10">
        <v>0</v>
      </c>
      <c r="I359" s="10">
        <v>0</v>
      </c>
      <c r="J359" s="10">
        <v>99.223710000000011</v>
      </c>
      <c r="K359" s="10">
        <f t="shared" si="30"/>
        <v>100</v>
      </c>
      <c r="L359" s="10">
        <f t="shared" si="31"/>
        <v>890.12</v>
      </c>
      <c r="M359" s="10">
        <f t="shared" si="32"/>
        <v>0</v>
      </c>
      <c r="N359" s="10">
        <f t="shared" si="33"/>
        <v>890.12</v>
      </c>
      <c r="O359" s="10">
        <f t="shared" si="34"/>
        <v>100</v>
      </c>
      <c r="P359" s="10">
        <f t="shared" si="35"/>
        <v>0</v>
      </c>
    </row>
    <row r="360" spans="1:16">
      <c r="A360" s="8" t="s">
        <v>35</v>
      </c>
      <c r="B360" s="9" t="s">
        <v>36</v>
      </c>
      <c r="C360" s="10">
        <v>23.22</v>
      </c>
      <c r="D360" s="10">
        <v>23.22</v>
      </c>
      <c r="E360" s="10">
        <v>1.9000000000000001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1.9000000000000001</v>
      </c>
      <c r="L360" s="10">
        <f t="shared" si="31"/>
        <v>23.22</v>
      </c>
      <c r="M360" s="10">
        <f t="shared" si="32"/>
        <v>0</v>
      </c>
      <c r="N360" s="10">
        <f t="shared" si="33"/>
        <v>23.22</v>
      </c>
      <c r="O360" s="10">
        <f t="shared" si="34"/>
        <v>1.9000000000000001</v>
      </c>
      <c r="P360" s="10">
        <f t="shared" si="35"/>
        <v>0</v>
      </c>
    </row>
    <row r="361" spans="1:16">
      <c r="A361" s="8" t="s">
        <v>37</v>
      </c>
      <c r="B361" s="9" t="s">
        <v>38</v>
      </c>
      <c r="C361" s="10">
        <v>202.47</v>
      </c>
      <c r="D361" s="10">
        <v>202.47</v>
      </c>
      <c r="E361" s="10">
        <v>21</v>
      </c>
      <c r="F361" s="10">
        <v>0</v>
      </c>
      <c r="G361" s="10">
        <v>0</v>
      </c>
      <c r="H361" s="10">
        <v>0</v>
      </c>
      <c r="I361" s="10">
        <v>0</v>
      </c>
      <c r="J361" s="10">
        <v>15.66004</v>
      </c>
      <c r="K361" s="10">
        <f t="shared" si="30"/>
        <v>21</v>
      </c>
      <c r="L361" s="10">
        <f t="shared" si="31"/>
        <v>202.47</v>
      </c>
      <c r="M361" s="10">
        <f t="shared" si="32"/>
        <v>0</v>
      </c>
      <c r="N361" s="10">
        <f t="shared" si="33"/>
        <v>202.47</v>
      </c>
      <c r="O361" s="10">
        <f t="shared" si="34"/>
        <v>21</v>
      </c>
      <c r="P361" s="10">
        <f t="shared" si="35"/>
        <v>0</v>
      </c>
    </row>
    <row r="362" spans="1:16">
      <c r="A362" s="5" t="s">
        <v>179</v>
      </c>
      <c r="B362" s="6" t="s">
        <v>180</v>
      </c>
      <c r="C362" s="7">
        <v>409.5</v>
      </c>
      <c r="D362" s="7">
        <v>412.5</v>
      </c>
      <c r="E362" s="7">
        <v>33.07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f t="shared" si="30"/>
        <v>33.07</v>
      </c>
      <c r="L362" s="7">
        <f t="shared" si="31"/>
        <v>412.5</v>
      </c>
      <c r="M362" s="7">
        <f t="shared" si="32"/>
        <v>0</v>
      </c>
      <c r="N362" s="7">
        <f t="shared" si="33"/>
        <v>412.5</v>
      </c>
      <c r="O362" s="7">
        <f t="shared" si="34"/>
        <v>33.07</v>
      </c>
      <c r="P362" s="7">
        <f t="shared" si="35"/>
        <v>0</v>
      </c>
    </row>
    <row r="363" spans="1:16">
      <c r="A363" s="8" t="s">
        <v>23</v>
      </c>
      <c r="B363" s="9" t="s">
        <v>24</v>
      </c>
      <c r="C363" s="10">
        <v>335.6</v>
      </c>
      <c r="D363" s="10">
        <v>335.6</v>
      </c>
      <c r="E363" s="10">
        <v>27.1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27.1</v>
      </c>
      <c r="L363" s="10">
        <f t="shared" si="31"/>
        <v>335.6</v>
      </c>
      <c r="M363" s="10">
        <f t="shared" si="32"/>
        <v>0</v>
      </c>
      <c r="N363" s="10">
        <f t="shared" si="33"/>
        <v>335.6</v>
      </c>
      <c r="O363" s="10">
        <f t="shared" si="34"/>
        <v>27.1</v>
      </c>
      <c r="P363" s="10">
        <f t="shared" si="35"/>
        <v>0</v>
      </c>
    </row>
    <row r="364" spans="1:16">
      <c r="A364" s="8" t="s">
        <v>25</v>
      </c>
      <c r="B364" s="9" t="s">
        <v>26</v>
      </c>
      <c r="C364" s="10">
        <v>73.900000000000006</v>
      </c>
      <c r="D364" s="10">
        <v>73.900000000000006</v>
      </c>
      <c r="E364" s="10">
        <v>5.97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5.97</v>
      </c>
      <c r="L364" s="10">
        <f t="shared" si="31"/>
        <v>73.900000000000006</v>
      </c>
      <c r="M364" s="10">
        <f t="shared" si="32"/>
        <v>0</v>
      </c>
      <c r="N364" s="10">
        <f t="shared" si="33"/>
        <v>73.900000000000006</v>
      </c>
      <c r="O364" s="10">
        <f t="shared" si="34"/>
        <v>5.97</v>
      </c>
      <c r="P364" s="10">
        <f t="shared" si="35"/>
        <v>0</v>
      </c>
    </row>
    <row r="365" spans="1:16" ht="25.5">
      <c r="A365" s="8" t="s">
        <v>55</v>
      </c>
      <c r="B365" s="9" t="s">
        <v>56</v>
      </c>
      <c r="C365" s="10">
        <v>0</v>
      </c>
      <c r="D365" s="10">
        <v>3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3</v>
      </c>
      <c r="M365" s="10">
        <f t="shared" si="32"/>
        <v>0</v>
      </c>
      <c r="N365" s="10">
        <f t="shared" si="33"/>
        <v>3</v>
      </c>
      <c r="O365" s="10">
        <f t="shared" si="34"/>
        <v>0</v>
      </c>
      <c r="P365" s="10">
        <f t="shared" si="35"/>
        <v>0</v>
      </c>
    </row>
    <row r="366" spans="1:16" ht="51">
      <c r="A366" s="5" t="s">
        <v>181</v>
      </c>
      <c r="B366" s="6" t="s">
        <v>182</v>
      </c>
      <c r="C366" s="7">
        <v>7357.5</v>
      </c>
      <c r="D366" s="7">
        <v>7357.5</v>
      </c>
      <c r="E366" s="7">
        <v>100</v>
      </c>
      <c r="F366" s="7">
        <v>82.832399999999993</v>
      </c>
      <c r="G366" s="7">
        <v>0</v>
      </c>
      <c r="H366" s="7">
        <v>0</v>
      </c>
      <c r="I366" s="7">
        <v>82.832399999999993</v>
      </c>
      <c r="J366" s="7">
        <v>96.058120000000002</v>
      </c>
      <c r="K366" s="7">
        <f t="shared" si="30"/>
        <v>17.167600000000007</v>
      </c>
      <c r="L366" s="7">
        <f t="shared" si="31"/>
        <v>7274.6675999999998</v>
      </c>
      <c r="M366" s="7">
        <f t="shared" si="32"/>
        <v>82.832399999999993</v>
      </c>
      <c r="N366" s="7">
        <f t="shared" si="33"/>
        <v>7357.5</v>
      </c>
      <c r="O366" s="7">
        <f t="shared" si="34"/>
        <v>100</v>
      </c>
      <c r="P366" s="7">
        <f t="shared" si="35"/>
        <v>0</v>
      </c>
    </row>
    <row r="367" spans="1:16" ht="25.5">
      <c r="A367" s="8" t="s">
        <v>55</v>
      </c>
      <c r="B367" s="9" t="s">
        <v>56</v>
      </c>
      <c r="C367" s="10">
        <v>5360</v>
      </c>
      <c r="D367" s="10">
        <v>5360</v>
      </c>
      <c r="E367" s="10">
        <v>100</v>
      </c>
      <c r="F367" s="10">
        <v>82.832399999999993</v>
      </c>
      <c r="G367" s="10">
        <v>0</v>
      </c>
      <c r="H367" s="10">
        <v>0</v>
      </c>
      <c r="I367" s="10">
        <v>82.832399999999993</v>
      </c>
      <c r="J367" s="10">
        <v>96.058120000000002</v>
      </c>
      <c r="K367" s="10">
        <f t="shared" si="30"/>
        <v>17.167600000000007</v>
      </c>
      <c r="L367" s="10">
        <f t="shared" si="31"/>
        <v>5277.1675999999998</v>
      </c>
      <c r="M367" s="10">
        <f t="shared" si="32"/>
        <v>82.832399999999993</v>
      </c>
      <c r="N367" s="10">
        <f t="shared" si="33"/>
        <v>5360</v>
      </c>
      <c r="O367" s="10">
        <f t="shared" si="34"/>
        <v>100</v>
      </c>
      <c r="P367" s="10">
        <f t="shared" si="35"/>
        <v>0</v>
      </c>
    </row>
    <row r="368" spans="1:16">
      <c r="A368" s="8" t="s">
        <v>84</v>
      </c>
      <c r="B368" s="9" t="s">
        <v>85</v>
      </c>
      <c r="C368" s="10">
        <v>1997.5</v>
      </c>
      <c r="D368" s="10">
        <v>1997.5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1997.5</v>
      </c>
      <c r="M368" s="10">
        <f t="shared" si="32"/>
        <v>0</v>
      </c>
      <c r="N368" s="10">
        <f t="shared" si="33"/>
        <v>1997.5</v>
      </c>
      <c r="O368" s="10">
        <f t="shared" si="34"/>
        <v>0</v>
      </c>
      <c r="P368" s="10">
        <f t="shared" si="35"/>
        <v>0</v>
      </c>
    </row>
    <row r="369" spans="1:16" ht="25.5">
      <c r="A369" s="5" t="s">
        <v>183</v>
      </c>
      <c r="B369" s="6" t="s">
        <v>184</v>
      </c>
      <c r="C369" s="7">
        <v>1866.5</v>
      </c>
      <c r="D369" s="7">
        <v>1866.5</v>
      </c>
      <c r="E369" s="7">
        <v>250</v>
      </c>
      <c r="F369" s="7">
        <v>0</v>
      </c>
      <c r="G369" s="7">
        <v>0</v>
      </c>
      <c r="H369" s="7">
        <v>0</v>
      </c>
      <c r="I369" s="7">
        <v>0</v>
      </c>
      <c r="J369" s="7">
        <v>75.802899999999994</v>
      </c>
      <c r="K369" s="7">
        <f t="shared" si="30"/>
        <v>250</v>
      </c>
      <c r="L369" s="7">
        <f t="shared" si="31"/>
        <v>1866.5</v>
      </c>
      <c r="M369" s="7">
        <f t="shared" si="32"/>
        <v>0</v>
      </c>
      <c r="N369" s="7">
        <f t="shared" si="33"/>
        <v>1866.5</v>
      </c>
      <c r="O369" s="7">
        <f t="shared" si="34"/>
        <v>250</v>
      </c>
      <c r="P369" s="7">
        <f t="shared" si="35"/>
        <v>0</v>
      </c>
    </row>
    <row r="370" spans="1:16">
      <c r="A370" s="8" t="s">
        <v>27</v>
      </c>
      <c r="B370" s="9" t="s">
        <v>28</v>
      </c>
      <c r="C370" s="10">
        <v>800</v>
      </c>
      <c r="D370" s="10">
        <v>800</v>
      </c>
      <c r="E370" s="10">
        <v>100</v>
      </c>
      <c r="F370" s="10">
        <v>0</v>
      </c>
      <c r="G370" s="10">
        <v>0</v>
      </c>
      <c r="H370" s="10">
        <v>0</v>
      </c>
      <c r="I370" s="10">
        <v>0</v>
      </c>
      <c r="J370" s="10">
        <v>10</v>
      </c>
      <c r="K370" s="10">
        <f t="shared" si="30"/>
        <v>100</v>
      </c>
      <c r="L370" s="10">
        <f t="shared" si="31"/>
        <v>800</v>
      </c>
      <c r="M370" s="10">
        <f t="shared" si="32"/>
        <v>0</v>
      </c>
      <c r="N370" s="10">
        <f t="shared" si="33"/>
        <v>800</v>
      </c>
      <c r="O370" s="10">
        <f t="shared" si="34"/>
        <v>100</v>
      </c>
      <c r="P370" s="10">
        <f t="shared" si="35"/>
        <v>0</v>
      </c>
    </row>
    <row r="371" spans="1:16">
      <c r="A371" s="8" t="s">
        <v>29</v>
      </c>
      <c r="B371" s="9" t="s">
        <v>30</v>
      </c>
      <c r="C371" s="10">
        <v>676.5</v>
      </c>
      <c r="D371" s="10">
        <v>676.5</v>
      </c>
      <c r="E371" s="10">
        <v>100</v>
      </c>
      <c r="F371" s="10">
        <v>0</v>
      </c>
      <c r="G371" s="10">
        <v>0</v>
      </c>
      <c r="H371" s="10">
        <v>0</v>
      </c>
      <c r="I371" s="10">
        <v>0</v>
      </c>
      <c r="J371" s="10">
        <v>55.36</v>
      </c>
      <c r="K371" s="10">
        <f t="shared" si="30"/>
        <v>100</v>
      </c>
      <c r="L371" s="10">
        <f t="shared" si="31"/>
        <v>676.5</v>
      </c>
      <c r="M371" s="10">
        <f t="shared" si="32"/>
        <v>0</v>
      </c>
      <c r="N371" s="10">
        <f t="shared" si="33"/>
        <v>676.5</v>
      </c>
      <c r="O371" s="10">
        <f t="shared" si="34"/>
        <v>100</v>
      </c>
      <c r="P371" s="10">
        <f t="shared" si="35"/>
        <v>0</v>
      </c>
    </row>
    <row r="372" spans="1:16">
      <c r="A372" s="8" t="s">
        <v>31</v>
      </c>
      <c r="B372" s="9" t="s">
        <v>32</v>
      </c>
      <c r="C372" s="10">
        <v>200</v>
      </c>
      <c r="D372" s="10">
        <v>200</v>
      </c>
      <c r="E372" s="10">
        <v>50</v>
      </c>
      <c r="F372" s="10">
        <v>0</v>
      </c>
      <c r="G372" s="10">
        <v>0</v>
      </c>
      <c r="H372" s="10">
        <v>0</v>
      </c>
      <c r="I372" s="10">
        <v>0</v>
      </c>
      <c r="J372" s="10">
        <v>10.4429</v>
      </c>
      <c r="K372" s="10">
        <f t="shared" si="30"/>
        <v>50</v>
      </c>
      <c r="L372" s="10">
        <f t="shared" si="31"/>
        <v>200</v>
      </c>
      <c r="M372" s="10">
        <f t="shared" si="32"/>
        <v>0</v>
      </c>
      <c r="N372" s="10">
        <f t="shared" si="33"/>
        <v>200</v>
      </c>
      <c r="O372" s="10">
        <f t="shared" si="34"/>
        <v>50</v>
      </c>
      <c r="P372" s="10">
        <f t="shared" si="35"/>
        <v>0</v>
      </c>
    </row>
    <row r="373" spans="1:16">
      <c r="A373" s="8" t="s">
        <v>84</v>
      </c>
      <c r="B373" s="9" t="s">
        <v>85</v>
      </c>
      <c r="C373" s="10">
        <v>190</v>
      </c>
      <c r="D373" s="10">
        <v>190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190</v>
      </c>
      <c r="M373" s="10">
        <f t="shared" si="32"/>
        <v>0</v>
      </c>
      <c r="N373" s="10">
        <f t="shared" si="33"/>
        <v>190</v>
      </c>
      <c r="O373" s="10">
        <f t="shared" si="34"/>
        <v>0</v>
      </c>
      <c r="P373" s="10">
        <f t="shared" si="35"/>
        <v>0</v>
      </c>
    </row>
    <row r="374" spans="1:16" ht="25.5">
      <c r="A374" s="5" t="s">
        <v>185</v>
      </c>
      <c r="B374" s="6" t="s">
        <v>186</v>
      </c>
      <c r="C374" s="7">
        <v>1805.5</v>
      </c>
      <c r="D374" s="7">
        <v>1805.5</v>
      </c>
      <c r="E374" s="7">
        <v>220</v>
      </c>
      <c r="F374" s="7">
        <v>0</v>
      </c>
      <c r="G374" s="7">
        <v>0</v>
      </c>
      <c r="H374" s="7">
        <v>0</v>
      </c>
      <c r="I374" s="7">
        <v>0</v>
      </c>
      <c r="J374" s="7">
        <v>22.56</v>
      </c>
      <c r="K374" s="7">
        <f t="shared" si="30"/>
        <v>220</v>
      </c>
      <c r="L374" s="7">
        <f t="shared" si="31"/>
        <v>1805.5</v>
      </c>
      <c r="M374" s="7">
        <f t="shared" si="32"/>
        <v>0</v>
      </c>
      <c r="N374" s="7">
        <f t="shared" si="33"/>
        <v>1805.5</v>
      </c>
      <c r="O374" s="7">
        <f t="shared" si="34"/>
        <v>220</v>
      </c>
      <c r="P374" s="7">
        <f t="shared" si="35"/>
        <v>0</v>
      </c>
    </row>
    <row r="375" spans="1:16">
      <c r="A375" s="8" t="s">
        <v>27</v>
      </c>
      <c r="B375" s="9" t="s">
        <v>28</v>
      </c>
      <c r="C375" s="10">
        <v>619.80000000000007</v>
      </c>
      <c r="D375" s="10">
        <v>619.80000000000007</v>
      </c>
      <c r="E375" s="10">
        <v>100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100</v>
      </c>
      <c r="L375" s="10">
        <f t="shared" si="31"/>
        <v>619.80000000000007</v>
      </c>
      <c r="M375" s="10">
        <f t="shared" si="32"/>
        <v>0</v>
      </c>
      <c r="N375" s="10">
        <f t="shared" si="33"/>
        <v>619.80000000000007</v>
      </c>
      <c r="O375" s="10">
        <f t="shared" si="34"/>
        <v>100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748.7</v>
      </c>
      <c r="D376" s="10">
        <v>748.7</v>
      </c>
      <c r="E376" s="10">
        <v>100</v>
      </c>
      <c r="F376" s="10">
        <v>0</v>
      </c>
      <c r="G376" s="10">
        <v>0</v>
      </c>
      <c r="H376" s="10">
        <v>0</v>
      </c>
      <c r="I376" s="10">
        <v>0</v>
      </c>
      <c r="J376" s="10">
        <v>22.56</v>
      </c>
      <c r="K376" s="10">
        <f t="shared" si="30"/>
        <v>100</v>
      </c>
      <c r="L376" s="10">
        <f t="shared" si="31"/>
        <v>748.7</v>
      </c>
      <c r="M376" s="10">
        <f t="shared" si="32"/>
        <v>0</v>
      </c>
      <c r="N376" s="10">
        <f t="shared" si="33"/>
        <v>748.7</v>
      </c>
      <c r="O376" s="10">
        <f t="shared" si="34"/>
        <v>100</v>
      </c>
      <c r="P376" s="10">
        <f t="shared" si="35"/>
        <v>0</v>
      </c>
    </row>
    <row r="377" spans="1:16">
      <c r="A377" s="8" t="s">
        <v>31</v>
      </c>
      <c r="B377" s="9" t="s">
        <v>32</v>
      </c>
      <c r="C377" s="10">
        <v>250</v>
      </c>
      <c r="D377" s="10">
        <v>250</v>
      </c>
      <c r="E377" s="10">
        <v>20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20</v>
      </c>
      <c r="L377" s="10">
        <f t="shared" si="31"/>
        <v>250</v>
      </c>
      <c r="M377" s="10">
        <f t="shared" si="32"/>
        <v>0</v>
      </c>
      <c r="N377" s="10">
        <f t="shared" si="33"/>
        <v>250</v>
      </c>
      <c r="O377" s="10">
        <f t="shared" si="34"/>
        <v>20</v>
      </c>
      <c r="P377" s="10">
        <f t="shared" si="35"/>
        <v>0</v>
      </c>
    </row>
    <row r="378" spans="1:16">
      <c r="A378" s="8" t="s">
        <v>84</v>
      </c>
      <c r="B378" s="9" t="s">
        <v>85</v>
      </c>
      <c r="C378" s="10">
        <v>187</v>
      </c>
      <c r="D378" s="10">
        <v>187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187</v>
      </c>
      <c r="M378" s="10">
        <f t="shared" si="32"/>
        <v>0</v>
      </c>
      <c r="N378" s="10">
        <f t="shared" si="33"/>
        <v>187</v>
      </c>
      <c r="O378" s="10">
        <f t="shared" si="34"/>
        <v>0</v>
      </c>
      <c r="P378" s="10">
        <f t="shared" si="35"/>
        <v>0</v>
      </c>
    </row>
    <row r="379" spans="1:16" ht="25.5">
      <c r="A379" s="5" t="s">
        <v>187</v>
      </c>
      <c r="B379" s="6" t="s">
        <v>188</v>
      </c>
      <c r="C379" s="7">
        <v>92</v>
      </c>
      <c r="D379" s="7">
        <v>92</v>
      </c>
      <c r="E379" s="7">
        <v>19</v>
      </c>
      <c r="F379" s="7">
        <v>0</v>
      </c>
      <c r="G379" s="7">
        <v>0</v>
      </c>
      <c r="H379" s="7">
        <v>0</v>
      </c>
      <c r="I379" s="7">
        <v>0</v>
      </c>
      <c r="J379" s="7">
        <v>0.98</v>
      </c>
      <c r="K379" s="7">
        <f t="shared" si="30"/>
        <v>19</v>
      </c>
      <c r="L379" s="7">
        <f t="shared" si="31"/>
        <v>92</v>
      </c>
      <c r="M379" s="7">
        <f t="shared" si="32"/>
        <v>0</v>
      </c>
      <c r="N379" s="7">
        <f t="shared" si="33"/>
        <v>92</v>
      </c>
      <c r="O379" s="7">
        <f t="shared" si="34"/>
        <v>19</v>
      </c>
      <c r="P379" s="7">
        <f t="shared" si="35"/>
        <v>0</v>
      </c>
    </row>
    <row r="380" spans="1:16">
      <c r="A380" s="8" t="s">
        <v>27</v>
      </c>
      <c r="B380" s="9" t="s">
        <v>28</v>
      </c>
      <c r="C380" s="10">
        <v>25</v>
      </c>
      <c r="D380" s="10">
        <v>25</v>
      </c>
      <c r="E380" s="10">
        <v>5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5</v>
      </c>
      <c r="L380" s="10">
        <f t="shared" si="31"/>
        <v>25</v>
      </c>
      <c r="M380" s="10">
        <f t="shared" si="32"/>
        <v>0</v>
      </c>
      <c r="N380" s="10">
        <f t="shared" si="33"/>
        <v>25</v>
      </c>
      <c r="O380" s="10">
        <f t="shared" si="34"/>
        <v>5</v>
      </c>
      <c r="P380" s="10">
        <f t="shared" si="35"/>
        <v>0</v>
      </c>
    </row>
    <row r="381" spans="1:16">
      <c r="A381" s="8" t="s">
        <v>29</v>
      </c>
      <c r="B381" s="9" t="s">
        <v>30</v>
      </c>
      <c r="C381" s="10">
        <v>35</v>
      </c>
      <c r="D381" s="10">
        <v>35</v>
      </c>
      <c r="E381" s="10">
        <v>10</v>
      </c>
      <c r="F381" s="10">
        <v>0</v>
      </c>
      <c r="G381" s="10">
        <v>0</v>
      </c>
      <c r="H381" s="10">
        <v>0</v>
      </c>
      <c r="I381" s="10">
        <v>0</v>
      </c>
      <c r="J381" s="10">
        <v>0.98</v>
      </c>
      <c r="K381" s="10">
        <f t="shared" si="30"/>
        <v>10</v>
      </c>
      <c r="L381" s="10">
        <f t="shared" si="31"/>
        <v>35</v>
      </c>
      <c r="M381" s="10">
        <f t="shared" si="32"/>
        <v>0</v>
      </c>
      <c r="N381" s="10">
        <f t="shared" si="33"/>
        <v>35</v>
      </c>
      <c r="O381" s="10">
        <f t="shared" si="34"/>
        <v>10</v>
      </c>
      <c r="P381" s="10">
        <f t="shared" si="35"/>
        <v>0</v>
      </c>
    </row>
    <row r="382" spans="1:16">
      <c r="A382" s="8" t="s">
        <v>31</v>
      </c>
      <c r="B382" s="9" t="s">
        <v>32</v>
      </c>
      <c r="C382" s="10">
        <v>17</v>
      </c>
      <c r="D382" s="10">
        <v>17</v>
      </c>
      <c r="E382" s="10">
        <v>4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4</v>
      </c>
      <c r="L382" s="10">
        <f t="shared" si="31"/>
        <v>17</v>
      </c>
      <c r="M382" s="10">
        <f t="shared" si="32"/>
        <v>0</v>
      </c>
      <c r="N382" s="10">
        <f t="shared" si="33"/>
        <v>17</v>
      </c>
      <c r="O382" s="10">
        <f t="shared" si="34"/>
        <v>4</v>
      </c>
      <c r="P382" s="10">
        <f t="shared" si="35"/>
        <v>0</v>
      </c>
    </row>
    <row r="383" spans="1:16">
      <c r="A383" s="8" t="s">
        <v>84</v>
      </c>
      <c r="B383" s="9" t="s">
        <v>85</v>
      </c>
      <c r="C383" s="10">
        <v>15</v>
      </c>
      <c r="D383" s="10">
        <v>15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15</v>
      </c>
      <c r="M383" s="10">
        <f t="shared" si="32"/>
        <v>0</v>
      </c>
      <c r="N383" s="10">
        <f t="shared" si="33"/>
        <v>15</v>
      </c>
      <c r="O383" s="10">
        <f t="shared" si="34"/>
        <v>0</v>
      </c>
      <c r="P383" s="10">
        <f t="shared" si="35"/>
        <v>0</v>
      </c>
    </row>
    <row r="384" spans="1:16" ht="25.5">
      <c r="A384" s="5" t="s">
        <v>189</v>
      </c>
      <c r="B384" s="6" t="s">
        <v>101</v>
      </c>
      <c r="C384" s="7">
        <v>2827.5190000000002</v>
      </c>
      <c r="D384" s="7">
        <v>2827.5190000000002</v>
      </c>
      <c r="E384" s="7">
        <v>626.55000000000007</v>
      </c>
      <c r="F384" s="7">
        <v>0</v>
      </c>
      <c r="G384" s="7">
        <v>0</v>
      </c>
      <c r="H384" s="7">
        <v>0</v>
      </c>
      <c r="I384" s="7">
        <v>0</v>
      </c>
      <c r="J384" s="7">
        <v>163.46758</v>
      </c>
      <c r="K384" s="7">
        <f t="shared" si="30"/>
        <v>626.55000000000007</v>
      </c>
      <c r="L384" s="7">
        <f t="shared" si="31"/>
        <v>2827.5190000000002</v>
      </c>
      <c r="M384" s="7">
        <f t="shared" si="32"/>
        <v>0</v>
      </c>
      <c r="N384" s="7">
        <f t="shared" si="33"/>
        <v>2827.5190000000002</v>
      </c>
      <c r="O384" s="7">
        <f t="shared" si="34"/>
        <v>626.55000000000007</v>
      </c>
      <c r="P384" s="7">
        <f t="shared" si="35"/>
        <v>0</v>
      </c>
    </row>
    <row r="385" spans="1:16">
      <c r="A385" s="8" t="s">
        <v>23</v>
      </c>
      <c r="B385" s="9" t="s">
        <v>24</v>
      </c>
      <c r="C385" s="10">
        <v>1286.2750000000001</v>
      </c>
      <c r="D385" s="10">
        <v>1286.2750000000001</v>
      </c>
      <c r="E385" s="10">
        <v>326.27500000000003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326.27500000000003</v>
      </c>
      <c r="L385" s="10">
        <f t="shared" si="31"/>
        <v>1286.2750000000001</v>
      </c>
      <c r="M385" s="10">
        <f t="shared" si="32"/>
        <v>0</v>
      </c>
      <c r="N385" s="10">
        <f t="shared" si="33"/>
        <v>1286.2750000000001</v>
      </c>
      <c r="O385" s="10">
        <f t="shared" si="34"/>
        <v>326.27500000000003</v>
      </c>
      <c r="P385" s="10">
        <f t="shared" si="35"/>
        <v>0</v>
      </c>
    </row>
    <row r="386" spans="1:16">
      <c r="A386" s="8" t="s">
        <v>25</v>
      </c>
      <c r="B386" s="9" t="s">
        <v>26</v>
      </c>
      <c r="C386" s="10">
        <v>282.97500000000002</v>
      </c>
      <c r="D386" s="10">
        <v>282.97500000000002</v>
      </c>
      <c r="E386" s="10">
        <v>71.775000000000006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71.775000000000006</v>
      </c>
      <c r="L386" s="10">
        <f t="shared" si="31"/>
        <v>282.97500000000002</v>
      </c>
      <c r="M386" s="10">
        <f t="shared" si="32"/>
        <v>0</v>
      </c>
      <c r="N386" s="10">
        <f t="shared" si="33"/>
        <v>282.97500000000002</v>
      </c>
      <c r="O386" s="10">
        <f t="shared" si="34"/>
        <v>71.775000000000006</v>
      </c>
      <c r="P386" s="10">
        <f t="shared" si="35"/>
        <v>0</v>
      </c>
    </row>
    <row r="387" spans="1:16">
      <c r="A387" s="8" t="s">
        <v>27</v>
      </c>
      <c r="B387" s="9" t="s">
        <v>28</v>
      </c>
      <c r="C387" s="10">
        <v>225</v>
      </c>
      <c r="D387" s="10">
        <v>225</v>
      </c>
      <c r="E387" s="10">
        <v>50</v>
      </c>
      <c r="F387" s="10">
        <v>0</v>
      </c>
      <c r="G387" s="10">
        <v>0</v>
      </c>
      <c r="H387" s="10">
        <v>0</v>
      </c>
      <c r="I387" s="10">
        <v>0</v>
      </c>
      <c r="J387" s="10">
        <v>41.693040000000003</v>
      </c>
      <c r="K387" s="10">
        <f t="shared" si="30"/>
        <v>50</v>
      </c>
      <c r="L387" s="10">
        <f t="shared" si="31"/>
        <v>225</v>
      </c>
      <c r="M387" s="10">
        <f t="shared" si="32"/>
        <v>0</v>
      </c>
      <c r="N387" s="10">
        <f t="shared" si="33"/>
        <v>225</v>
      </c>
      <c r="O387" s="10">
        <f t="shared" si="34"/>
        <v>50</v>
      </c>
      <c r="P387" s="10">
        <f t="shared" si="35"/>
        <v>0</v>
      </c>
    </row>
    <row r="388" spans="1:16">
      <c r="A388" s="8" t="s">
        <v>76</v>
      </c>
      <c r="B388" s="9" t="s">
        <v>77</v>
      </c>
      <c r="C388" s="10">
        <v>15</v>
      </c>
      <c r="D388" s="10">
        <v>15</v>
      </c>
      <c r="E388" s="10">
        <v>5</v>
      </c>
      <c r="F388" s="10">
        <v>0</v>
      </c>
      <c r="G388" s="10">
        <v>0</v>
      </c>
      <c r="H388" s="10">
        <v>0</v>
      </c>
      <c r="I388" s="10">
        <v>0</v>
      </c>
      <c r="J388" s="10">
        <v>15</v>
      </c>
      <c r="K388" s="10">
        <f t="shared" si="30"/>
        <v>5</v>
      </c>
      <c r="L388" s="10">
        <f t="shared" si="31"/>
        <v>15</v>
      </c>
      <c r="M388" s="10">
        <f t="shared" si="32"/>
        <v>0</v>
      </c>
      <c r="N388" s="10">
        <f t="shared" si="33"/>
        <v>15</v>
      </c>
      <c r="O388" s="10">
        <f t="shared" si="34"/>
        <v>5</v>
      </c>
      <c r="P388" s="10">
        <f t="shared" si="35"/>
        <v>0</v>
      </c>
    </row>
    <row r="389" spans="1:16">
      <c r="A389" s="8" t="s">
        <v>29</v>
      </c>
      <c r="B389" s="9" t="s">
        <v>30</v>
      </c>
      <c r="C389" s="10">
        <v>200</v>
      </c>
      <c r="D389" s="10">
        <v>200</v>
      </c>
      <c r="E389" s="10">
        <v>50</v>
      </c>
      <c r="F389" s="10">
        <v>0</v>
      </c>
      <c r="G389" s="10">
        <v>0</v>
      </c>
      <c r="H389" s="10">
        <v>0</v>
      </c>
      <c r="I389" s="10">
        <v>0</v>
      </c>
      <c r="J389" s="10">
        <v>92.185000000000002</v>
      </c>
      <c r="K389" s="10">
        <f t="shared" si="30"/>
        <v>50</v>
      </c>
      <c r="L389" s="10">
        <f t="shared" si="31"/>
        <v>200</v>
      </c>
      <c r="M389" s="10">
        <f t="shared" si="32"/>
        <v>0</v>
      </c>
      <c r="N389" s="10">
        <f t="shared" si="33"/>
        <v>200</v>
      </c>
      <c r="O389" s="10">
        <f t="shared" si="34"/>
        <v>50</v>
      </c>
      <c r="P389" s="10">
        <f t="shared" si="35"/>
        <v>0</v>
      </c>
    </row>
    <row r="390" spans="1:16">
      <c r="A390" s="8" t="s">
        <v>31</v>
      </c>
      <c r="B390" s="9" t="s">
        <v>32</v>
      </c>
      <c r="C390" s="10">
        <v>50</v>
      </c>
      <c r="D390" s="10">
        <v>50</v>
      </c>
      <c r="E390" s="10">
        <v>15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15</v>
      </c>
      <c r="L390" s="10">
        <f t="shared" ref="L390:L453" si="37">D390-F390</f>
        <v>50</v>
      </c>
      <c r="M390" s="10">
        <f t="shared" ref="M390:M453" si="38">IF(E390=0,0,(F390/E390)*100)</f>
        <v>0</v>
      </c>
      <c r="N390" s="10">
        <f t="shared" ref="N390:N453" si="39">D390-H390</f>
        <v>50</v>
      </c>
      <c r="O390" s="10">
        <f t="shared" ref="O390:O453" si="40">E390-H390</f>
        <v>15</v>
      </c>
      <c r="P390" s="10">
        <f t="shared" ref="P390:P453" si="41">IF(E390=0,0,(H390/E390)*100)</f>
        <v>0</v>
      </c>
    </row>
    <row r="391" spans="1:16">
      <c r="A391" s="8" t="s">
        <v>35</v>
      </c>
      <c r="B391" s="9" t="s">
        <v>36</v>
      </c>
      <c r="C391" s="10">
        <v>40</v>
      </c>
      <c r="D391" s="10">
        <v>40</v>
      </c>
      <c r="E391" s="10">
        <v>3.5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3.5</v>
      </c>
      <c r="L391" s="10">
        <f t="shared" si="37"/>
        <v>40</v>
      </c>
      <c r="M391" s="10">
        <f t="shared" si="38"/>
        <v>0</v>
      </c>
      <c r="N391" s="10">
        <f t="shared" si="39"/>
        <v>40</v>
      </c>
      <c r="O391" s="10">
        <f t="shared" si="40"/>
        <v>3.5</v>
      </c>
      <c r="P391" s="10">
        <f t="shared" si="41"/>
        <v>0</v>
      </c>
    </row>
    <row r="392" spans="1:16">
      <c r="A392" s="8" t="s">
        <v>37</v>
      </c>
      <c r="B392" s="9" t="s">
        <v>38</v>
      </c>
      <c r="C392" s="10">
        <v>194.5</v>
      </c>
      <c r="D392" s="10">
        <v>194.5</v>
      </c>
      <c r="E392" s="10">
        <v>25</v>
      </c>
      <c r="F392" s="10">
        <v>0</v>
      </c>
      <c r="G392" s="10">
        <v>0</v>
      </c>
      <c r="H392" s="10">
        <v>0</v>
      </c>
      <c r="I392" s="10">
        <v>0</v>
      </c>
      <c r="J392" s="10">
        <v>1.5657100000000002</v>
      </c>
      <c r="K392" s="10">
        <f t="shared" si="36"/>
        <v>25</v>
      </c>
      <c r="L392" s="10">
        <f t="shared" si="37"/>
        <v>194.5</v>
      </c>
      <c r="M392" s="10">
        <f t="shared" si="38"/>
        <v>0</v>
      </c>
      <c r="N392" s="10">
        <f t="shared" si="39"/>
        <v>194.5</v>
      </c>
      <c r="O392" s="10">
        <f t="shared" si="40"/>
        <v>25</v>
      </c>
      <c r="P392" s="10">
        <f t="shared" si="41"/>
        <v>0</v>
      </c>
    </row>
    <row r="393" spans="1:16">
      <c r="A393" s="8" t="s">
        <v>39</v>
      </c>
      <c r="B393" s="9" t="s">
        <v>40</v>
      </c>
      <c r="C393" s="10">
        <v>533.76900000000001</v>
      </c>
      <c r="D393" s="10">
        <v>533.76900000000001</v>
      </c>
      <c r="E393" s="10">
        <v>80</v>
      </c>
      <c r="F393" s="10">
        <v>0</v>
      </c>
      <c r="G393" s="10">
        <v>0</v>
      </c>
      <c r="H393" s="10">
        <v>0</v>
      </c>
      <c r="I393" s="10">
        <v>0</v>
      </c>
      <c r="J393" s="10">
        <v>13.02383</v>
      </c>
      <c r="K393" s="10">
        <f t="shared" si="36"/>
        <v>80</v>
      </c>
      <c r="L393" s="10">
        <f t="shared" si="37"/>
        <v>533.76900000000001</v>
      </c>
      <c r="M393" s="10">
        <f t="shared" si="38"/>
        <v>0</v>
      </c>
      <c r="N393" s="10">
        <f t="shared" si="39"/>
        <v>533.76900000000001</v>
      </c>
      <c r="O393" s="10">
        <f t="shared" si="40"/>
        <v>80</v>
      </c>
      <c r="P393" s="10">
        <f t="shared" si="41"/>
        <v>0</v>
      </c>
    </row>
    <row r="394" spans="1:16" ht="38.25">
      <c r="A394" s="5" t="s">
        <v>190</v>
      </c>
      <c r="B394" s="6" t="s">
        <v>191</v>
      </c>
      <c r="C394" s="7">
        <v>1278.5</v>
      </c>
      <c r="D394" s="7">
        <v>1278.5</v>
      </c>
      <c r="E394" s="7">
        <v>200</v>
      </c>
      <c r="F394" s="7">
        <v>0</v>
      </c>
      <c r="G394" s="7">
        <v>0</v>
      </c>
      <c r="H394" s="7">
        <v>0</v>
      </c>
      <c r="I394" s="7">
        <v>0</v>
      </c>
      <c r="J394" s="7">
        <v>11.988</v>
      </c>
      <c r="K394" s="7">
        <f t="shared" si="36"/>
        <v>200</v>
      </c>
      <c r="L394" s="7">
        <f t="shared" si="37"/>
        <v>1278.5</v>
      </c>
      <c r="M394" s="7">
        <f t="shared" si="38"/>
        <v>0</v>
      </c>
      <c r="N394" s="7">
        <f t="shared" si="39"/>
        <v>1278.5</v>
      </c>
      <c r="O394" s="7">
        <f t="shared" si="40"/>
        <v>200</v>
      </c>
      <c r="P394" s="7">
        <f t="shared" si="41"/>
        <v>0</v>
      </c>
    </row>
    <row r="395" spans="1:16">
      <c r="A395" s="8" t="s">
        <v>27</v>
      </c>
      <c r="B395" s="9" t="s">
        <v>28</v>
      </c>
      <c r="C395" s="10">
        <v>788.5</v>
      </c>
      <c r="D395" s="10">
        <v>788.5</v>
      </c>
      <c r="E395" s="10">
        <v>100</v>
      </c>
      <c r="F395" s="10">
        <v>0</v>
      </c>
      <c r="G395" s="10">
        <v>0</v>
      </c>
      <c r="H395" s="10">
        <v>0</v>
      </c>
      <c r="I395" s="10">
        <v>0</v>
      </c>
      <c r="J395" s="10">
        <v>11.988</v>
      </c>
      <c r="K395" s="10">
        <f t="shared" si="36"/>
        <v>100</v>
      </c>
      <c r="L395" s="10">
        <f t="shared" si="37"/>
        <v>788.5</v>
      </c>
      <c r="M395" s="10">
        <f t="shared" si="38"/>
        <v>0</v>
      </c>
      <c r="N395" s="10">
        <f t="shared" si="39"/>
        <v>788.5</v>
      </c>
      <c r="O395" s="10">
        <f t="shared" si="40"/>
        <v>100</v>
      </c>
      <c r="P395" s="10">
        <f t="shared" si="41"/>
        <v>0</v>
      </c>
    </row>
    <row r="396" spans="1:16">
      <c r="A396" s="8" t="s">
        <v>29</v>
      </c>
      <c r="B396" s="9" t="s">
        <v>30</v>
      </c>
      <c r="C396" s="10">
        <v>490</v>
      </c>
      <c r="D396" s="10">
        <v>490</v>
      </c>
      <c r="E396" s="10">
        <v>100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100</v>
      </c>
      <c r="L396" s="10">
        <f t="shared" si="37"/>
        <v>490</v>
      </c>
      <c r="M396" s="10">
        <f t="shared" si="38"/>
        <v>0</v>
      </c>
      <c r="N396" s="10">
        <f t="shared" si="39"/>
        <v>490</v>
      </c>
      <c r="O396" s="10">
        <f t="shared" si="40"/>
        <v>100</v>
      </c>
      <c r="P396" s="10">
        <f t="shared" si="41"/>
        <v>0</v>
      </c>
    </row>
    <row r="397" spans="1:16" ht="25.5">
      <c r="A397" s="5" t="s">
        <v>192</v>
      </c>
      <c r="B397" s="6" t="s">
        <v>193</v>
      </c>
      <c r="C397" s="7">
        <v>1300</v>
      </c>
      <c r="D397" s="7">
        <v>1300</v>
      </c>
      <c r="E397" s="7">
        <v>650</v>
      </c>
      <c r="F397" s="7">
        <v>44.795000000000002</v>
      </c>
      <c r="G397" s="7">
        <v>0</v>
      </c>
      <c r="H397" s="7">
        <v>0</v>
      </c>
      <c r="I397" s="7">
        <v>44.795000000000002</v>
      </c>
      <c r="J397" s="7">
        <v>44.795000000000002</v>
      </c>
      <c r="K397" s="7">
        <f t="shared" si="36"/>
        <v>605.20500000000004</v>
      </c>
      <c r="L397" s="7">
        <f t="shared" si="37"/>
        <v>1255.2049999999999</v>
      </c>
      <c r="M397" s="7">
        <f t="shared" si="38"/>
        <v>6.8915384615384614</v>
      </c>
      <c r="N397" s="7">
        <f t="shared" si="39"/>
        <v>1300</v>
      </c>
      <c r="O397" s="7">
        <f t="shared" si="40"/>
        <v>650</v>
      </c>
      <c r="P397" s="7">
        <f t="shared" si="41"/>
        <v>0</v>
      </c>
    </row>
    <row r="398" spans="1:16" ht="25.5">
      <c r="A398" s="8" t="s">
        <v>55</v>
      </c>
      <c r="B398" s="9" t="s">
        <v>56</v>
      </c>
      <c r="C398" s="10">
        <v>1300</v>
      </c>
      <c r="D398" s="10">
        <v>1300</v>
      </c>
      <c r="E398" s="10">
        <v>650</v>
      </c>
      <c r="F398" s="10">
        <v>44.795000000000002</v>
      </c>
      <c r="G398" s="10">
        <v>0</v>
      </c>
      <c r="H398" s="10">
        <v>0</v>
      </c>
      <c r="I398" s="10">
        <v>44.795000000000002</v>
      </c>
      <c r="J398" s="10">
        <v>44.795000000000002</v>
      </c>
      <c r="K398" s="10">
        <f t="shared" si="36"/>
        <v>605.20500000000004</v>
      </c>
      <c r="L398" s="10">
        <f t="shared" si="37"/>
        <v>1255.2049999999999</v>
      </c>
      <c r="M398" s="10">
        <f t="shared" si="38"/>
        <v>6.8915384615384614</v>
      </c>
      <c r="N398" s="10">
        <f t="shared" si="39"/>
        <v>1300</v>
      </c>
      <c r="O398" s="10">
        <f t="shared" si="40"/>
        <v>650</v>
      </c>
      <c r="P398" s="10">
        <f t="shared" si="41"/>
        <v>0</v>
      </c>
    </row>
    <row r="399" spans="1:16" ht="25.5">
      <c r="A399" s="5" t="s">
        <v>194</v>
      </c>
      <c r="B399" s="6" t="s">
        <v>195</v>
      </c>
      <c r="C399" s="7">
        <v>24259.626</v>
      </c>
      <c r="D399" s="7">
        <v>24334.71</v>
      </c>
      <c r="E399" s="7">
        <v>3086.2559999999994</v>
      </c>
      <c r="F399" s="7">
        <v>0</v>
      </c>
      <c r="G399" s="7">
        <v>0</v>
      </c>
      <c r="H399" s="7">
        <v>0</v>
      </c>
      <c r="I399" s="7">
        <v>0</v>
      </c>
      <c r="J399" s="7">
        <v>25.270000000000003</v>
      </c>
      <c r="K399" s="7">
        <f t="shared" si="36"/>
        <v>3086.2559999999994</v>
      </c>
      <c r="L399" s="7">
        <f t="shared" si="37"/>
        <v>24334.71</v>
      </c>
      <c r="M399" s="7">
        <f t="shared" si="38"/>
        <v>0</v>
      </c>
      <c r="N399" s="7">
        <f t="shared" si="39"/>
        <v>24334.71</v>
      </c>
      <c r="O399" s="7">
        <f t="shared" si="40"/>
        <v>3086.2559999999994</v>
      </c>
      <c r="P399" s="7">
        <f t="shared" si="41"/>
        <v>0</v>
      </c>
    </row>
    <row r="400" spans="1:16" ht="38.25">
      <c r="A400" s="5" t="s">
        <v>196</v>
      </c>
      <c r="B400" s="6" t="s">
        <v>46</v>
      </c>
      <c r="C400" s="7">
        <v>5360.9880000000003</v>
      </c>
      <c r="D400" s="7">
        <v>5360.9880000000003</v>
      </c>
      <c r="E400" s="7">
        <v>459.73099999999999</v>
      </c>
      <c r="F400" s="7">
        <v>0</v>
      </c>
      <c r="G400" s="7">
        <v>0</v>
      </c>
      <c r="H400" s="7">
        <v>0</v>
      </c>
      <c r="I400" s="7">
        <v>0</v>
      </c>
      <c r="J400" s="7">
        <v>25.270000000000003</v>
      </c>
      <c r="K400" s="7">
        <f t="shared" si="36"/>
        <v>459.73099999999999</v>
      </c>
      <c r="L400" s="7">
        <f t="shared" si="37"/>
        <v>5360.9880000000003</v>
      </c>
      <c r="M400" s="7">
        <f t="shared" si="38"/>
        <v>0</v>
      </c>
      <c r="N400" s="7">
        <f t="shared" si="39"/>
        <v>5360.9880000000003</v>
      </c>
      <c r="O400" s="7">
        <f t="shared" si="40"/>
        <v>459.73099999999999</v>
      </c>
      <c r="P400" s="7">
        <f t="shared" si="41"/>
        <v>0</v>
      </c>
    </row>
    <row r="401" spans="1:16">
      <c r="A401" s="8" t="s">
        <v>23</v>
      </c>
      <c r="B401" s="9" t="s">
        <v>24</v>
      </c>
      <c r="C401" s="10">
        <v>4205.5680000000002</v>
      </c>
      <c r="D401" s="10">
        <v>4205.5680000000002</v>
      </c>
      <c r="E401" s="10">
        <v>357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357</v>
      </c>
      <c r="L401" s="10">
        <f t="shared" si="37"/>
        <v>4205.5680000000002</v>
      </c>
      <c r="M401" s="10">
        <f t="shared" si="38"/>
        <v>0</v>
      </c>
      <c r="N401" s="10">
        <f t="shared" si="39"/>
        <v>4205.5680000000002</v>
      </c>
      <c r="O401" s="10">
        <f t="shared" si="40"/>
        <v>357</v>
      </c>
      <c r="P401" s="10">
        <f t="shared" si="41"/>
        <v>0</v>
      </c>
    </row>
    <row r="402" spans="1:16">
      <c r="A402" s="8" t="s">
        <v>25</v>
      </c>
      <c r="B402" s="9" t="s">
        <v>26</v>
      </c>
      <c r="C402" s="10">
        <v>910.95500000000004</v>
      </c>
      <c r="D402" s="10">
        <v>910.95500000000004</v>
      </c>
      <c r="E402" s="10">
        <v>78.540000000000006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78.540000000000006</v>
      </c>
      <c r="L402" s="10">
        <f t="shared" si="37"/>
        <v>910.95500000000004</v>
      </c>
      <c r="M402" s="10">
        <f t="shared" si="38"/>
        <v>0</v>
      </c>
      <c r="N402" s="10">
        <f t="shared" si="39"/>
        <v>910.95500000000004</v>
      </c>
      <c r="O402" s="10">
        <f t="shared" si="40"/>
        <v>78.540000000000006</v>
      </c>
      <c r="P402" s="10">
        <f t="shared" si="41"/>
        <v>0</v>
      </c>
    </row>
    <row r="403" spans="1:16">
      <c r="A403" s="8" t="s">
        <v>27</v>
      </c>
      <c r="B403" s="9" t="s">
        <v>28</v>
      </c>
      <c r="C403" s="10">
        <v>142.33699999999999</v>
      </c>
      <c r="D403" s="10">
        <v>142.33699999999999</v>
      </c>
      <c r="E403" s="10">
        <v>12</v>
      </c>
      <c r="F403" s="10">
        <v>0</v>
      </c>
      <c r="G403" s="10">
        <v>0</v>
      </c>
      <c r="H403" s="10">
        <v>0</v>
      </c>
      <c r="I403" s="10">
        <v>0</v>
      </c>
      <c r="J403" s="10">
        <v>24.990000000000002</v>
      </c>
      <c r="K403" s="10">
        <f t="shared" si="36"/>
        <v>12</v>
      </c>
      <c r="L403" s="10">
        <f t="shared" si="37"/>
        <v>142.33699999999999</v>
      </c>
      <c r="M403" s="10">
        <f t="shared" si="38"/>
        <v>0</v>
      </c>
      <c r="N403" s="10">
        <f t="shared" si="39"/>
        <v>142.33699999999999</v>
      </c>
      <c r="O403" s="10">
        <f t="shared" si="40"/>
        <v>12</v>
      </c>
      <c r="P403" s="10">
        <f t="shared" si="41"/>
        <v>0</v>
      </c>
    </row>
    <row r="404" spans="1:16">
      <c r="A404" s="8" t="s">
        <v>29</v>
      </c>
      <c r="B404" s="9" t="s">
        <v>30</v>
      </c>
      <c r="C404" s="10">
        <v>85.436000000000007</v>
      </c>
      <c r="D404" s="10">
        <v>85.436000000000007</v>
      </c>
      <c r="E404" s="10">
        <v>7.2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7.2</v>
      </c>
      <c r="L404" s="10">
        <f t="shared" si="37"/>
        <v>85.436000000000007</v>
      </c>
      <c r="M404" s="10">
        <f t="shared" si="38"/>
        <v>0</v>
      </c>
      <c r="N404" s="10">
        <f t="shared" si="39"/>
        <v>85.436000000000007</v>
      </c>
      <c r="O404" s="10">
        <f t="shared" si="40"/>
        <v>7.2</v>
      </c>
      <c r="P404" s="10">
        <f t="shared" si="41"/>
        <v>0</v>
      </c>
    </row>
    <row r="405" spans="1:16">
      <c r="A405" s="8" t="s">
        <v>31</v>
      </c>
      <c r="B405" s="9" t="s">
        <v>32</v>
      </c>
      <c r="C405" s="10">
        <v>12.901</v>
      </c>
      <c r="D405" s="10">
        <v>12.901</v>
      </c>
      <c r="E405" s="10">
        <v>1.2</v>
      </c>
      <c r="F405" s="10">
        <v>0</v>
      </c>
      <c r="G405" s="10">
        <v>0</v>
      </c>
      <c r="H405" s="10">
        <v>0</v>
      </c>
      <c r="I405" s="10">
        <v>0</v>
      </c>
      <c r="J405" s="10">
        <v>0.28000000000000003</v>
      </c>
      <c r="K405" s="10">
        <f t="shared" si="36"/>
        <v>1.2</v>
      </c>
      <c r="L405" s="10">
        <f t="shared" si="37"/>
        <v>12.901</v>
      </c>
      <c r="M405" s="10">
        <f t="shared" si="38"/>
        <v>0</v>
      </c>
      <c r="N405" s="10">
        <f t="shared" si="39"/>
        <v>12.901</v>
      </c>
      <c r="O405" s="10">
        <f t="shared" si="40"/>
        <v>1.2</v>
      </c>
      <c r="P405" s="10">
        <f t="shared" si="41"/>
        <v>0</v>
      </c>
    </row>
    <row r="406" spans="1:16" ht="25.5">
      <c r="A406" s="8" t="s">
        <v>41</v>
      </c>
      <c r="B406" s="9" t="s">
        <v>42</v>
      </c>
      <c r="C406" s="10">
        <v>3.7909999999999999</v>
      </c>
      <c r="D406" s="10">
        <v>3.7909999999999999</v>
      </c>
      <c r="E406" s="10">
        <v>3.7909999999999999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3.7909999999999999</v>
      </c>
      <c r="L406" s="10">
        <f t="shared" si="37"/>
        <v>3.7909999999999999</v>
      </c>
      <c r="M406" s="10">
        <f t="shared" si="38"/>
        <v>0</v>
      </c>
      <c r="N406" s="10">
        <f t="shared" si="39"/>
        <v>3.7909999999999999</v>
      </c>
      <c r="O406" s="10">
        <f t="shared" si="40"/>
        <v>3.7909999999999999</v>
      </c>
      <c r="P406" s="10">
        <f t="shared" si="41"/>
        <v>0</v>
      </c>
    </row>
    <row r="407" spans="1:16">
      <c r="A407" s="5" t="s">
        <v>197</v>
      </c>
      <c r="B407" s="6" t="s">
        <v>198</v>
      </c>
      <c r="C407" s="7">
        <v>401</v>
      </c>
      <c r="D407" s="7">
        <v>476.084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0</v>
      </c>
      <c r="L407" s="7">
        <f t="shared" si="37"/>
        <v>476.084</v>
      </c>
      <c r="M407" s="7">
        <f t="shared" si="38"/>
        <v>0</v>
      </c>
      <c r="N407" s="7">
        <f t="shared" si="39"/>
        <v>476.084</v>
      </c>
      <c r="O407" s="7">
        <f t="shared" si="40"/>
        <v>0</v>
      </c>
      <c r="P407" s="7">
        <f t="shared" si="41"/>
        <v>0</v>
      </c>
    </row>
    <row r="408" spans="1:16" ht="25.5">
      <c r="A408" s="8" t="s">
        <v>55</v>
      </c>
      <c r="B408" s="9" t="s">
        <v>56</v>
      </c>
      <c r="C408" s="10">
        <v>401</v>
      </c>
      <c r="D408" s="10">
        <v>476.084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476.084</v>
      </c>
      <c r="M408" s="10">
        <f t="shared" si="38"/>
        <v>0</v>
      </c>
      <c r="N408" s="10">
        <f t="shared" si="39"/>
        <v>476.084</v>
      </c>
      <c r="O408" s="10">
        <f t="shared" si="40"/>
        <v>0</v>
      </c>
      <c r="P408" s="10">
        <f t="shared" si="41"/>
        <v>0</v>
      </c>
    </row>
    <row r="409" spans="1:16">
      <c r="A409" s="5" t="s">
        <v>199</v>
      </c>
      <c r="B409" s="6" t="s">
        <v>200</v>
      </c>
      <c r="C409" s="7">
        <v>500</v>
      </c>
      <c r="D409" s="7">
        <v>500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0</v>
      </c>
      <c r="L409" s="7">
        <f t="shared" si="37"/>
        <v>500</v>
      </c>
      <c r="M409" s="7">
        <f t="shared" si="38"/>
        <v>0</v>
      </c>
      <c r="N409" s="7">
        <f t="shared" si="39"/>
        <v>500</v>
      </c>
      <c r="O409" s="7">
        <f t="shared" si="40"/>
        <v>0</v>
      </c>
      <c r="P409" s="7">
        <f t="shared" si="41"/>
        <v>0</v>
      </c>
    </row>
    <row r="410" spans="1:16" ht="25.5">
      <c r="A410" s="8" t="s">
        <v>55</v>
      </c>
      <c r="B410" s="9" t="s">
        <v>56</v>
      </c>
      <c r="C410" s="10">
        <v>500</v>
      </c>
      <c r="D410" s="10">
        <v>500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500</v>
      </c>
      <c r="M410" s="10">
        <f t="shared" si="38"/>
        <v>0</v>
      </c>
      <c r="N410" s="10">
        <f t="shared" si="39"/>
        <v>500</v>
      </c>
      <c r="O410" s="10">
        <f t="shared" si="40"/>
        <v>0</v>
      </c>
      <c r="P410" s="10">
        <f t="shared" si="41"/>
        <v>0</v>
      </c>
    </row>
    <row r="411" spans="1:16" ht="25.5">
      <c r="A411" s="5" t="s">
        <v>201</v>
      </c>
      <c r="B411" s="6" t="s">
        <v>202</v>
      </c>
      <c r="C411" s="7">
        <v>15410</v>
      </c>
      <c r="D411" s="7">
        <v>15410</v>
      </c>
      <c r="E411" s="7">
        <v>2500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2500</v>
      </c>
      <c r="L411" s="7">
        <f t="shared" si="37"/>
        <v>15410</v>
      </c>
      <c r="M411" s="7">
        <f t="shared" si="38"/>
        <v>0</v>
      </c>
      <c r="N411" s="7">
        <f t="shared" si="39"/>
        <v>15410</v>
      </c>
      <c r="O411" s="7">
        <f t="shared" si="40"/>
        <v>2500</v>
      </c>
      <c r="P411" s="7">
        <f t="shared" si="41"/>
        <v>0</v>
      </c>
    </row>
    <row r="412" spans="1:16">
      <c r="A412" s="8" t="s">
        <v>27</v>
      </c>
      <c r="B412" s="9" t="s">
        <v>28</v>
      </c>
      <c r="C412" s="10">
        <v>120</v>
      </c>
      <c r="D412" s="10">
        <v>120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0</v>
      </c>
      <c r="L412" s="10">
        <f t="shared" si="37"/>
        <v>120</v>
      </c>
      <c r="M412" s="10">
        <f t="shared" si="38"/>
        <v>0</v>
      </c>
      <c r="N412" s="10">
        <f t="shared" si="39"/>
        <v>120</v>
      </c>
      <c r="O412" s="10">
        <f t="shared" si="40"/>
        <v>0</v>
      </c>
      <c r="P412" s="10">
        <f t="shared" si="41"/>
        <v>0</v>
      </c>
    </row>
    <row r="413" spans="1:16">
      <c r="A413" s="8" t="s">
        <v>29</v>
      </c>
      <c r="B413" s="9" t="s">
        <v>30</v>
      </c>
      <c r="C413" s="10">
        <v>15290</v>
      </c>
      <c r="D413" s="10">
        <v>15290</v>
      </c>
      <c r="E413" s="10">
        <v>2500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2500</v>
      </c>
      <c r="L413" s="10">
        <f t="shared" si="37"/>
        <v>15290</v>
      </c>
      <c r="M413" s="10">
        <f t="shared" si="38"/>
        <v>0</v>
      </c>
      <c r="N413" s="10">
        <f t="shared" si="39"/>
        <v>15290</v>
      </c>
      <c r="O413" s="10">
        <f t="shared" si="40"/>
        <v>2500</v>
      </c>
      <c r="P413" s="10">
        <f t="shared" si="41"/>
        <v>0</v>
      </c>
    </row>
    <row r="414" spans="1:16">
      <c r="A414" s="5" t="s">
        <v>203</v>
      </c>
      <c r="B414" s="6" t="s">
        <v>168</v>
      </c>
      <c r="C414" s="7">
        <v>1150</v>
      </c>
      <c r="D414" s="7">
        <v>1150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0</v>
      </c>
      <c r="L414" s="7">
        <f t="shared" si="37"/>
        <v>1150</v>
      </c>
      <c r="M414" s="7">
        <f t="shared" si="38"/>
        <v>0</v>
      </c>
      <c r="N414" s="7">
        <f t="shared" si="39"/>
        <v>1150</v>
      </c>
      <c r="O414" s="7">
        <f t="shared" si="40"/>
        <v>0</v>
      </c>
      <c r="P414" s="7">
        <f t="shared" si="41"/>
        <v>0</v>
      </c>
    </row>
    <row r="415" spans="1:16">
      <c r="A415" s="8" t="s">
        <v>29</v>
      </c>
      <c r="B415" s="9" t="s">
        <v>30</v>
      </c>
      <c r="C415" s="10">
        <v>1150</v>
      </c>
      <c r="D415" s="10">
        <v>1150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1150</v>
      </c>
      <c r="M415" s="10">
        <f t="shared" si="38"/>
        <v>0</v>
      </c>
      <c r="N415" s="10">
        <f t="shared" si="39"/>
        <v>1150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204</v>
      </c>
      <c r="B416" s="6" t="s">
        <v>120</v>
      </c>
      <c r="C416" s="7">
        <v>627.63800000000003</v>
      </c>
      <c r="D416" s="7">
        <v>627.63800000000003</v>
      </c>
      <c r="E416" s="7">
        <v>52.925000000000004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52.925000000000004</v>
      </c>
      <c r="L416" s="7">
        <f t="shared" si="37"/>
        <v>627.63800000000003</v>
      </c>
      <c r="M416" s="7">
        <f t="shared" si="38"/>
        <v>0</v>
      </c>
      <c r="N416" s="7">
        <f t="shared" si="39"/>
        <v>627.63800000000003</v>
      </c>
      <c r="O416" s="7">
        <f t="shared" si="40"/>
        <v>52.925000000000004</v>
      </c>
      <c r="P416" s="7">
        <f t="shared" si="41"/>
        <v>0</v>
      </c>
    </row>
    <row r="417" spans="1:16">
      <c r="A417" s="8" t="s">
        <v>23</v>
      </c>
      <c r="B417" s="9" t="s">
        <v>24</v>
      </c>
      <c r="C417" s="10">
        <v>496.72</v>
      </c>
      <c r="D417" s="10">
        <v>496.72</v>
      </c>
      <c r="E417" s="10">
        <v>41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41</v>
      </c>
      <c r="L417" s="10">
        <f t="shared" si="37"/>
        <v>496.72</v>
      </c>
      <c r="M417" s="10">
        <f t="shared" si="38"/>
        <v>0</v>
      </c>
      <c r="N417" s="10">
        <f t="shared" si="39"/>
        <v>496.72</v>
      </c>
      <c r="O417" s="10">
        <f t="shared" si="40"/>
        <v>41</v>
      </c>
      <c r="P417" s="10">
        <f t="shared" si="41"/>
        <v>0</v>
      </c>
    </row>
    <row r="418" spans="1:16">
      <c r="A418" s="8" t="s">
        <v>25</v>
      </c>
      <c r="B418" s="9" t="s">
        <v>26</v>
      </c>
      <c r="C418" s="10">
        <v>109.27800000000001</v>
      </c>
      <c r="D418" s="10">
        <v>109.27800000000001</v>
      </c>
      <c r="E418" s="10">
        <v>9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9</v>
      </c>
      <c r="L418" s="10">
        <f t="shared" si="37"/>
        <v>109.27800000000001</v>
      </c>
      <c r="M418" s="10">
        <f t="shared" si="38"/>
        <v>0</v>
      </c>
      <c r="N418" s="10">
        <f t="shared" si="39"/>
        <v>109.27800000000001</v>
      </c>
      <c r="O418" s="10">
        <f t="shared" si="40"/>
        <v>9</v>
      </c>
      <c r="P418" s="10">
        <f t="shared" si="41"/>
        <v>0</v>
      </c>
    </row>
    <row r="419" spans="1:16">
      <c r="A419" s="8" t="s">
        <v>27</v>
      </c>
      <c r="B419" s="9" t="s">
        <v>28</v>
      </c>
      <c r="C419" s="10">
        <v>3.2600000000000002</v>
      </c>
      <c r="D419" s="10">
        <v>3.2600000000000002</v>
      </c>
      <c r="E419" s="10">
        <v>1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1</v>
      </c>
      <c r="L419" s="10">
        <f t="shared" si="37"/>
        <v>3.2600000000000002</v>
      </c>
      <c r="M419" s="10">
        <f t="shared" si="38"/>
        <v>0</v>
      </c>
      <c r="N419" s="10">
        <f t="shared" si="39"/>
        <v>3.2600000000000002</v>
      </c>
      <c r="O419" s="10">
        <f t="shared" si="40"/>
        <v>1</v>
      </c>
      <c r="P419" s="10">
        <f t="shared" si="41"/>
        <v>0</v>
      </c>
    </row>
    <row r="420" spans="1:16">
      <c r="A420" s="8" t="s">
        <v>29</v>
      </c>
      <c r="B420" s="9" t="s">
        <v>30</v>
      </c>
      <c r="C420" s="10">
        <v>4.09</v>
      </c>
      <c r="D420" s="10">
        <v>4.09</v>
      </c>
      <c r="E420" s="10">
        <v>0.4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0.4</v>
      </c>
      <c r="L420" s="10">
        <f t="shared" si="37"/>
        <v>4.09</v>
      </c>
      <c r="M420" s="10">
        <f t="shared" si="38"/>
        <v>0</v>
      </c>
      <c r="N420" s="10">
        <f t="shared" si="39"/>
        <v>4.09</v>
      </c>
      <c r="O420" s="10">
        <f t="shared" si="40"/>
        <v>0.4</v>
      </c>
      <c r="P420" s="10">
        <f t="shared" si="41"/>
        <v>0</v>
      </c>
    </row>
    <row r="421" spans="1:16">
      <c r="A421" s="8" t="s">
        <v>31</v>
      </c>
      <c r="B421" s="9" t="s">
        <v>32</v>
      </c>
      <c r="C421" s="10">
        <v>1.8</v>
      </c>
      <c r="D421" s="10">
        <v>1.8</v>
      </c>
      <c r="E421" s="10">
        <v>0.15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0.15</v>
      </c>
      <c r="L421" s="10">
        <f t="shared" si="37"/>
        <v>1.8</v>
      </c>
      <c r="M421" s="10">
        <f t="shared" si="38"/>
        <v>0</v>
      </c>
      <c r="N421" s="10">
        <f t="shared" si="39"/>
        <v>1.8</v>
      </c>
      <c r="O421" s="10">
        <f t="shared" si="40"/>
        <v>0.15</v>
      </c>
      <c r="P421" s="10">
        <f t="shared" si="41"/>
        <v>0</v>
      </c>
    </row>
    <row r="422" spans="1:16">
      <c r="A422" s="8" t="s">
        <v>33</v>
      </c>
      <c r="B422" s="9" t="s">
        <v>34</v>
      </c>
      <c r="C422" s="10">
        <v>5.0200000000000005</v>
      </c>
      <c r="D422" s="10">
        <v>5.0200000000000005</v>
      </c>
      <c r="E422" s="10">
        <v>0.6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0.6</v>
      </c>
      <c r="L422" s="10">
        <f t="shared" si="37"/>
        <v>5.0200000000000005</v>
      </c>
      <c r="M422" s="10">
        <f t="shared" si="38"/>
        <v>0</v>
      </c>
      <c r="N422" s="10">
        <f t="shared" si="39"/>
        <v>5.0200000000000005</v>
      </c>
      <c r="O422" s="10">
        <f t="shared" si="40"/>
        <v>0.6</v>
      </c>
      <c r="P422" s="10">
        <f t="shared" si="41"/>
        <v>0</v>
      </c>
    </row>
    <row r="423" spans="1:16">
      <c r="A423" s="8" t="s">
        <v>35</v>
      </c>
      <c r="B423" s="9" t="s">
        <v>36</v>
      </c>
      <c r="C423" s="10">
        <v>0.9</v>
      </c>
      <c r="D423" s="10">
        <v>0.9</v>
      </c>
      <c r="E423" s="10">
        <v>7.4999999999999997E-2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7.4999999999999997E-2</v>
      </c>
      <c r="L423" s="10">
        <f t="shared" si="37"/>
        <v>0.9</v>
      </c>
      <c r="M423" s="10">
        <f t="shared" si="38"/>
        <v>0</v>
      </c>
      <c r="N423" s="10">
        <f t="shared" si="39"/>
        <v>0.9</v>
      </c>
      <c r="O423" s="10">
        <f t="shared" si="40"/>
        <v>7.4999999999999997E-2</v>
      </c>
      <c r="P423" s="10">
        <f t="shared" si="41"/>
        <v>0</v>
      </c>
    </row>
    <row r="424" spans="1:16">
      <c r="A424" s="8" t="s">
        <v>37</v>
      </c>
      <c r="B424" s="9" t="s">
        <v>38</v>
      </c>
      <c r="C424" s="10">
        <v>6.57</v>
      </c>
      <c r="D424" s="10">
        <v>6.57</v>
      </c>
      <c r="E424" s="10">
        <v>0.70000000000000007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0.70000000000000007</v>
      </c>
      <c r="L424" s="10">
        <f t="shared" si="37"/>
        <v>6.57</v>
      </c>
      <c r="M424" s="10">
        <f t="shared" si="38"/>
        <v>0</v>
      </c>
      <c r="N424" s="10">
        <f t="shared" si="39"/>
        <v>6.57</v>
      </c>
      <c r="O424" s="10">
        <f t="shared" si="40"/>
        <v>0.70000000000000007</v>
      </c>
      <c r="P424" s="10">
        <f t="shared" si="41"/>
        <v>0</v>
      </c>
    </row>
    <row r="425" spans="1:16" ht="25.5">
      <c r="A425" s="5" t="s">
        <v>205</v>
      </c>
      <c r="B425" s="6" t="s">
        <v>206</v>
      </c>
      <c r="C425" s="7">
        <v>810</v>
      </c>
      <c r="D425" s="7">
        <v>810</v>
      </c>
      <c r="E425" s="7">
        <v>73.600000000000009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 t="shared" si="36"/>
        <v>73.600000000000009</v>
      </c>
      <c r="L425" s="7">
        <f t="shared" si="37"/>
        <v>810</v>
      </c>
      <c r="M425" s="7">
        <f t="shared" si="38"/>
        <v>0</v>
      </c>
      <c r="N425" s="7">
        <f t="shared" si="39"/>
        <v>810</v>
      </c>
      <c r="O425" s="7">
        <f t="shared" si="40"/>
        <v>73.600000000000009</v>
      </c>
      <c r="P425" s="7">
        <f t="shared" si="41"/>
        <v>0</v>
      </c>
    </row>
    <row r="426" spans="1:16" ht="25.5">
      <c r="A426" s="8" t="s">
        <v>55</v>
      </c>
      <c r="B426" s="9" t="s">
        <v>56</v>
      </c>
      <c r="C426" s="10">
        <v>810</v>
      </c>
      <c r="D426" s="10">
        <v>810</v>
      </c>
      <c r="E426" s="10">
        <v>73.600000000000009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73.600000000000009</v>
      </c>
      <c r="L426" s="10">
        <f t="shared" si="37"/>
        <v>810</v>
      </c>
      <c r="M426" s="10">
        <f t="shared" si="38"/>
        <v>0</v>
      </c>
      <c r="N426" s="10">
        <f t="shared" si="39"/>
        <v>810</v>
      </c>
      <c r="O426" s="10">
        <f t="shared" si="40"/>
        <v>73.600000000000009</v>
      </c>
      <c r="P426" s="10">
        <f t="shared" si="41"/>
        <v>0</v>
      </c>
    </row>
    <row r="427" spans="1:16" ht="25.5">
      <c r="A427" s="5" t="s">
        <v>207</v>
      </c>
      <c r="B427" s="6" t="s">
        <v>208</v>
      </c>
      <c r="C427" s="7">
        <v>203433.83499999993</v>
      </c>
      <c r="D427" s="7">
        <v>211797.40999999997</v>
      </c>
      <c r="E427" s="7">
        <v>33228.600999999988</v>
      </c>
      <c r="F427" s="7">
        <v>15694.43173</v>
      </c>
      <c r="G427" s="7">
        <v>2108.5323900000003</v>
      </c>
      <c r="H427" s="7">
        <v>18987.857219999998</v>
      </c>
      <c r="I427" s="7">
        <v>260.46929999999998</v>
      </c>
      <c r="J427" s="7">
        <v>958.07495999999992</v>
      </c>
      <c r="K427" s="7">
        <f t="shared" si="36"/>
        <v>17534.169269999988</v>
      </c>
      <c r="L427" s="7">
        <f t="shared" si="37"/>
        <v>196102.97826999996</v>
      </c>
      <c r="M427" s="7">
        <f t="shared" si="38"/>
        <v>47.231695761130617</v>
      </c>
      <c r="N427" s="7">
        <f t="shared" si="39"/>
        <v>192809.55277999997</v>
      </c>
      <c r="O427" s="7">
        <f t="shared" si="40"/>
        <v>14240.74377999999</v>
      </c>
      <c r="P427" s="7">
        <f t="shared" si="41"/>
        <v>57.143113608665033</v>
      </c>
    </row>
    <row r="428" spans="1:16" ht="38.25">
      <c r="A428" s="5" t="s">
        <v>209</v>
      </c>
      <c r="B428" s="6" t="s">
        <v>46</v>
      </c>
      <c r="C428" s="7">
        <v>5132.3640000000005</v>
      </c>
      <c r="D428" s="7">
        <v>5132.3640000000005</v>
      </c>
      <c r="E428" s="7">
        <v>419.03399999999999</v>
      </c>
      <c r="F428" s="7">
        <v>0</v>
      </c>
      <c r="G428" s="7">
        <v>0</v>
      </c>
      <c r="H428" s="7">
        <v>0</v>
      </c>
      <c r="I428" s="7">
        <v>0</v>
      </c>
      <c r="J428" s="7">
        <v>15.292</v>
      </c>
      <c r="K428" s="7">
        <f t="shared" si="36"/>
        <v>419.03399999999999</v>
      </c>
      <c r="L428" s="7">
        <f t="shared" si="37"/>
        <v>5132.3640000000005</v>
      </c>
      <c r="M428" s="7">
        <f t="shared" si="38"/>
        <v>0</v>
      </c>
      <c r="N428" s="7">
        <f t="shared" si="39"/>
        <v>5132.3640000000005</v>
      </c>
      <c r="O428" s="7">
        <f t="shared" si="40"/>
        <v>419.03399999999999</v>
      </c>
      <c r="P428" s="7">
        <f t="shared" si="41"/>
        <v>0</v>
      </c>
    </row>
    <row r="429" spans="1:16">
      <c r="A429" s="8" t="s">
        <v>23</v>
      </c>
      <c r="B429" s="9" t="s">
        <v>24</v>
      </c>
      <c r="C429" s="10">
        <v>4050.6669999999999</v>
      </c>
      <c r="D429" s="10">
        <v>4050.6669999999999</v>
      </c>
      <c r="E429" s="10">
        <v>330.56799999999998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330.56799999999998</v>
      </c>
      <c r="L429" s="10">
        <f t="shared" si="37"/>
        <v>4050.6669999999999</v>
      </c>
      <c r="M429" s="10">
        <f t="shared" si="38"/>
        <v>0</v>
      </c>
      <c r="N429" s="10">
        <f t="shared" si="39"/>
        <v>4050.6669999999999</v>
      </c>
      <c r="O429" s="10">
        <f t="shared" si="40"/>
        <v>330.56799999999998</v>
      </c>
      <c r="P429" s="10">
        <f t="shared" si="41"/>
        <v>0</v>
      </c>
    </row>
    <row r="430" spans="1:16">
      <c r="A430" s="8" t="s">
        <v>25</v>
      </c>
      <c r="B430" s="9" t="s">
        <v>26</v>
      </c>
      <c r="C430" s="10">
        <v>830.38700000000006</v>
      </c>
      <c r="D430" s="10">
        <v>830.38700000000006</v>
      </c>
      <c r="E430" s="10">
        <v>67.766000000000005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67.766000000000005</v>
      </c>
      <c r="L430" s="10">
        <f t="shared" si="37"/>
        <v>830.38700000000006</v>
      </c>
      <c r="M430" s="10">
        <f t="shared" si="38"/>
        <v>0</v>
      </c>
      <c r="N430" s="10">
        <f t="shared" si="39"/>
        <v>830.38700000000006</v>
      </c>
      <c r="O430" s="10">
        <f t="shared" si="40"/>
        <v>67.766000000000005</v>
      </c>
      <c r="P430" s="10">
        <f t="shared" si="41"/>
        <v>0</v>
      </c>
    </row>
    <row r="431" spans="1:16">
      <c r="A431" s="8" t="s">
        <v>27</v>
      </c>
      <c r="B431" s="9" t="s">
        <v>28</v>
      </c>
      <c r="C431" s="10">
        <v>136.34700000000001</v>
      </c>
      <c r="D431" s="10">
        <v>136.34700000000001</v>
      </c>
      <c r="E431" s="10">
        <v>11.4</v>
      </c>
      <c r="F431" s="10">
        <v>0</v>
      </c>
      <c r="G431" s="10">
        <v>0</v>
      </c>
      <c r="H431" s="10">
        <v>0</v>
      </c>
      <c r="I431" s="10">
        <v>0</v>
      </c>
      <c r="J431" s="10">
        <v>12.25</v>
      </c>
      <c r="K431" s="10">
        <f t="shared" si="36"/>
        <v>11.4</v>
      </c>
      <c r="L431" s="10">
        <f t="shared" si="37"/>
        <v>136.34700000000001</v>
      </c>
      <c r="M431" s="10">
        <f t="shared" si="38"/>
        <v>0</v>
      </c>
      <c r="N431" s="10">
        <f t="shared" si="39"/>
        <v>136.34700000000001</v>
      </c>
      <c r="O431" s="10">
        <f t="shared" si="40"/>
        <v>11.4</v>
      </c>
      <c r="P431" s="10">
        <f t="shared" si="41"/>
        <v>0</v>
      </c>
    </row>
    <row r="432" spans="1:16">
      <c r="A432" s="8" t="s">
        <v>29</v>
      </c>
      <c r="B432" s="9" t="s">
        <v>30</v>
      </c>
      <c r="C432" s="10">
        <v>98.433999999999997</v>
      </c>
      <c r="D432" s="10">
        <v>98.433999999999997</v>
      </c>
      <c r="E432" s="10">
        <v>8.1999999999999993</v>
      </c>
      <c r="F432" s="10">
        <v>0</v>
      </c>
      <c r="G432" s="10">
        <v>0</v>
      </c>
      <c r="H432" s="10">
        <v>0</v>
      </c>
      <c r="I432" s="10">
        <v>0</v>
      </c>
      <c r="J432" s="10">
        <v>3.0420000000000003</v>
      </c>
      <c r="K432" s="10">
        <f t="shared" si="36"/>
        <v>8.1999999999999993</v>
      </c>
      <c r="L432" s="10">
        <f t="shared" si="37"/>
        <v>98.433999999999997</v>
      </c>
      <c r="M432" s="10">
        <f t="shared" si="38"/>
        <v>0</v>
      </c>
      <c r="N432" s="10">
        <f t="shared" si="39"/>
        <v>98.433999999999997</v>
      </c>
      <c r="O432" s="10">
        <f t="shared" si="40"/>
        <v>8.1999999999999993</v>
      </c>
      <c r="P432" s="10">
        <f t="shared" si="41"/>
        <v>0</v>
      </c>
    </row>
    <row r="433" spans="1:16">
      <c r="A433" s="8" t="s">
        <v>31</v>
      </c>
      <c r="B433" s="9" t="s">
        <v>32</v>
      </c>
      <c r="C433" s="10">
        <v>12.738</v>
      </c>
      <c r="D433" s="10">
        <v>12.738</v>
      </c>
      <c r="E433" s="10">
        <v>1.1000000000000001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1.1000000000000001</v>
      </c>
      <c r="L433" s="10">
        <f t="shared" si="37"/>
        <v>12.738</v>
      </c>
      <c r="M433" s="10">
        <f t="shared" si="38"/>
        <v>0</v>
      </c>
      <c r="N433" s="10">
        <f t="shared" si="39"/>
        <v>12.738</v>
      </c>
      <c r="O433" s="10">
        <f t="shared" si="40"/>
        <v>1.1000000000000001</v>
      </c>
      <c r="P433" s="10">
        <f t="shared" si="41"/>
        <v>0</v>
      </c>
    </row>
    <row r="434" spans="1:16" ht="25.5">
      <c r="A434" s="8" t="s">
        <v>41</v>
      </c>
      <c r="B434" s="9" t="s">
        <v>42</v>
      </c>
      <c r="C434" s="10">
        <v>3.7909999999999999</v>
      </c>
      <c r="D434" s="10">
        <v>3.7909999999999999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3.7909999999999999</v>
      </c>
      <c r="M434" s="10">
        <f t="shared" si="38"/>
        <v>0</v>
      </c>
      <c r="N434" s="10">
        <f t="shared" si="39"/>
        <v>3.7909999999999999</v>
      </c>
      <c r="O434" s="10">
        <f t="shared" si="40"/>
        <v>0</v>
      </c>
      <c r="P434" s="10">
        <f t="shared" si="41"/>
        <v>0</v>
      </c>
    </row>
    <row r="435" spans="1:16" ht="25.5">
      <c r="A435" s="5" t="s">
        <v>210</v>
      </c>
      <c r="B435" s="6" t="s">
        <v>211</v>
      </c>
      <c r="C435" s="7">
        <v>108549.64200000001</v>
      </c>
      <c r="D435" s="7">
        <v>108549.64200000001</v>
      </c>
      <c r="E435" s="7">
        <v>20953.597000000002</v>
      </c>
      <c r="F435" s="7">
        <v>9280.8988100000006</v>
      </c>
      <c r="G435" s="7">
        <v>2108.5323900000003</v>
      </c>
      <c r="H435" s="7">
        <v>9020.4295099999999</v>
      </c>
      <c r="I435" s="7">
        <v>260.46929999999998</v>
      </c>
      <c r="J435" s="7">
        <v>677.13595999999995</v>
      </c>
      <c r="K435" s="7">
        <f t="shared" si="36"/>
        <v>11672.698190000001</v>
      </c>
      <c r="L435" s="7">
        <f t="shared" si="37"/>
        <v>99268.743190000008</v>
      </c>
      <c r="M435" s="7">
        <f t="shared" si="38"/>
        <v>44.292628182168436</v>
      </c>
      <c r="N435" s="7">
        <f t="shared" si="39"/>
        <v>99529.212490000005</v>
      </c>
      <c r="O435" s="7">
        <f t="shared" si="40"/>
        <v>11933.167490000002</v>
      </c>
      <c r="P435" s="7">
        <f t="shared" si="41"/>
        <v>43.049551396831767</v>
      </c>
    </row>
    <row r="436" spans="1:16" ht="25.5">
      <c r="A436" s="8" t="s">
        <v>55</v>
      </c>
      <c r="B436" s="9" t="s">
        <v>56</v>
      </c>
      <c r="C436" s="10">
        <v>108549.64200000001</v>
      </c>
      <c r="D436" s="10">
        <v>108549.64200000001</v>
      </c>
      <c r="E436" s="10">
        <v>20953.597000000002</v>
      </c>
      <c r="F436" s="10">
        <v>9280.8988100000006</v>
      </c>
      <c r="G436" s="10">
        <v>2108.5323900000003</v>
      </c>
      <c r="H436" s="10">
        <v>9020.4295099999999</v>
      </c>
      <c r="I436" s="10">
        <v>260.46929999999998</v>
      </c>
      <c r="J436" s="10">
        <v>677.13595999999995</v>
      </c>
      <c r="K436" s="10">
        <f t="shared" si="36"/>
        <v>11672.698190000001</v>
      </c>
      <c r="L436" s="10">
        <f t="shared" si="37"/>
        <v>99268.743190000008</v>
      </c>
      <c r="M436" s="10">
        <f t="shared" si="38"/>
        <v>44.292628182168436</v>
      </c>
      <c r="N436" s="10">
        <f t="shared" si="39"/>
        <v>99529.212490000005</v>
      </c>
      <c r="O436" s="10">
        <f t="shared" si="40"/>
        <v>11933.167490000002</v>
      </c>
      <c r="P436" s="10">
        <f t="shared" si="41"/>
        <v>43.049551396831767</v>
      </c>
    </row>
    <row r="437" spans="1:16" ht="25.5">
      <c r="A437" s="5" t="s">
        <v>212</v>
      </c>
      <c r="B437" s="6" t="s">
        <v>213</v>
      </c>
      <c r="C437" s="7">
        <v>6750</v>
      </c>
      <c r="D437" s="7">
        <v>14913.6</v>
      </c>
      <c r="E437" s="7">
        <v>5263.6</v>
      </c>
      <c r="F437" s="7">
        <v>1709.7052100000001</v>
      </c>
      <c r="G437" s="7">
        <v>0</v>
      </c>
      <c r="H437" s="7">
        <v>5263.6</v>
      </c>
      <c r="I437" s="7">
        <v>0</v>
      </c>
      <c r="J437" s="7">
        <v>0</v>
      </c>
      <c r="K437" s="7">
        <f t="shared" si="36"/>
        <v>3553.8947900000003</v>
      </c>
      <c r="L437" s="7">
        <f t="shared" si="37"/>
        <v>13203.89479</v>
      </c>
      <c r="M437" s="7">
        <f t="shared" si="38"/>
        <v>32.481670529675505</v>
      </c>
      <c r="N437" s="7">
        <f t="shared" si="39"/>
        <v>9650</v>
      </c>
      <c r="O437" s="7">
        <f t="shared" si="40"/>
        <v>0</v>
      </c>
      <c r="P437" s="7">
        <f t="shared" si="41"/>
        <v>100</v>
      </c>
    </row>
    <row r="438" spans="1:16" ht="25.5">
      <c r="A438" s="8" t="s">
        <v>55</v>
      </c>
      <c r="B438" s="9" t="s">
        <v>56</v>
      </c>
      <c r="C438" s="10">
        <v>6750</v>
      </c>
      <c r="D438" s="10">
        <v>14913.6</v>
      </c>
      <c r="E438" s="10">
        <v>5263.6</v>
      </c>
      <c r="F438" s="10">
        <v>1709.7052100000001</v>
      </c>
      <c r="G438" s="10">
        <v>0</v>
      </c>
      <c r="H438" s="10">
        <v>5263.6</v>
      </c>
      <c r="I438" s="10">
        <v>0</v>
      </c>
      <c r="J438" s="10">
        <v>0</v>
      </c>
      <c r="K438" s="10">
        <f t="shared" si="36"/>
        <v>3553.8947900000003</v>
      </c>
      <c r="L438" s="10">
        <f t="shared" si="37"/>
        <v>13203.89479</v>
      </c>
      <c r="M438" s="10">
        <f t="shared" si="38"/>
        <v>32.481670529675505</v>
      </c>
      <c r="N438" s="10">
        <f t="shared" si="39"/>
        <v>9650</v>
      </c>
      <c r="O438" s="10">
        <f t="shared" si="40"/>
        <v>0</v>
      </c>
      <c r="P438" s="10">
        <f t="shared" si="41"/>
        <v>100</v>
      </c>
    </row>
    <row r="439" spans="1:16">
      <c r="A439" s="5" t="s">
        <v>214</v>
      </c>
      <c r="B439" s="6" t="s">
        <v>168</v>
      </c>
      <c r="C439" s="7">
        <v>76638.777000000002</v>
      </c>
      <c r="D439" s="7">
        <v>76638.777000000002</v>
      </c>
      <c r="E439" s="7">
        <v>5821.2179999999998</v>
      </c>
      <c r="F439" s="7">
        <v>4487.0805900000005</v>
      </c>
      <c r="G439" s="7">
        <v>0</v>
      </c>
      <c r="H439" s="7">
        <v>4487.0805900000005</v>
      </c>
      <c r="I439" s="7">
        <v>0</v>
      </c>
      <c r="J439" s="7">
        <v>265.64699999999999</v>
      </c>
      <c r="K439" s="7">
        <f t="shared" si="36"/>
        <v>1334.1374099999994</v>
      </c>
      <c r="L439" s="7">
        <f t="shared" si="37"/>
        <v>72151.696410000004</v>
      </c>
      <c r="M439" s="7">
        <f t="shared" si="38"/>
        <v>77.081473155617957</v>
      </c>
      <c r="N439" s="7">
        <f t="shared" si="39"/>
        <v>72151.696410000004</v>
      </c>
      <c r="O439" s="7">
        <f t="shared" si="40"/>
        <v>1334.1374099999994</v>
      </c>
      <c r="P439" s="7">
        <f t="shared" si="41"/>
        <v>77.081473155617957</v>
      </c>
    </row>
    <row r="440" spans="1:16">
      <c r="A440" s="8" t="s">
        <v>35</v>
      </c>
      <c r="B440" s="9" t="s">
        <v>36</v>
      </c>
      <c r="C440" s="10">
        <v>172.887</v>
      </c>
      <c r="D440" s="10">
        <v>172.887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172.887</v>
      </c>
      <c r="M440" s="10">
        <f t="shared" si="38"/>
        <v>0</v>
      </c>
      <c r="N440" s="10">
        <f t="shared" si="39"/>
        <v>172.887</v>
      </c>
      <c r="O440" s="10">
        <f t="shared" si="40"/>
        <v>0</v>
      </c>
      <c r="P440" s="10">
        <f t="shared" si="41"/>
        <v>0</v>
      </c>
    </row>
    <row r="441" spans="1:16">
      <c r="A441" s="8" t="s">
        <v>37</v>
      </c>
      <c r="B441" s="9" t="s">
        <v>38</v>
      </c>
      <c r="C441" s="10">
        <v>9000</v>
      </c>
      <c r="D441" s="10">
        <v>9000</v>
      </c>
      <c r="E441" s="10">
        <v>815.73800000000006</v>
      </c>
      <c r="F441" s="10">
        <v>702.7860300000001</v>
      </c>
      <c r="G441" s="10">
        <v>0</v>
      </c>
      <c r="H441" s="10">
        <v>702.7860300000001</v>
      </c>
      <c r="I441" s="10">
        <v>0</v>
      </c>
      <c r="J441" s="10">
        <v>0</v>
      </c>
      <c r="K441" s="10">
        <f t="shared" si="36"/>
        <v>112.95196999999996</v>
      </c>
      <c r="L441" s="10">
        <f t="shared" si="37"/>
        <v>8297.2139700000007</v>
      </c>
      <c r="M441" s="10">
        <f t="shared" si="38"/>
        <v>86.153400969428915</v>
      </c>
      <c r="N441" s="10">
        <f t="shared" si="39"/>
        <v>8297.2139700000007</v>
      </c>
      <c r="O441" s="10">
        <f t="shared" si="40"/>
        <v>112.95196999999996</v>
      </c>
      <c r="P441" s="10">
        <f t="shared" si="41"/>
        <v>86.153400969428915</v>
      </c>
    </row>
    <row r="442" spans="1:16">
      <c r="A442" s="8" t="s">
        <v>39</v>
      </c>
      <c r="B442" s="9" t="s">
        <v>40</v>
      </c>
      <c r="C442" s="10">
        <v>69.153999999999996</v>
      </c>
      <c r="D442" s="10">
        <v>69.153999999999996</v>
      </c>
      <c r="E442" s="10">
        <v>5.78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5.78</v>
      </c>
      <c r="L442" s="10">
        <f t="shared" si="37"/>
        <v>69.153999999999996</v>
      </c>
      <c r="M442" s="10">
        <f t="shared" si="38"/>
        <v>0</v>
      </c>
      <c r="N442" s="10">
        <f t="shared" si="39"/>
        <v>69.153999999999996</v>
      </c>
      <c r="O442" s="10">
        <f t="shared" si="40"/>
        <v>5.78</v>
      </c>
      <c r="P442" s="10">
        <f t="shared" si="41"/>
        <v>0</v>
      </c>
    </row>
    <row r="443" spans="1:16" ht="25.5">
      <c r="A443" s="8" t="s">
        <v>55</v>
      </c>
      <c r="B443" s="9" t="s">
        <v>56</v>
      </c>
      <c r="C443" s="10">
        <v>67396.736000000004</v>
      </c>
      <c r="D443" s="10">
        <v>67396.736000000004</v>
      </c>
      <c r="E443" s="10">
        <v>4999.7</v>
      </c>
      <c r="F443" s="10">
        <v>3784.2945600000003</v>
      </c>
      <c r="G443" s="10">
        <v>0</v>
      </c>
      <c r="H443" s="10">
        <v>3784.2945600000003</v>
      </c>
      <c r="I443" s="10">
        <v>0</v>
      </c>
      <c r="J443" s="10">
        <v>265.64699999999999</v>
      </c>
      <c r="K443" s="10">
        <f t="shared" si="36"/>
        <v>1215.4054399999995</v>
      </c>
      <c r="L443" s="10">
        <f t="shared" si="37"/>
        <v>63612.441440000002</v>
      </c>
      <c r="M443" s="10">
        <f t="shared" si="38"/>
        <v>75.69043262595757</v>
      </c>
      <c r="N443" s="10">
        <f t="shared" si="39"/>
        <v>63612.441440000002</v>
      </c>
      <c r="O443" s="10">
        <f t="shared" si="40"/>
        <v>1215.4054399999995</v>
      </c>
      <c r="P443" s="10">
        <f t="shared" si="41"/>
        <v>75.69043262595757</v>
      </c>
    </row>
    <row r="444" spans="1:16" ht="25.5">
      <c r="A444" s="5" t="s">
        <v>215</v>
      </c>
      <c r="B444" s="6" t="s">
        <v>120</v>
      </c>
      <c r="C444" s="7">
        <v>3790.0479999999998</v>
      </c>
      <c r="D444" s="7">
        <v>3790.0479999999998</v>
      </c>
      <c r="E444" s="7">
        <v>326.47699999999998</v>
      </c>
      <c r="F444" s="7">
        <v>186.78610999999998</v>
      </c>
      <c r="G444" s="7">
        <v>0</v>
      </c>
      <c r="H444" s="7">
        <v>186.78610999999998</v>
      </c>
      <c r="I444" s="7">
        <v>0</v>
      </c>
      <c r="J444" s="7">
        <v>0</v>
      </c>
      <c r="K444" s="7">
        <f t="shared" si="36"/>
        <v>139.69089</v>
      </c>
      <c r="L444" s="7">
        <f t="shared" si="37"/>
        <v>3603.2618899999998</v>
      </c>
      <c r="M444" s="7">
        <f t="shared" si="38"/>
        <v>57.212639787795162</v>
      </c>
      <c r="N444" s="7">
        <f t="shared" si="39"/>
        <v>3603.2618899999998</v>
      </c>
      <c r="O444" s="7">
        <f t="shared" si="40"/>
        <v>139.69089</v>
      </c>
      <c r="P444" s="7">
        <f t="shared" si="41"/>
        <v>57.212639787795162</v>
      </c>
    </row>
    <row r="445" spans="1:16">
      <c r="A445" s="8" t="s">
        <v>23</v>
      </c>
      <c r="B445" s="9" t="s">
        <v>24</v>
      </c>
      <c r="C445" s="10">
        <v>500.32900000000001</v>
      </c>
      <c r="D445" s="10">
        <v>500.32900000000001</v>
      </c>
      <c r="E445" s="10">
        <v>44.247999999999998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44.247999999999998</v>
      </c>
      <c r="L445" s="10">
        <f t="shared" si="37"/>
        <v>500.32900000000001</v>
      </c>
      <c r="M445" s="10">
        <f t="shared" si="38"/>
        <v>0</v>
      </c>
      <c r="N445" s="10">
        <f t="shared" si="39"/>
        <v>500.32900000000001</v>
      </c>
      <c r="O445" s="10">
        <f t="shared" si="40"/>
        <v>44.247999999999998</v>
      </c>
      <c r="P445" s="10">
        <f t="shared" si="41"/>
        <v>0</v>
      </c>
    </row>
    <row r="446" spans="1:16">
      <c r="A446" s="8" t="s">
        <v>25</v>
      </c>
      <c r="B446" s="9" t="s">
        <v>26</v>
      </c>
      <c r="C446" s="10">
        <v>110.072</v>
      </c>
      <c r="D446" s="10">
        <v>110.072</v>
      </c>
      <c r="E446" s="10">
        <v>9.7349999999999994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9.7349999999999994</v>
      </c>
      <c r="L446" s="10">
        <f t="shared" si="37"/>
        <v>110.072</v>
      </c>
      <c r="M446" s="10">
        <f t="shared" si="38"/>
        <v>0</v>
      </c>
      <c r="N446" s="10">
        <f t="shared" si="39"/>
        <v>110.072</v>
      </c>
      <c r="O446" s="10">
        <f t="shared" si="40"/>
        <v>9.7349999999999994</v>
      </c>
      <c r="P446" s="10">
        <f t="shared" si="41"/>
        <v>0</v>
      </c>
    </row>
    <row r="447" spans="1:16">
      <c r="A447" s="8" t="s">
        <v>27</v>
      </c>
      <c r="B447" s="9" t="s">
        <v>28</v>
      </c>
      <c r="C447" s="10">
        <v>5.3</v>
      </c>
      <c r="D447" s="10">
        <v>5.3</v>
      </c>
      <c r="E447" s="10">
        <v>0.442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0.442</v>
      </c>
      <c r="L447" s="10">
        <f t="shared" si="37"/>
        <v>5.3</v>
      </c>
      <c r="M447" s="10">
        <f t="shared" si="38"/>
        <v>0</v>
      </c>
      <c r="N447" s="10">
        <f t="shared" si="39"/>
        <v>5.3</v>
      </c>
      <c r="O447" s="10">
        <f t="shared" si="40"/>
        <v>0.442</v>
      </c>
      <c r="P447" s="10">
        <f t="shared" si="41"/>
        <v>0</v>
      </c>
    </row>
    <row r="448" spans="1:16">
      <c r="A448" s="8" t="s">
        <v>29</v>
      </c>
      <c r="B448" s="9" t="s">
        <v>30</v>
      </c>
      <c r="C448" s="10">
        <v>2.27</v>
      </c>
      <c r="D448" s="10">
        <v>2.27</v>
      </c>
      <c r="E448" s="10">
        <v>0.19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0.19</v>
      </c>
      <c r="L448" s="10">
        <f t="shared" si="37"/>
        <v>2.27</v>
      </c>
      <c r="M448" s="10">
        <f t="shared" si="38"/>
        <v>0</v>
      </c>
      <c r="N448" s="10">
        <f t="shared" si="39"/>
        <v>2.27</v>
      </c>
      <c r="O448" s="10">
        <f t="shared" si="40"/>
        <v>0.19</v>
      </c>
      <c r="P448" s="10">
        <f t="shared" si="41"/>
        <v>0</v>
      </c>
    </row>
    <row r="449" spans="1:16">
      <c r="A449" s="8" t="s">
        <v>31</v>
      </c>
      <c r="B449" s="9" t="s">
        <v>32</v>
      </c>
      <c r="C449" s="10">
        <v>2.331</v>
      </c>
      <c r="D449" s="10">
        <v>2.331</v>
      </c>
      <c r="E449" s="10">
        <v>0.19400000000000001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0.19400000000000001</v>
      </c>
      <c r="L449" s="10">
        <f t="shared" si="37"/>
        <v>2.331</v>
      </c>
      <c r="M449" s="10">
        <f t="shared" si="38"/>
        <v>0</v>
      </c>
      <c r="N449" s="10">
        <f t="shared" si="39"/>
        <v>2.331</v>
      </c>
      <c r="O449" s="10">
        <f t="shared" si="40"/>
        <v>0.19400000000000001</v>
      </c>
      <c r="P449" s="10">
        <f t="shared" si="41"/>
        <v>0</v>
      </c>
    </row>
    <row r="450" spans="1:16">
      <c r="A450" s="8" t="s">
        <v>33</v>
      </c>
      <c r="B450" s="9" t="s">
        <v>34</v>
      </c>
      <c r="C450" s="10">
        <v>5.9710000000000001</v>
      </c>
      <c r="D450" s="10">
        <v>5.9710000000000001</v>
      </c>
      <c r="E450" s="10">
        <v>0.995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0.995</v>
      </c>
      <c r="L450" s="10">
        <f t="shared" si="37"/>
        <v>5.9710000000000001</v>
      </c>
      <c r="M450" s="10">
        <f t="shared" si="38"/>
        <v>0</v>
      </c>
      <c r="N450" s="10">
        <f t="shared" si="39"/>
        <v>5.9710000000000001</v>
      </c>
      <c r="O450" s="10">
        <f t="shared" si="40"/>
        <v>0.995</v>
      </c>
      <c r="P450" s="10">
        <f t="shared" si="41"/>
        <v>0</v>
      </c>
    </row>
    <row r="451" spans="1:16">
      <c r="A451" s="8" t="s">
        <v>35</v>
      </c>
      <c r="B451" s="9" t="s">
        <v>36</v>
      </c>
      <c r="C451" s="10">
        <v>0.871</v>
      </c>
      <c r="D451" s="10">
        <v>0.871</v>
      </c>
      <c r="E451" s="10">
        <v>7.2999999999999995E-2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7.2999999999999995E-2</v>
      </c>
      <c r="L451" s="10">
        <f t="shared" si="37"/>
        <v>0.871</v>
      </c>
      <c r="M451" s="10">
        <f t="shared" si="38"/>
        <v>0</v>
      </c>
      <c r="N451" s="10">
        <f t="shared" si="39"/>
        <v>0.871</v>
      </c>
      <c r="O451" s="10">
        <f t="shared" si="40"/>
        <v>7.2999999999999995E-2</v>
      </c>
      <c r="P451" s="10">
        <f t="shared" si="41"/>
        <v>0</v>
      </c>
    </row>
    <row r="452" spans="1:16">
      <c r="A452" s="8" t="s">
        <v>37</v>
      </c>
      <c r="B452" s="9" t="s">
        <v>38</v>
      </c>
      <c r="C452" s="10">
        <v>4.1740000000000004</v>
      </c>
      <c r="D452" s="10">
        <v>4.1740000000000004</v>
      </c>
      <c r="E452" s="10">
        <v>0.35000000000000003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0.35000000000000003</v>
      </c>
      <c r="L452" s="10">
        <f t="shared" si="37"/>
        <v>4.1740000000000004</v>
      </c>
      <c r="M452" s="10">
        <f t="shared" si="38"/>
        <v>0</v>
      </c>
      <c r="N452" s="10">
        <f t="shared" si="39"/>
        <v>4.1740000000000004</v>
      </c>
      <c r="O452" s="10">
        <f t="shared" si="40"/>
        <v>0.35000000000000003</v>
      </c>
      <c r="P452" s="10">
        <f t="shared" si="41"/>
        <v>0</v>
      </c>
    </row>
    <row r="453" spans="1:16" ht="25.5">
      <c r="A453" s="8" t="s">
        <v>55</v>
      </c>
      <c r="B453" s="9" t="s">
        <v>56</v>
      </c>
      <c r="C453" s="10">
        <v>3106.52</v>
      </c>
      <c r="D453" s="10">
        <v>3106.52</v>
      </c>
      <c r="E453" s="10">
        <v>270.25</v>
      </c>
      <c r="F453" s="10">
        <v>186.78610999999998</v>
      </c>
      <c r="G453" s="10">
        <v>0</v>
      </c>
      <c r="H453" s="10">
        <v>186.78610999999998</v>
      </c>
      <c r="I453" s="10">
        <v>0</v>
      </c>
      <c r="J453" s="10">
        <v>0</v>
      </c>
      <c r="K453" s="10">
        <f t="shared" si="36"/>
        <v>83.463890000000021</v>
      </c>
      <c r="L453" s="10">
        <f t="shared" si="37"/>
        <v>2919.73389</v>
      </c>
      <c r="M453" s="10">
        <f t="shared" si="38"/>
        <v>69.11604440333025</v>
      </c>
      <c r="N453" s="10">
        <f t="shared" si="39"/>
        <v>2919.73389</v>
      </c>
      <c r="O453" s="10">
        <f t="shared" si="40"/>
        <v>83.463890000000021</v>
      </c>
      <c r="P453" s="10">
        <f t="shared" si="41"/>
        <v>69.11604440333025</v>
      </c>
    </row>
    <row r="454" spans="1:16">
      <c r="A454" s="8" t="s">
        <v>43</v>
      </c>
      <c r="B454" s="9" t="s">
        <v>44</v>
      </c>
      <c r="C454" s="10">
        <v>52.21</v>
      </c>
      <c r="D454" s="10">
        <v>52.21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52.21</v>
      </c>
      <c r="M454" s="10">
        <f t="shared" ref="M454:M517" si="44">IF(E454=0,0,(F454/E454)*100)</f>
        <v>0</v>
      </c>
      <c r="N454" s="10">
        <f t="shared" ref="N454:N517" si="45">D454-H454</f>
        <v>52.21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 ht="25.5">
      <c r="A455" s="5" t="s">
        <v>216</v>
      </c>
      <c r="B455" s="6" t="s">
        <v>217</v>
      </c>
      <c r="C455" s="7">
        <v>0</v>
      </c>
      <c r="D455" s="7">
        <v>199.97499999999999</v>
      </c>
      <c r="E455" s="7">
        <v>199.97499999999999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f t="shared" si="42"/>
        <v>199.97499999999999</v>
      </c>
      <c r="L455" s="7">
        <f t="shared" si="43"/>
        <v>199.97499999999999</v>
      </c>
      <c r="M455" s="7">
        <f t="shared" si="44"/>
        <v>0</v>
      </c>
      <c r="N455" s="7">
        <f t="shared" si="45"/>
        <v>199.97499999999999</v>
      </c>
      <c r="O455" s="7">
        <f t="shared" si="46"/>
        <v>199.97499999999999</v>
      </c>
      <c r="P455" s="7">
        <f t="shared" si="47"/>
        <v>0</v>
      </c>
    </row>
    <row r="456" spans="1:16" ht="25.5">
      <c r="A456" s="8" t="s">
        <v>55</v>
      </c>
      <c r="B456" s="9" t="s">
        <v>56</v>
      </c>
      <c r="C456" s="10">
        <v>0</v>
      </c>
      <c r="D456" s="10">
        <v>199.97499999999999</v>
      </c>
      <c r="E456" s="10">
        <v>199.97499999999999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199.97499999999999</v>
      </c>
      <c r="L456" s="10">
        <f t="shared" si="43"/>
        <v>199.97499999999999</v>
      </c>
      <c r="M456" s="10">
        <f t="shared" si="44"/>
        <v>0</v>
      </c>
      <c r="N456" s="10">
        <f t="shared" si="45"/>
        <v>199.97499999999999</v>
      </c>
      <c r="O456" s="10">
        <f t="shared" si="46"/>
        <v>199.97499999999999</v>
      </c>
      <c r="P456" s="10">
        <f t="shared" si="47"/>
        <v>0</v>
      </c>
    </row>
    <row r="457" spans="1:16">
      <c r="A457" s="5" t="s">
        <v>218</v>
      </c>
      <c r="B457" s="6" t="s">
        <v>219</v>
      </c>
      <c r="C457" s="7">
        <v>888</v>
      </c>
      <c r="D457" s="7">
        <v>888</v>
      </c>
      <c r="E457" s="7">
        <v>98.5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f t="shared" si="42"/>
        <v>98.5</v>
      </c>
      <c r="L457" s="7">
        <f t="shared" si="43"/>
        <v>888</v>
      </c>
      <c r="M457" s="7">
        <f t="shared" si="44"/>
        <v>0</v>
      </c>
      <c r="N457" s="7">
        <f t="shared" si="45"/>
        <v>888</v>
      </c>
      <c r="O457" s="7">
        <f t="shared" si="46"/>
        <v>98.5</v>
      </c>
      <c r="P457" s="7">
        <f t="shared" si="47"/>
        <v>0</v>
      </c>
    </row>
    <row r="458" spans="1:16" ht="25.5">
      <c r="A458" s="8" t="s">
        <v>55</v>
      </c>
      <c r="B458" s="9" t="s">
        <v>56</v>
      </c>
      <c r="C458" s="10">
        <v>888</v>
      </c>
      <c r="D458" s="10">
        <v>888</v>
      </c>
      <c r="E458" s="10">
        <v>98.5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98.5</v>
      </c>
      <c r="L458" s="10">
        <f t="shared" si="43"/>
        <v>888</v>
      </c>
      <c r="M458" s="10">
        <f t="shared" si="44"/>
        <v>0</v>
      </c>
      <c r="N458" s="10">
        <f t="shared" si="45"/>
        <v>888</v>
      </c>
      <c r="O458" s="10">
        <f t="shared" si="46"/>
        <v>98.5</v>
      </c>
      <c r="P458" s="10">
        <f t="shared" si="47"/>
        <v>0</v>
      </c>
    </row>
    <row r="459" spans="1:16">
      <c r="A459" s="5" t="s">
        <v>220</v>
      </c>
      <c r="B459" s="6" t="s">
        <v>221</v>
      </c>
      <c r="C459" s="7">
        <v>69</v>
      </c>
      <c r="D459" s="7">
        <v>69</v>
      </c>
      <c r="E459" s="7">
        <v>7.6000000000000005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 t="shared" si="42"/>
        <v>7.6000000000000005</v>
      </c>
      <c r="L459" s="7">
        <f t="shared" si="43"/>
        <v>69</v>
      </c>
      <c r="M459" s="7">
        <f t="shared" si="44"/>
        <v>0</v>
      </c>
      <c r="N459" s="7">
        <f t="shared" si="45"/>
        <v>69</v>
      </c>
      <c r="O459" s="7">
        <f t="shared" si="46"/>
        <v>7.6000000000000005</v>
      </c>
      <c r="P459" s="7">
        <f t="shared" si="47"/>
        <v>0</v>
      </c>
    </row>
    <row r="460" spans="1:16" ht="25.5">
      <c r="A460" s="8" t="s">
        <v>55</v>
      </c>
      <c r="B460" s="9" t="s">
        <v>56</v>
      </c>
      <c r="C460" s="10">
        <v>69</v>
      </c>
      <c r="D460" s="10">
        <v>69</v>
      </c>
      <c r="E460" s="10">
        <v>7.6000000000000005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7.6000000000000005</v>
      </c>
      <c r="L460" s="10">
        <f t="shared" si="43"/>
        <v>69</v>
      </c>
      <c r="M460" s="10">
        <f t="shared" si="44"/>
        <v>0</v>
      </c>
      <c r="N460" s="10">
        <f t="shared" si="45"/>
        <v>69</v>
      </c>
      <c r="O460" s="10">
        <f t="shared" si="46"/>
        <v>7.6000000000000005</v>
      </c>
      <c r="P460" s="10">
        <f t="shared" si="47"/>
        <v>0</v>
      </c>
    </row>
    <row r="461" spans="1:16" ht="25.5">
      <c r="A461" s="5" t="s">
        <v>222</v>
      </c>
      <c r="B461" s="6" t="s">
        <v>206</v>
      </c>
      <c r="C461" s="7">
        <v>1616.0040000000001</v>
      </c>
      <c r="D461" s="7">
        <v>1616.0040000000001</v>
      </c>
      <c r="E461" s="7">
        <v>138.6</v>
      </c>
      <c r="F461" s="7">
        <v>29.961009999999998</v>
      </c>
      <c r="G461" s="7">
        <v>0</v>
      </c>
      <c r="H461" s="7">
        <v>29.961009999999998</v>
      </c>
      <c r="I461" s="7">
        <v>0</v>
      </c>
      <c r="J461" s="7">
        <v>0</v>
      </c>
      <c r="K461" s="7">
        <f t="shared" si="42"/>
        <v>108.63898999999999</v>
      </c>
      <c r="L461" s="7">
        <f t="shared" si="43"/>
        <v>1586.0429900000001</v>
      </c>
      <c r="M461" s="7">
        <f t="shared" si="44"/>
        <v>21.616890331890332</v>
      </c>
      <c r="N461" s="7">
        <f t="shared" si="45"/>
        <v>1586.0429900000001</v>
      </c>
      <c r="O461" s="7">
        <f t="shared" si="46"/>
        <v>108.63898999999999</v>
      </c>
      <c r="P461" s="7">
        <f t="shared" si="47"/>
        <v>21.616890331890332</v>
      </c>
    </row>
    <row r="462" spans="1:16" ht="25.5">
      <c r="A462" s="8" t="s">
        <v>55</v>
      </c>
      <c r="B462" s="9" t="s">
        <v>56</v>
      </c>
      <c r="C462" s="10">
        <v>1616.0040000000001</v>
      </c>
      <c r="D462" s="10">
        <v>1616.0040000000001</v>
      </c>
      <c r="E462" s="10">
        <v>138.6</v>
      </c>
      <c r="F462" s="10">
        <v>29.961009999999998</v>
      </c>
      <c r="G462" s="10">
        <v>0</v>
      </c>
      <c r="H462" s="10">
        <v>29.961009999999998</v>
      </c>
      <c r="I462" s="10">
        <v>0</v>
      </c>
      <c r="J462" s="10">
        <v>0</v>
      </c>
      <c r="K462" s="10">
        <f t="shared" si="42"/>
        <v>108.63898999999999</v>
      </c>
      <c r="L462" s="10">
        <f t="shared" si="43"/>
        <v>1586.0429900000001</v>
      </c>
      <c r="M462" s="10">
        <f t="shared" si="44"/>
        <v>21.616890331890332</v>
      </c>
      <c r="N462" s="10">
        <f t="shared" si="45"/>
        <v>1586.0429900000001</v>
      </c>
      <c r="O462" s="10">
        <f t="shared" si="46"/>
        <v>108.63898999999999</v>
      </c>
      <c r="P462" s="10">
        <f t="shared" si="47"/>
        <v>21.616890331890332</v>
      </c>
    </row>
    <row r="463" spans="1:16" ht="25.5">
      <c r="A463" s="5" t="s">
        <v>223</v>
      </c>
      <c r="B463" s="6" t="s">
        <v>224</v>
      </c>
      <c r="C463" s="7">
        <v>4794.8329999999996</v>
      </c>
      <c r="D463" s="7">
        <v>5650.9470000000001</v>
      </c>
      <c r="E463" s="7">
        <v>422.45000000000005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f t="shared" si="42"/>
        <v>422.45000000000005</v>
      </c>
      <c r="L463" s="7">
        <f t="shared" si="43"/>
        <v>5650.9470000000001</v>
      </c>
      <c r="M463" s="7">
        <f t="shared" si="44"/>
        <v>0</v>
      </c>
      <c r="N463" s="7">
        <f t="shared" si="45"/>
        <v>5650.9470000000001</v>
      </c>
      <c r="O463" s="7">
        <f t="shared" si="46"/>
        <v>422.45000000000005</v>
      </c>
      <c r="P463" s="7">
        <f t="shared" si="47"/>
        <v>0</v>
      </c>
    </row>
    <row r="464" spans="1:16" ht="38.25">
      <c r="A464" s="5" t="s">
        <v>225</v>
      </c>
      <c r="B464" s="6" t="s">
        <v>46</v>
      </c>
      <c r="C464" s="7">
        <v>4794.8329999999996</v>
      </c>
      <c r="D464" s="7">
        <v>4794.8329999999996</v>
      </c>
      <c r="E464" s="7">
        <v>422.45000000000005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f t="shared" si="42"/>
        <v>422.45000000000005</v>
      </c>
      <c r="L464" s="7">
        <f t="shared" si="43"/>
        <v>4794.8329999999996</v>
      </c>
      <c r="M464" s="7">
        <f t="shared" si="44"/>
        <v>0</v>
      </c>
      <c r="N464" s="7">
        <f t="shared" si="45"/>
        <v>4794.8329999999996</v>
      </c>
      <c r="O464" s="7">
        <f t="shared" si="46"/>
        <v>422.45000000000005</v>
      </c>
      <c r="P464" s="7">
        <f t="shared" si="47"/>
        <v>0</v>
      </c>
    </row>
    <row r="465" spans="1:16">
      <c r="A465" s="8" t="s">
        <v>23</v>
      </c>
      <c r="B465" s="9" t="s">
        <v>24</v>
      </c>
      <c r="C465" s="10">
        <v>3546.1350000000002</v>
      </c>
      <c r="D465" s="10">
        <v>3546.1350000000002</v>
      </c>
      <c r="E465" s="10">
        <v>306.83499999999998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306.83499999999998</v>
      </c>
      <c r="L465" s="10">
        <f t="shared" si="43"/>
        <v>3546.1350000000002</v>
      </c>
      <c r="M465" s="10">
        <f t="shared" si="44"/>
        <v>0</v>
      </c>
      <c r="N465" s="10">
        <f t="shared" si="45"/>
        <v>3546.1350000000002</v>
      </c>
      <c r="O465" s="10">
        <f t="shared" si="46"/>
        <v>306.83499999999998</v>
      </c>
      <c r="P465" s="10">
        <f t="shared" si="47"/>
        <v>0</v>
      </c>
    </row>
    <row r="466" spans="1:16">
      <c r="A466" s="8" t="s">
        <v>25</v>
      </c>
      <c r="B466" s="9" t="s">
        <v>26</v>
      </c>
      <c r="C466" s="10">
        <v>780.15</v>
      </c>
      <c r="D466" s="10">
        <v>780.15</v>
      </c>
      <c r="E466" s="10">
        <v>67.504000000000005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67.504000000000005</v>
      </c>
      <c r="L466" s="10">
        <f t="shared" si="43"/>
        <v>780.15</v>
      </c>
      <c r="M466" s="10">
        <f t="shared" si="44"/>
        <v>0</v>
      </c>
      <c r="N466" s="10">
        <f t="shared" si="45"/>
        <v>780.15</v>
      </c>
      <c r="O466" s="10">
        <f t="shared" si="46"/>
        <v>67.504000000000005</v>
      </c>
      <c r="P466" s="10">
        <f t="shared" si="47"/>
        <v>0</v>
      </c>
    </row>
    <row r="467" spans="1:16">
      <c r="A467" s="8" t="s">
        <v>27</v>
      </c>
      <c r="B467" s="9" t="s">
        <v>28</v>
      </c>
      <c r="C467" s="10">
        <v>141.84800000000001</v>
      </c>
      <c r="D467" s="10">
        <v>141.84800000000001</v>
      </c>
      <c r="E467" s="10">
        <v>5.8360000000000003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5.8360000000000003</v>
      </c>
      <c r="L467" s="10">
        <f t="shared" si="43"/>
        <v>141.84800000000001</v>
      </c>
      <c r="M467" s="10">
        <f t="shared" si="44"/>
        <v>0</v>
      </c>
      <c r="N467" s="10">
        <f t="shared" si="45"/>
        <v>141.84800000000001</v>
      </c>
      <c r="O467" s="10">
        <f t="shared" si="46"/>
        <v>5.8360000000000003</v>
      </c>
      <c r="P467" s="10">
        <f t="shared" si="47"/>
        <v>0</v>
      </c>
    </row>
    <row r="468" spans="1:16">
      <c r="A468" s="8" t="s">
        <v>29</v>
      </c>
      <c r="B468" s="9" t="s">
        <v>30</v>
      </c>
      <c r="C468" s="10">
        <v>74.085999999999999</v>
      </c>
      <c r="D468" s="10">
        <v>74.085999999999999</v>
      </c>
      <c r="E468" s="10">
        <v>2.2400000000000002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2.2400000000000002</v>
      </c>
      <c r="L468" s="10">
        <f t="shared" si="43"/>
        <v>74.085999999999999</v>
      </c>
      <c r="M468" s="10">
        <f t="shared" si="44"/>
        <v>0</v>
      </c>
      <c r="N468" s="10">
        <f t="shared" si="45"/>
        <v>74.085999999999999</v>
      </c>
      <c r="O468" s="10">
        <f t="shared" si="46"/>
        <v>2.2400000000000002</v>
      </c>
      <c r="P468" s="10">
        <f t="shared" si="47"/>
        <v>0</v>
      </c>
    </row>
    <row r="469" spans="1:16">
      <c r="A469" s="8" t="s">
        <v>31</v>
      </c>
      <c r="B469" s="9" t="s">
        <v>32</v>
      </c>
      <c r="C469" s="10">
        <v>36.125</v>
      </c>
      <c r="D469" s="10">
        <v>36.125</v>
      </c>
      <c r="E469" s="10">
        <v>3.04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3.04</v>
      </c>
      <c r="L469" s="10">
        <f t="shared" si="43"/>
        <v>36.125</v>
      </c>
      <c r="M469" s="10">
        <f t="shared" si="44"/>
        <v>0</v>
      </c>
      <c r="N469" s="10">
        <f t="shared" si="45"/>
        <v>36.125</v>
      </c>
      <c r="O469" s="10">
        <f t="shared" si="46"/>
        <v>3.04</v>
      </c>
      <c r="P469" s="10">
        <f t="shared" si="47"/>
        <v>0</v>
      </c>
    </row>
    <row r="470" spans="1:16">
      <c r="A470" s="8" t="s">
        <v>80</v>
      </c>
      <c r="B470" s="9" t="s">
        <v>81</v>
      </c>
      <c r="C470" s="10">
        <v>0.78100000000000003</v>
      </c>
      <c r="D470" s="10">
        <v>0.78100000000000003</v>
      </c>
      <c r="E470" s="10">
        <v>6.5000000000000002E-2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6.5000000000000002E-2</v>
      </c>
      <c r="L470" s="10">
        <f t="shared" si="43"/>
        <v>0.78100000000000003</v>
      </c>
      <c r="M470" s="10">
        <f t="shared" si="44"/>
        <v>0</v>
      </c>
      <c r="N470" s="10">
        <f t="shared" si="45"/>
        <v>0.78100000000000003</v>
      </c>
      <c r="O470" s="10">
        <f t="shared" si="46"/>
        <v>6.5000000000000002E-2</v>
      </c>
      <c r="P470" s="10">
        <f t="shared" si="47"/>
        <v>0</v>
      </c>
    </row>
    <row r="471" spans="1:16" ht="25.5">
      <c r="A471" s="8" t="s">
        <v>41</v>
      </c>
      <c r="B471" s="9" t="s">
        <v>42</v>
      </c>
      <c r="C471" s="10">
        <v>4.24</v>
      </c>
      <c r="D471" s="10">
        <v>4.24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4.24</v>
      </c>
      <c r="M471" s="10">
        <f t="shared" si="44"/>
        <v>0</v>
      </c>
      <c r="N471" s="10">
        <f t="shared" si="45"/>
        <v>4.24</v>
      </c>
      <c r="O471" s="10">
        <f t="shared" si="46"/>
        <v>0</v>
      </c>
      <c r="P471" s="10">
        <f t="shared" si="47"/>
        <v>0</v>
      </c>
    </row>
    <row r="472" spans="1:16">
      <c r="A472" s="8" t="s">
        <v>43</v>
      </c>
      <c r="B472" s="9" t="s">
        <v>44</v>
      </c>
      <c r="C472" s="10">
        <v>211.46800000000002</v>
      </c>
      <c r="D472" s="10">
        <v>211.46800000000002</v>
      </c>
      <c r="E472" s="10">
        <v>36.93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36.93</v>
      </c>
      <c r="L472" s="10">
        <f t="shared" si="43"/>
        <v>211.46800000000002</v>
      </c>
      <c r="M472" s="10">
        <f t="shared" si="44"/>
        <v>0</v>
      </c>
      <c r="N472" s="10">
        <f t="shared" si="45"/>
        <v>211.46800000000002</v>
      </c>
      <c r="O472" s="10">
        <f t="shared" si="46"/>
        <v>36.93</v>
      </c>
      <c r="P472" s="10">
        <f t="shared" si="47"/>
        <v>0</v>
      </c>
    </row>
    <row r="473" spans="1:16" ht="38.25">
      <c r="A473" s="5" t="s">
        <v>226</v>
      </c>
      <c r="B473" s="6" t="s">
        <v>83</v>
      </c>
      <c r="C473" s="7">
        <v>0</v>
      </c>
      <c r="D473" s="7">
        <v>856.11400000000003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0</v>
      </c>
      <c r="L473" s="7">
        <f t="shared" si="43"/>
        <v>856.11400000000003</v>
      </c>
      <c r="M473" s="7">
        <f t="shared" si="44"/>
        <v>0</v>
      </c>
      <c r="N473" s="7">
        <f t="shared" si="45"/>
        <v>856.11400000000003</v>
      </c>
      <c r="O473" s="7">
        <f t="shared" si="46"/>
        <v>0</v>
      </c>
      <c r="P473" s="7">
        <f t="shared" si="47"/>
        <v>0</v>
      </c>
    </row>
    <row r="474" spans="1:16">
      <c r="A474" s="8" t="s">
        <v>29</v>
      </c>
      <c r="B474" s="9" t="s">
        <v>30</v>
      </c>
      <c r="C474" s="10">
        <v>0</v>
      </c>
      <c r="D474" s="10">
        <v>856.11400000000003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856.11400000000003</v>
      </c>
      <c r="M474" s="10">
        <f t="shared" si="44"/>
        <v>0</v>
      </c>
      <c r="N474" s="10">
        <f t="shared" si="45"/>
        <v>856.11400000000003</v>
      </c>
      <c r="O474" s="10">
        <f t="shared" si="46"/>
        <v>0</v>
      </c>
      <c r="P474" s="10">
        <f t="shared" si="47"/>
        <v>0</v>
      </c>
    </row>
    <row r="475" spans="1:16" ht="25.5">
      <c r="A475" s="5" t="s">
        <v>227</v>
      </c>
      <c r="B475" s="6" t="s">
        <v>228</v>
      </c>
      <c r="C475" s="7">
        <v>12435.515000000001</v>
      </c>
      <c r="D475" s="7">
        <v>12435.515000000001</v>
      </c>
      <c r="E475" s="7">
        <v>1152.8050000000001</v>
      </c>
      <c r="F475" s="7">
        <v>0</v>
      </c>
      <c r="G475" s="7">
        <v>0</v>
      </c>
      <c r="H475" s="7">
        <v>6.7855600000000003</v>
      </c>
      <c r="I475" s="7">
        <v>0</v>
      </c>
      <c r="J475" s="7">
        <v>15.305960000000001</v>
      </c>
      <c r="K475" s="7">
        <f t="shared" si="42"/>
        <v>1152.8050000000001</v>
      </c>
      <c r="L475" s="7">
        <f t="shared" si="43"/>
        <v>12435.515000000001</v>
      </c>
      <c r="M475" s="7">
        <f t="shared" si="44"/>
        <v>0</v>
      </c>
      <c r="N475" s="7">
        <f t="shared" si="45"/>
        <v>12428.729440000001</v>
      </c>
      <c r="O475" s="7">
        <f t="shared" si="46"/>
        <v>1146.01944</v>
      </c>
      <c r="P475" s="7">
        <f t="shared" si="47"/>
        <v>0.58861299178959148</v>
      </c>
    </row>
    <row r="476" spans="1:16" ht="38.25">
      <c r="A476" s="5" t="s">
        <v>229</v>
      </c>
      <c r="B476" s="6" t="s">
        <v>46</v>
      </c>
      <c r="C476" s="7">
        <v>11136.515000000001</v>
      </c>
      <c r="D476" s="7">
        <v>11136.515000000001</v>
      </c>
      <c r="E476" s="7">
        <v>953.80500000000006</v>
      </c>
      <c r="F476" s="7">
        <v>0</v>
      </c>
      <c r="G476" s="7">
        <v>0</v>
      </c>
      <c r="H476" s="7">
        <v>6.7855600000000003</v>
      </c>
      <c r="I476" s="7">
        <v>0</v>
      </c>
      <c r="J476" s="7">
        <v>15.305960000000001</v>
      </c>
      <c r="K476" s="7">
        <f t="shared" si="42"/>
        <v>953.80500000000006</v>
      </c>
      <c r="L476" s="7">
        <f t="shared" si="43"/>
        <v>11136.515000000001</v>
      </c>
      <c r="M476" s="7">
        <f t="shared" si="44"/>
        <v>0</v>
      </c>
      <c r="N476" s="7">
        <f t="shared" si="45"/>
        <v>11129.729440000001</v>
      </c>
      <c r="O476" s="7">
        <f t="shared" si="46"/>
        <v>947.01944000000003</v>
      </c>
      <c r="P476" s="7">
        <f t="shared" si="47"/>
        <v>0.71142004917147628</v>
      </c>
    </row>
    <row r="477" spans="1:16">
      <c r="A477" s="8" t="s">
        <v>23</v>
      </c>
      <c r="B477" s="9" t="s">
        <v>24</v>
      </c>
      <c r="C477" s="10">
        <v>8716.7379999999994</v>
      </c>
      <c r="D477" s="10">
        <v>8716.7379999999994</v>
      </c>
      <c r="E477" s="10">
        <v>740.47500000000002</v>
      </c>
      <c r="F477" s="10">
        <v>0</v>
      </c>
      <c r="G477" s="10">
        <v>0</v>
      </c>
      <c r="H477" s="10">
        <v>6.7855600000000003</v>
      </c>
      <c r="I477" s="10">
        <v>0</v>
      </c>
      <c r="J477" s="10">
        <v>0</v>
      </c>
      <c r="K477" s="10">
        <f t="shared" si="42"/>
        <v>740.47500000000002</v>
      </c>
      <c r="L477" s="10">
        <f t="shared" si="43"/>
        <v>8716.7379999999994</v>
      </c>
      <c r="M477" s="10">
        <f t="shared" si="44"/>
        <v>0</v>
      </c>
      <c r="N477" s="10">
        <f t="shared" si="45"/>
        <v>8709.9524399999991</v>
      </c>
      <c r="O477" s="10">
        <f t="shared" si="46"/>
        <v>733.68943999999999</v>
      </c>
      <c r="P477" s="10">
        <f t="shared" si="47"/>
        <v>0.91637935109220447</v>
      </c>
    </row>
    <row r="478" spans="1:16">
      <c r="A478" s="8" t="s">
        <v>25</v>
      </c>
      <c r="B478" s="9" t="s">
        <v>26</v>
      </c>
      <c r="C478" s="10">
        <v>1867.4460000000001</v>
      </c>
      <c r="D478" s="10">
        <v>1867.4460000000001</v>
      </c>
      <c r="E478" s="10">
        <v>159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159</v>
      </c>
      <c r="L478" s="10">
        <f t="shared" si="43"/>
        <v>1867.4460000000001</v>
      </c>
      <c r="M478" s="10">
        <f t="shared" si="44"/>
        <v>0</v>
      </c>
      <c r="N478" s="10">
        <f t="shared" si="45"/>
        <v>1867.4460000000001</v>
      </c>
      <c r="O478" s="10">
        <f t="shared" si="46"/>
        <v>159</v>
      </c>
      <c r="P478" s="10">
        <f t="shared" si="47"/>
        <v>0</v>
      </c>
    </row>
    <row r="479" spans="1:16">
      <c r="A479" s="8" t="s">
        <v>27</v>
      </c>
      <c r="B479" s="9" t="s">
        <v>28</v>
      </c>
      <c r="C479" s="10">
        <v>127.2</v>
      </c>
      <c r="D479" s="10">
        <v>127.2</v>
      </c>
      <c r="E479" s="10">
        <v>10</v>
      </c>
      <c r="F479" s="10">
        <v>0</v>
      </c>
      <c r="G479" s="10">
        <v>0</v>
      </c>
      <c r="H479" s="10">
        <v>0</v>
      </c>
      <c r="I479" s="10">
        <v>0</v>
      </c>
      <c r="J479" s="10">
        <v>0.42249999999999999</v>
      </c>
      <c r="K479" s="10">
        <f t="shared" si="42"/>
        <v>10</v>
      </c>
      <c r="L479" s="10">
        <f t="shared" si="43"/>
        <v>127.2</v>
      </c>
      <c r="M479" s="10">
        <f t="shared" si="44"/>
        <v>0</v>
      </c>
      <c r="N479" s="10">
        <f t="shared" si="45"/>
        <v>127.2</v>
      </c>
      <c r="O479" s="10">
        <f t="shared" si="46"/>
        <v>10</v>
      </c>
      <c r="P479" s="10">
        <f t="shared" si="47"/>
        <v>0</v>
      </c>
    </row>
    <row r="480" spans="1:16">
      <c r="A480" s="8" t="s">
        <v>29</v>
      </c>
      <c r="B480" s="9" t="s">
        <v>30</v>
      </c>
      <c r="C480" s="10">
        <v>202.797</v>
      </c>
      <c r="D480" s="10">
        <v>202.797</v>
      </c>
      <c r="E480" s="10">
        <v>17</v>
      </c>
      <c r="F480" s="10">
        <v>0</v>
      </c>
      <c r="G480" s="10">
        <v>0</v>
      </c>
      <c r="H480" s="10">
        <v>0</v>
      </c>
      <c r="I480" s="10">
        <v>0</v>
      </c>
      <c r="J480" s="10">
        <v>12.000920000000001</v>
      </c>
      <c r="K480" s="10">
        <f t="shared" si="42"/>
        <v>17</v>
      </c>
      <c r="L480" s="10">
        <f t="shared" si="43"/>
        <v>202.797</v>
      </c>
      <c r="M480" s="10">
        <f t="shared" si="44"/>
        <v>0</v>
      </c>
      <c r="N480" s="10">
        <f t="shared" si="45"/>
        <v>202.797</v>
      </c>
      <c r="O480" s="10">
        <f t="shared" si="46"/>
        <v>17</v>
      </c>
      <c r="P480" s="10">
        <f t="shared" si="47"/>
        <v>0</v>
      </c>
    </row>
    <row r="481" spans="1:16">
      <c r="A481" s="8" t="s">
        <v>31</v>
      </c>
      <c r="B481" s="9" t="s">
        <v>32</v>
      </c>
      <c r="C481" s="10">
        <v>2.65</v>
      </c>
      <c r="D481" s="10">
        <v>2.65</v>
      </c>
      <c r="E481" s="10">
        <v>0.22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0.22</v>
      </c>
      <c r="L481" s="10">
        <f t="shared" si="43"/>
        <v>2.65</v>
      </c>
      <c r="M481" s="10">
        <f t="shared" si="44"/>
        <v>0</v>
      </c>
      <c r="N481" s="10">
        <f t="shared" si="45"/>
        <v>2.65</v>
      </c>
      <c r="O481" s="10">
        <f t="shared" si="46"/>
        <v>0.22</v>
      </c>
      <c r="P481" s="10">
        <f t="shared" si="47"/>
        <v>0</v>
      </c>
    </row>
    <row r="482" spans="1:16">
      <c r="A482" s="8" t="s">
        <v>33</v>
      </c>
      <c r="B482" s="9" t="s">
        <v>34</v>
      </c>
      <c r="C482" s="10">
        <v>108.98700000000001</v>
      </c>
      <c r="D482" s="10">
        <v>108.98700000000001</v>
      </c>
      <c r="E482" s="10">
        <v>17.355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17.355</v>
      </c>
      <c r="L482" s="10">
        <f t="shared" si="43"/>
        <v>108.98700000000001</v>
      </c>
      <c r="M482" s="10">
        <f t="shared" si="44"/>
        <v>0</v>
      </c>
      <c r="N482" s="10">
        <f t="shared" si="45"/>
        <v>108.98700000000001</v>
      </c>
      <c r="O482" s="10">
        <f t="shared" si="46"/>
        <v>17.355</v>
      </c>
      <c r="P482" s="10">
        <f t="shared" si="47"/>
        <v>0</v>
      </c>
    </row>
    <row r="483" spans="1:16">
      <c r="A483" s="8" t="s">
        <v>35</v>
      </c>
      <c r="B483" s="9" t="s">
        <v>36</v>
      </c>
      <c r="C483" s="10">
        <v>3.1259999999999999</v>
      </c>
      <c r="D483" s="10">
        <v>3.1259999999999999</v>
      </c>
      <c r="E483" s="10">
        <v>0.90500000000000003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0.90500000000000003</v>
      </c>
      <c r="L483" s="10">
        <f t="shared" si="43"/>
        <v>3.1259999999999999</v>
      </c>
      <c r="M483" s="10">
        <f t="shared" si="44"/>
        <v>0</v>
      </c>
      <c r="N483" s="10">
        <f t="shared" si="45"/>
        <v>3.1259999999999999</v>
      </c>
      <c r="O483" s="10">
        <f t="shared" si="46"/>
        <v>0.90500000000000003</v>
      </c>
      <c r="P483" s="10">
        <f t="shared" si="47"/>
        <v>0</v>
      </c>
    </row>
    <row r="484" spans="1:16">
      <c r="A484" s="8" t="s">
        <v>37</v>
      </c>
      <c r="B484" s="9" t="s">
        <v>38</v>
      </c>
      <c r="C484" s="10">
        <v>91.671000000000006</v>
      </c>
      <c r="D484" s="10">
        <v>91.671000000000006</v>
      </c>
      <c r="E484" s="10">
        <v>7.7</v>
      </c>
      <c r="F484" s="10">
        <v>0</v>
      </c>
      <c r="G484" s="10">
        <v>0</v>
      </c>
      <c r="H484" s="10">
        <v>0</v>
      </c>
      <c r="I484" s="10">
        <v>0</v>
      </c>
      <c r="J484" s="10">
        <v>1.8189300000000002</v>
      </c>
      <c r="K484" s="10">
        <f t="shared" si="42"/>
        <v>7.7</v>
      </c>
      <c r="L484" s="10">
        <f t="shared" si="43"/>
        <v>91.671000000000006</v>
      </c>
      <c r="M484" s="10">
        <f t="shared" si="44"/>
        <v>0</v>
      </c>
      <c r="N484" s="10">
        <f t="shared" si="45"/>
        <v>91.671000000000006</v>
      </c>
      <c r="O484" s="10">
        <f t="shared" si="46"/>
        <v>7.7</v>
      </c>
      <c r="P484" s="10">
        <f t="shared" si="47"/>
        <v>0</v>
      </c>
    </row>
    <row r="485" spans="1:16" ht="25.5">
      <c r="A485" s="8" t="s">
        <v>41</v>
      </c>
      <c r="B485" s="9" t="s">
        <v>42</v>
      </c>
      <c r="C485" s="10">
        <v>2.12</v>
      </c>
      <c r="D485" s="10">
        <v>2.12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2.12</v>
      </c>
      <c r="M485" s="10">
        <f t="shared" si="44"/>
        <v>0</v>
      </c>
      <c r="N485" s="10">
        <f t="shared" si="45"/>
        <v>2.12</v>
      </c>
      <c r="O485" s="10">
        <f t="shared" si="46"/>
        <v>0</v>
      </c>
      <c r="P485" s="10">
        <f t="shared" si="47"/>
        <v>0</v>
      </c>
    </row>
    <row r="486" spans="1:16">
      <c r="A486" s="8" t="s">
        <v>43</v>
      </c>
      <c r="B486" s="9" t="s">
        <v>44</v>
      </c>
      <c r="C486" s="10">
        <v>13.780000000000001</v>
      </c>
      <c r="D486" s="10">
        <v>13.780000000000001</v>
      </c>
      <c r="E486" s="10">
        <v>1.1500000000000001</v>
      </c>
      <c r="F486" s="10">
        <v>0</v>
      </c>
      <c r="G486" s="10">
        <v>0</v>
      </c>
      <c r="H486" s="10">
        <v>0</v>
      </c>
      <c r="I486" s="10">
        <v>0</v>
      </c>
      <c r="J486" s="10">
        <v>1.0636099999999999</v>
      </c>
      <c r="K486" s="10">
        <f t="shared" si="42"/>
        <v>1.1500000000000001</v>
      </c>
      <c r="L486" s="10">
        <f t="shared" si="43"/>
        <v>13.780000000000001</v>
      </c>
      <c r="M486" s="10">
        <f t="shared" si="44"/>
        <v>0</v>
      </c>
      <c r="N486" s="10">
        <f t="shared" si="45"/>
        <v>13.780000000000001</v>
      </c>
      <c r="O486" s="10">
        <f t="shared" si="46"/>
        <v>1.1500000000000001</v>
      </c>
      <c r="P486" s="10">
        <f t="shared" si="47"/>
        <v>0</v>
      </c>
    </row>
    <row r="487" spans="1:16">
      <c r="A487" s="5" t="s">
        <v>230</v>
      </c>
      <c r="B487" s="6" t="s">
        <v>166</v>
      </c>
      <c r="C487" s="7">
        <v>50</v>
      </c>
      <c r="D487" s="7">
        <v>50</v>
      </c>
      <c r="E487" s="7">
        <v>50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50</v>
      </c>
      <c r="L487" s="7">
        <f t="shared" si="43"/>
        <v>50</v>
      </c>
      <c r="M487" s="7">
        <f t="shared" si="44"/>
        <v>0</v>
      </c>
      <c r="N487" s="7">
        <f t="shared" si="45"/>
        <v>50</v>
      </c>
      <c r="O487" s="7">
        <f t="shared" si="46"/>
        <v>50</v>
      </c>
      <c r="P487" s="7">
        <f t="shared" si="47"/>
        <v>0</v>
      </c>
    </row>
    <row r="488" spans="1:16">
      <c r="A488" s="8" t="s">
        <v>27</v>
      </c>
      <c r="B488" s="9" t="s">
        <v>28</v>
      </c>
      <c r="C488" s="10">
        <v>30</v>
      </c>
      <c r="D488" s="10">
        <v>30</v>
      </c>
      <c r="E488" s="10">
        <v>30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30</v>
      </c>
      <c r="L488" s="10">
        <f t="shared" si="43"/>
        <v>30</v>
      </c>
      <c r="M488" s="10">
        <f t="shared" si="44"/>
        <v>0</v>
      </c>
      <c r="N488" s="10">
        <f t="shared" si="45"/>
        <v>30</v>
      </c>
      <c r="O488" s="10">
        <f t="shared" si="46"/>
        <v>30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20</v>
      </c>
      <c r="D489" s="10">
        <v>20</v>
      </c>
      <c r="E489" s="10">
        <v>20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20</v>
      </c>
      <c r="L489" s="10">
        <f t="shared" si="43"/>
        <v>20</v>
      </c>
      <c r="M489" s="10">
        <f t="shared" si="44"/>
        <v>0</v>
      </c>
      <c r="N489" s="10">
        <f t="shared" si="45"/>
        <v>20</v>
      </c>
      <c r="O489" s="10">
        <f t="shared" si="46"/>
        <v>20</v>
      </c>
      <c r="P489" s="10">
        <f t="shared" si="47"/>
        <v>0</v>
      </c>
    </row>
    <row r="490" spans="1:16">
      <c r="A490" s="5" t="s">
        <v>231</v>
      </c>
      <c r="B490" s="6" t="s">
        <v>232</v>
      </c>
      <c r="C490" s="7">
        <v>299</v>
      </c>
      <c r="D490" s="7">
        <v>299</v>
      </c>
      <c r="E490" s="7">
        <v>49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49</v>
      </c>
      <c r="L490" s="7">
        <f t="shared" si="43"/>
        <v>299</v>
      </c>
      <c r="M490" s="7">
        <f t="shared" si="44"/>
        <v>0</v>
      </c>
      <c r="N490" s="7">
        <f t="shared" si="45"/>
        <v>299</v>
      </c>
      <c r="O490" s="7">
        <f t="shared" si="46"/>
        <v>49</v>
      </c>
      <c r="P490" s="7">
        <f t="shared" si="47"/>
        <v>0</v>
      </c>
    </row>
    <row r="491" spans="1:16" ht="25.5">
      <c r="A491" s="8" t="s">
        <v>233</v>
      </c>
      <c r="B491" s="9" t="s">
        <v>234</v>
      </c>
      <c r="C491" s="10">
        <v>299</v>
      </c>
      <c r="D491" s="10">
        <v>299</v>
      </c>
      <c r="E491" s="10">
        <v>49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49</v>
      </c>
      <c r="L491" s="10">
        <f t="shared" si="43"/>
        <v>299</v>
      </c>
      <c r="M491" s="10">
        <f t="shared" si="44"/>
        <v>0</v>
      </c>
      <c r="N491" s="10">
        <f t="shared" si="45"/>
        <v>299</v>
      </c>
      <c r="O491" s="10">
        <f t="shared" si="46"/>
        <v>49</v>
      </c>
      <c r="P491" s="10">
        <f t="shared" si="47"/>
        <v>0</v>
      </c>
    </row>
    <row r="492" spans="1:16">
      <c r="A492" s="5" t="s">
        <v>235</v>
      </c>
      <c r="B492" s="6" t="s">
        <v>68</v>
      </c>
      <c r="C492" s="7">
        <v>950</v>
      </c>
      <c r="D492" s="7">
        <v>950</v>
      </c>
      <c r="E492" s="7">
        <v>100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100</v>
      </c>
      <c r="L492" s="7">
        <f t="shared" si="43"/>
        <v>950</v>
      </c>
      <c r="M492" s="7">
        <f t="shared" si="44"/>
        <v>0</v>
      </c>
      <c r="N492" s="7">
        <f t="shared" si="45"/>
        <v>950</v>
      </c>
      <c r="O492" s="7">
        <f t="shared" si="46"/>
        <v>100</v>
      </c>
      <c r="P492" s="7">
        <f t="shared" si="47"/>
        <v>0</v>
      </c>
    </row>
    <row r="493" spans="1:16">
      <c r="A493" s="8" t="s">
        <v>29</v>
      </c>
      <c r="B493" s="9" t="s">
        <v>30</v>
      </c>
      <c r="C493" s="10">
        <v>750</v>
      </c>
      <c r="D493" s="10">
        <v>750</v>
      </c>
      <c r="E493" s="10">
        <v>100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100</v>
      </c>
      <c r="L493" s="10">
        <f t="shared" si="43"/>
        <v>750</v>
      </c>
      <c r="M493" s="10">
        <f t="shared" si="44"/>
        <v>0</v>
      </c>
      <c r="N493" s="10">
        <f t="shared" si="45"/>
        <v>750</v>
      </c>
      <c r="O493" s="10">
        <f t="shared" si="46"/>
        <v>100</v>
      </c>
      <c r="P493" s="10">
        <f t="shared" si="47"/>
        <v>0</v>
      </c>
    </row>
    <row r="494" spans="1:16">
      <c r="A494" s="8" t="s">
        <v>84</v>
      </c>
      <c r="B494" s="9" t="s">
        <v>85</v>
      </c>
      <c r="C494" s="10">
        <v>200</v>
      </c>
      <c r="D494" s="10">
        <v>200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200</v>
      </c>
      <c r="M494" s="10">
        <f t="shared" si="44"/>
        <v>0</v>
      </c>
      <c r="N494" s="10">
        <f t="shared" si="45"/>
        <v>200</v>
      </c>
      <c r="O494" s="10">
        <f t="shared" si="46"/>
        <v>0</v>
      </c>
      <c r="P494" s="10">
        <f t="shared" si="47"/>
        <v>0</v>
      </c>
    </row>
    <row r="495" spans="1:16">
      <c r="A495" s="5" t="s">
        <v>236</v>
      </c>
      <c r="B495" s="6" t="s">
        <v>237</v>
      </c>
      <c r="C495" s="7">
        <v>249374.44699999999</v>
      </c>
      <c r="D495" s="7">
        <v>249374.44699999999</v>
      </c>
      <c r="E495" s="7">
        <v>17186.957000000002</v>
      </c>
      <c r="F495" s="7">
        <v>8278.2469799999999</v>
      </c>
      <c r="G495" s="7">
        <v>0</v>
      </c>
      <c r="H495" s="7">
        <v>8204.6298599999991</v>
      </c>
      <c r="I495" s="7">
        <v>73.61712</v>
      </c>
      <c r="J495" s="7">
        <v>1261.76385</v>
      </c>
      <c r="K495" s="7">
        <f t="shared" si="42"/>
        <v>8908.7100200000023</v>
      </c>
      <c r="L495" s="7">
        <f t="shared" si="43"/>
        <v>241096.20001999999</v>
      </c>
      <c r="M495" s="7">
        <f t="shared" si="44"/>
        <v>48.165867756578429</v>
      </c>
      <c r="N495" s="7">
        <f t="shared" si="45"/>
        <v>241169.81714</v>
      </c>
      <c r="O495" s="7">
        <f t="shared" si="46"/>
        <v>8982.3271400000031</v>
      </c>
      <c r="P495" s="7">
        <f t="shared" si="47"/>
        <v>47.737536435332899</v>
      </c>
    </row>
    <row r="496" spans="1:16" ht="38.25">
      <c r="A496" s="5" t="s">
        <v>238</v>
      </c>
      <c r="B496" s="6" t="s">
        <v>46</v>
      </c>
      <c r="C496" s="7">
        <v>2590.183</v>
      </c>
      <c r="D496" s="7">
        <v>2590.183</v>
      </c>
      <c r="E496" s="7">
        <v>221.57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221.57</v>
      </c>
      <c r="L496" s="7">
        <f t="shared" si="43"/>
        <v>2590.183</v>
      </c>
      <c r="M496" s="7">
        <f t="shared" si="44"/>
        <v>0</v>
      </c>
      <c r="N496" s="7">
        <f t="shared" si="45"/>
        <v>2590.183</v>
      </c>
      <c r="O496" s="7">
        <f t="shared" si="46"/>
        <v>221.57</v>
      </c>
      <c r="P496" s="7">
        <f t="shared" si="47"/>
        <v>0</v>
      </c>
    </row>
    <row r="497" spans="1:16">
      <c r="A497" s="8" t="s">
        <v>23</v>
      </c>
      <c r="B497" s="9" t="s">
        <v>24</v>
      </c>
      <c r="C497" s="10">
        <v>2053.6419999999998</v>
      </c>
      <c r="D497" s="10">
        <v>2053.6419999999998</v>
      </c>
      <c r="E497" s="10">
        <v>175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175</v>
      </c>
      <c r="L497" s="10">
        <f t="shared" si="43"/>
        <v>2053.6419999999998</v>
      </c>
      <c r="M497" s="10">
        <f t="shared" si="44"/>
        <v>0</v>
      </c>
      <c r="N497" s="10">
        <f t="shared" si="45"/>
        <v>2053.6419999999998</v>
      </c>
      <c r="O497" s="10">
        <f t="shared" si="46"/>
        <v>175</v>
      </c>
      <c r="P497" s="10">
        <f t="shared" si="47"/>
        <v>0</v>
      </c>
    </row>
    <row r="498" spans="1:16">
      <c r="A498" s="8" t="s">
        <v>25</v>
      </c>
      <c r="B498" s="9" t="s">
        <v>26</v>
      </c>
      <c r="C498" s="10">
        <v>451.80099999999999</v>
      </c>
      <c r="D498" s="10">
        <v>451.80099999999999</v>
      </c>
      <c r="E498" s="10">
        <v>38.5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38.5</v>
      </c>
      <c r="L498" s="10">
        <f t="shared" si="43"/>
        <v>451.80099999999999</v>
      </c>
      <c r="M498" s="10">
        <f t="shared" si="44"/>
        <v>0</v>
      </c>
      <c r="N498" s="10">
        <f t="shared" si="45"/>
        <v>451.80099999999999</v>
      </c>
      <c r="O498" s="10">
        <f t="shared" si="46"/>
        <v>38.5</v>
      </c>
      <c r="P498" s="10">
        <f t="shared" si="47"/>
        <v>0</v>
      </c>
    </row>
    <row r="499" spans="1:16">
      <c r="A499" s="8" t="s">
        <v>27</v>
      </c>
      <c r="B499" s="9" t="s">
        <v>28</v>
      </c>
      <c r="C499" s="10">
        <v>40</v>
      </c>
      <c r="D499" s="10">
        <v>40</v>
      </c>
      <c r="E499" s="10">
        <v>4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4</v>
      </c>
      <c r="L499" s="10">
        <f t="shared" si="43"/>
        <v>40</v>
      </c>
      <c r="M499" s="10">
        <f t="shared" si="44"/>
        <v>0</v>
      </c>
      <c r="N499" s="10">
        <f t="shared" si="45"/>
        <v>40</v>
      </c>
      <c r="O499" s="10">
        <f t="shared" si="46"/>
        <v>4</v>
      </c>
      <c r="P499" s="10">
        <f t="shared" si="47"/>
        <v>0</v>
      </c>
    </row>
    <row r="500" spans="1:16">
      <c r="A500" s="8" t="s">
        <v>29</v>
      </c>
      <c r="B500" s="9" t="s">
        <v>30</v>
      </c>
      <c r="C500" s="10">
        <v>43.9</v>
      </c>
      <c r="D500" s="10">
        <v>43.9</v>
      </c>
      <c r="E500" s="10">
        <v>4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4</v>
      </c>
      <c r="L500" s="10">
        <f t="shared" si="43"/>
        <v>43.9</v>
      </c>
      <c r="M500" s="10">
        <f t="shared" si="44"/>
        <v>0</v>
      </c>
      <c r="N500" s="10">
        <f t="shared" si="45"/>
        <v>43.9</v>
      </c>
      <c r="O500" s="10">
        <f t="shared" si="46"/>
        <v>4</v>
      </c>
      <c r="P500" s="10">
        <f t="shared" si="47"/>
        <v>0</v>
      </c>
    </row>
    <row r="501" spans="1:16">
      <c r="A501" s="8" t="s">
        <v>31</v>
      </c>
      <c r="B501" s="9" t="s">
        <v>32</v>
      </c>
      <c r="C501" s="10">
        <v>0.84</v>
      </c>
      <c r="D501" s="10">
        <v>0.84</v>
      </c>
      <c r="E501" s="10">
        <v>7.0000000000000007E-2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7.0000000000000007E-2</v>
      </c>
      <c r="L501" s="10">
        <f t="shared" si="43"/>
        <v>0.84</v>
      </c>
      <c r="M501" s="10">
        <f t="shared" si="44"/>
        <v>0</v>
      </c>
      <c r="N501" s="10">
        <f t="shared" si="45"/>
        <v>0.84</v>
      </c>
      <c r="O501" s="10">
        <f t="shared" si="46"/>
        <v>7.0000000000000007E-2</v>
      </c>
      <c r="P501" s="10">
        <f t="shared" si="47"/>
        <v>0</v>
      </c>
    </row>
    <row r="502" spans="1:16">
      <c r="A502" s="5" t="s">
        <v>239</v>
      </c>
      <c r="B502" s="6" t="s">
        <v>50</v>
      </c>
      <c r="C502" s="7">
        <v>35.472000000000001</v>
      </c>
      <c r="D502" s="7">
        <v>35.472000000000001</v>
      </c>
      <c r="E502" s="7">
        <v>2.96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2.96</v>
      </c>
      <c r="L502" s="7">
        <f t="shared" si="43"/>
        <v>35.472000000000001</v>
      </c>
      <c r="M502" s="7">
        <f t="shared" si="44"/>
        <v>0</v>
      </c>
      <c r="N502" s="7">
        <f t="shared" si="45"/>
        <v>35.472000000000001</v>
      </c>
      <c r="O502" s="7">
        <f t="shared" si="46"/>
        <v>2.96</v>
      </c>
      <c r="P502" s="7">
        <f t="shared" si="47"/>
        <v>0</v>
      </c>
    </row>
    <row r="503" spans="1:16">
      <c r="A503" s="8" t="s">
        <v>43</v>
      </c>
      <c r="B503" s="9" t="s">
        <v>44</v>
      </c>
      <c r="C503" s="10">
        <v>35.472000000000001</v>
      </c>
      <c r="D503" s="10">
        <v>35.472000000000001</v>
      </c>
      <c r="E503" s="10">
        <v>2.96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2.96</v>
      </c>
      <c r="L503" s="10">
        <f t="shared" si="43"/>
        <v>35.472000000000001</v>
      </c>
      <c r="M503" s="10">
        <f t="shared" si="44"/>
        <v>0</v>
      </c>
      <c r="N503" s="10">
        <f t="shared" si="45"/>
        <v>35.472000000000001</v>
      </c>
      <c r="O503" s="10">
        <f t="shared" si="46"/>
        <v>2.96</v>
      </c>
      <c r="P503" s="10">
        <f t="shared" si="47"/>
        <v>0</v>
      </c>
    </row>
    <row r="504" spans="1:16" ht="25.5">
      <c r="A504" s="5" t="s">
        <v>240</v>
      </c>
      <c r="B504" s="6" t="s">
        <v>241</v>
      </c>
      <c r="C504" s="7">
        <v>2082.4560000000001</v>
      </c>
      <c r="D504" s="7">
        <v>2082.4560000000001</v>
      </c>
      <c r="E504" s="7">
        <v>300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300</v>
      </c>
      <c r="L504" s="7">
        <f t="shared" si="43"/>
        <v>2082.4560000000001</v>
      </c>
      <c r="M504" s="7">
        <f t="shared" si="44"/>
        <v>0</v>
      </c>
      <c r="N504" s="7">
        <f t="shared" si="45"/>
        <v>2082.4560000000001</v>
      </c>
      <c r="O504" s="7">
        <f t="shared" si="46"/>
        <v>300</v>
      </c>
      <c r="P504" s="7">
        <f t="shared" si="47"/>
        <v>0</v>
      </c>
    </row>
    <row r="505" spans="1:16" ht="25.5">
      <c r="A505" s="8" t="s">
        <v>55</v>
      </c>
      <c r="B505" s="9" t="s">
        <v>56</v>
      </c>
      <c r="C505" s="10">
        <v>2082.4560000000001</v>
      </c>
      <c r="D505" s="10">
        <v>2082.4560000000001</v>
      </c>
      <c r="E505" s="10">
        <v>300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300</v>
      </c>
      <c r="L505" s="10">
        <f t="shared" si="43"/>
        <v>2082.4560000000001</v>
      </c>
      <c r="M505" s="10">
        <f t="shared" si="44"/>
        <v>0</v>
      </c>
      <c r="N505" s="10">
        <f t="shared" si="45"/>
        <v>2082.4560000000001</v>
      </c>
      <c r="O505" s="10">
        <f t="shared" si="46"/>
        <v>300</v>
      </c>
      <c r="P505" s="10">
        <f t="shared" si="47"/>
        <v>0</v>
      </c>
    </row>
    <row r="506" spans="1:16">
      <c r="A506" s="5" t="s">
        <v>242</v>
      </c>
      <c r="B506" s="6" t="s">
        <v>243</v>
      </c>
      <c r="C506" s="7">
        <v>138420.32</v>
      </c>
      <c r="D506" s="7">
        <v>138420.32</v>
      </c>
      <c r="E506" s="7">
        <v>10809.550000000001</v>
      </c>
      <c r="F506" s="7">
        <v>7022.0936799999999</v>
      </c>
      <c r="G506" s="7">
        <v>0</v>
      </c>
      <c r="H506" s="7">
        <v>7022.0936799999999</v>
      </c>
      <c r="I506" s="7">
        <v>0</v>
      </c>
      <c r="J506" s="7">
        <v>0</v>
      </c>
      <c r="K506" s="7">
        <f t="shared" si="42"/>
        <v>3787.4563200000011</v>
      </c>
      <c r="L506" s="7">
        <f t="shared" si="43"/>
        <v>131398.22632000002</v>
      </c>
      <c r="M506" s="7">
        <f t="shared" si="44"/>
        <v>64.96194272657047</v>
      </c>
      <c r="N506" s="7">
        <f t="shared" si="45"/>
        <v>131398.22632000002</v>
      </c>
      <c r="O506" s="7">
        <f t="shared" si="46"/>
        <v>3787.4563200000011</v>
      </c>
      <c r="P506" s="7">
        <f t="shared" si="47"/>
        <v>64.96194272657047</v>
      </c>
    </row>
    <row r="507" spans="1:16" ht="25.5">
      <c r="A507" s="8" t="s">
        <v>55</v>
      </c>
      <c r="B507" s="9" t="s">
        <v>56</v>
      </c>
      <c r="C507" s="10">
        <v>138420.32</v>
      </c>
      <c r="D507" s="10">
        <v>138420.32</v>
      </c>
      <c r="E507" s="10">
        <v>10809.550000000001</v>
      </c>
      <c r="F507" s="10">
        <v>7022.0936799999999</v>
      </c>
      <c r="G507" s="10">
        <v>0</v>
      </c>
      <c r="H507" s="10">
        <v>7022.0936799999999</v>
      </c>
      <c r="I507" s="10">
        <v>0</v>
      </c>
      <c r="J507" s="10">
        <v>0</v>
      </c>
      <c r="K507" s="10">
        <f t="shared" si="42"/>
        <v>3787.4563200000011</v>
      </c>
      <c r="L507" s="10">
        <f t="shared" si="43"/>
        <v>131398.22632000002</v>
      </c>
      <c r="M507" s="10">
        <f t="shared" si="44"/>
        <v>64.96194272657047</v>
      </c>
      <c r="N507" s="10">
        <f t="shared" si="45"/>
        <v>131398.22632000002</v>
      </c>
      <c r="O507" s="10">
        <f t="shared" si="46"/>
        <v>3787.4563200000011</v>
      </c>
      <c r="P507" s="10">
        <f t="shared" si="47"/>
        <v>64.96194272657047</v>
      </c>
    </row>
    <row r="508" spans="1:16" ht="25.5">
      <c r="A508" s="5" t="s">
        <v>244</v>
      </c>
      <c r="B508" s="6" t="s">
        <v>245</v>
      </c>
      <c r="C508" s="7">
        <v>10874.216</v>
      </c>
      <c r="D508" s="7">
        <v>10874.216</v>
      </c>
      <c r="E508" s="7">
        <v>778.34699999999998</v>
      </c>
      <c r="F508" s="7">
        <v>7.6160000000000005</v>
      </c>
      <c r="G508" s="7">
        <v>0</v>
      </c>
      <c r="H508" s="7">
        <v>7.6160000000000005</v>
      </c>
      <c r="I508" s="7">
        <v>0</v>
      </c>
      <c r="J508" s="7">
        <v>145.50137000000001</v>
      </c>
      <c r="K508" s="7">
        <f t="shared" si="42"/>
        <v>770.73099999999999</v>
      </c>
      <c r="L508" s="7">
        <f t="shared" si="43"/>
        <v>10866.6</v>
      </c>
      <c r="M508" s="7">
        <f t="shared" si="44"/>
        <v>0.97848388957624299</v>
      </c>
      <c r="N508" s="7">
        <f t="shared" si="45"/>
        <v>10866.6</v>
      </c>
      <c r="O508" s="7">
        <f t="shared" si="46"/>
        <v>770.73099999999999</v>
      </c>
      <c r="P508" s="7">
        <f t="shared" si="47"/>
        <v>0.97848388957624299</v>
      </c>
    </row>
    <row r="509" spans="1:16" ht="25.5">
      <c r="A509" s="8" t="s">
        <v>55</v>
      </c>
      <c r="B509" s="9" t="s">
        <v>56</v>
      </c>
      <c r="C509" s="10">
        <v>10874.216</v>
      </c>
      <c r="D509" s="10">
        <v>10874.216</v>
      </c>
      <c r="E509" s="10">
        <v>778.34699999999998</v>
      </c>
      <c r="F509" s="10">
        <v>7.6160000000000005</v>
      </c>
      <c r="G509" s="10">
        <v>0</v>
      </c>
      <c r="H509" s="10">
        <v>7.6160000000000005</v>
      </c>
      <c r="I509" s="10">
        <v>0</v>
      </c>
      <c r="J509" s="10">
        <v>145.50137000000001</v>
      </c>
      <c r="K509" s="10">
        <f t="shared" si="42"/>
        <v>770.73099999999999</v>
      </c>
      <c r="L509" s="10">
        <f t="shared" si="43"/>
        <v>10866.6</v>
      </c>
      <c r="M509" s="10">
        <f t="shared" si="44"/>
        <v>0.97848388957624299</v>
      </c>
      <c r="N509" s="10">
        <f t="shared" si="45"/>
        <v>10866.6</v>
      </c>
      <c r="O509" s="10">
        <f t="shared" si="46"/>
        <v>770.73099999999999</v>
      </c>
      <c r="P509" s="10">
        <f t="shared" si="47"/>
        <v>0.97848388957624299</v>
      </c>
    </row>
    <row r="510" spans="1:16" ht="25.5">
      <c r="A510" s="5" t="s">
        <v>246</v>
      </c>
      <c r="B510" s="6" t="s">
        <v>247</v>
      </c>
      <c r="C510" s="7">
        <v>95371.8</v>
      </c>
      <c r="D510" s="7">
        <v>95371.8</v>
      </c>
      <c r="E510" s="7">
        <v>5074.53</v>
      </c>
      <c r="F510" s="7">
        <v>1248.5373</v>
      </c>
      <c r="G510" s="7">
        <v>0</v>
      </c>
      <c r="H510" s="7">
        <v>1174.9201799999998</v>
      </c>
      <c r="I510" s="7">
        <v>73.61712</v>
      </c>
      <c r="J510" s="7">
        <v>1116.2624800000001</v>
      </c>
      <c r="K510" s="7">
        <f t="shared" si="42"/>
        <v>3825.9926999999998</v>
      </c>
      <c r="L510" s="7">
        <f t="shared" si="43"/>
        <v>94123.262700000007</v>
      </c>
      <c r="M510" s="7">
        <f t="shared" si="44"/>
        <v>24.603998793976981</v>
      </c>
      <c r="N510" s="7">
        <f t="shared" si="45"/>
        <v>94196.879820000002</v>
      </c>
      <c r="O510" s="7">
        <f t="shared" si="46"/>
        <v>3899.6098199999997</v>
      </c>
      <c r="P510" s="7">
        <f t="shared" si="47"/>
        <v>23.153280796448144</v>
      </c>
    </row>
    <row r="511" spans="1:16" ht="25.5">
      <c r="A511" s="8" t="s">
        <v>55</v>
      </c>
      <c r="B511" s="9" t="s">
        <v>56</v>
      </c>
      <c r="C511" s="10">
        <v>95371.8</v>
      </c>
      <c r="D511" s="10">
        <v>95371.8</v>
      </c>
      <c r="E511" s="10">
        <v>5074.53</v>
      </c>
      <c r="F511" s="10">
        <v>1248.5373</v>
      </c>
      <c r="G511" s="10">
        <v>0</v>
      </c>
      <c r="H511" s="10">
        <v>1174.9201799999998</v>
      </c>
      <c r="I511" s="10">
        <v>73.61712</v>
      </c>
      <c r="J511" s="10">
        <v>1116.2624800000001</v>
      </c>
      <c r="K511" s="10">
        <f t="shared" si="42"/>
        <v>3825.9926999999998</v>
      </c>
      <c r="L511" s="10">
        <f t="shared" si="43"/>
        <v>94123.262700000007</v>
      </c>
      <c r="M511" s="10">
        <f t="shared" si="44"/>
        <v>24.603998793976981</v>
      </c>
      <c r="N511" s="10">
        <f t="shared" si="45"/>
        <v>94196.879820000002</v>
      </c>
      <c r="O511" s="10">
        <f t="shared" si="46"/>
        <v>3899.6098199999997</v>
      </c>
      <c r="P511" s="10">
        <f t="shared" si="47"/>
        <v>23.153280796448144</v>
      </c>
    </row>
    <row r="512" spans="1:16" ht="25.5">
      <c r="A512" s="5" t="s">
        <v>248</v>
      </c>
      <c r="B512" s="6" t="s">
        <v>249</v>
      </c>
      <c r="C512" s="7">
        <v>6123.6419999999998</v>
      </c>
      <c r="D512" s="7">
        <v>6123.6419999999998</v>
      </c>
      <c r="E512" s="7">
        <v>1030.866</v>
      </c>
      <c r="F512" s="7">
        <v>0</v>
      </c>
      <c r="G512" s="7">
        <v>0</v>
      </c>
      <c r="H512" s="7">
        <v>0</v>
      </c>
      <c r="I512" s="7">
        <v>0</v>
      </c>
      <c r="J512" s="7">
        <v>149.90165999999999</v>
      </c>
      <c r="K512" s="7">
        <f t="shared" si="42"/>
        <v>1030.866</v>
      </c>
      <c r="L512" s="7">
        <f t="shared" si="43"/>
        <v>6123.6419999999998</v>
      </c>
      <c r="M512" s="7">
        <f t="shared" si="44"/>
        <v>0</v>
      </c>
      <c r="N512" s="7">
        <f t="shared" si="45"/>
        <v>6123.6419999999998</v>
      </c>
      <c r="O512" s="7">
        <f t="shared" si="46"/>
        <v>1030.866</v>
      </c>
      <c r="P512" s="7">
        <f t="shared" si="47"/>
        <v>0</v>
      </c>
    </row>
    <row r="513" spans="1:16" ht="38.25">
      <c r="A513" s="5" t="s">
        <v>250</v>
      </c>
      <c r="B513" s="6" t="s">
        <v>46</v>
      </c>
      <c r="C513" s="7">
        <v>1911.912</v>
      </c>
      <c r="D513" s="7">
        <v>1911.912</v>
      </c>
      <c r="E513" s="7">
        <v>165.29900000000001</v>
      </c>
      <c r="F513" s="7">
        <v>0</v>
      </c>
      <c r="G513" s="7">
        <v>0</v>
      </c>
      <c r="H513" s="7">
        <v>0</v>
      </c>
      <c r="I513" s="7">
        <v>0</v>
      </c>
      <c r="J513" s="7">
        <v>14.114979999999999</v>
      </c>
      <c r="K513" s="7">
        <f t="shared" si="42"/>
        <v>165.29900000000001</v>
      </c>
      <c r="L513" s="7">
        <f t="shared" si="43"/>
        <v>1911.912</v>
      </c>
      <c r="M513" s="7">
        <f t="shared" si="44"/>
        <v>0</v>
      </c>
      <c r="N513" s="7">
        <f t="shared" si="45"/>
        <v>1911.912</v>
      </c>
      <c r="O513" s="7">
        <f t="shared" si="46"/>
        <v>165.29900000000001</v>
      </c>
      <c r="P513" s="7">
        <f t="shared" si="47"/>
        <v>0</v>
      </c>
    </row>
    <row r="514" spans="1:16">
      <c r="A514" s="8" t="s">
        <v>23</v>
      </c>
      <c r="B514" s="9" t="s">
        <v>24</v>
      </c>
      <c r="C514" s="10">
        <v>1346.1960000000001</v>
      </c>
      <c r="D514" s="10">
        <v>1346.1960000000001</v>
      </c>
      <c r="E514" s="10">
        <v>108.319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108.319</v>
      </c>
      <c r="L514" s="10">
        <f t="shared" si="43"/>
        <v>1346.1960000000001</v>
      </c>
      <c r="M514" s="10">
        <f t="shared" si="44"/>
        <v>0</v>
      </c>
      <c r="N514" s="10">
        <f t="shared" si="45"/>
        <v>1346.1960000000001</v>
      </c>
      <c r="O514" s="10">
        <f t="shared" si="46"/>
        <v>108.319</v>
      </c>
      <c r="P514" s="10">
        <f t="shared" si="47"/>
        <v>0</v>
      </c>
    </row>
    <row r="515" spans="1:16">
      <c r="A515" s="8" t="s">
        <v>25</v>
      </c>
      <c r="B515" s="9" t="s">
        <v>26</v>
      </c>
      <c r="C515" s="10">
        <v>296.16300000000001</v>
      </c>
      <c r="D515" s="10">
        <v>296.16300000000001</v>
      </c>
      <c r="E515" s="10">
        <v>23.830000000000002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23.830000000000002</v>
      </c>
      <c r="L515" s="10">
        <f t="shared" si="43"/>
        <v>296.16300000000001</v>
      </c>
      <c r="M515" s="10">
        <f t="shared" si="44"/>
        <v>0</v>
      </c>
      <c r="N515" s="10">
        <f t="shared" si="45"/>
        <v>296.16300000000001</v>
      </c>
      <c r="O515" s="10">
        <f t="shared" si="46"/>
        <v>23.830000000000002</v>
      </c>
      <c r="P515" s="10">
        <f t="shared" si="47"/>
        <v>0</v>
      </c>
    </row>
    <row r="516" spans="1:16">
      <c r="A516" s="8" t="s">
        <v>27</v>
      </c>
      <c r="B516" s="9" t="s">
        <v>28</v>
      </c>
      <c r="C516" s="10">
        <v>74.105999999999995</v>
      </c>
      <c r="D516" s="10">
        <v>74.105999999999995</v>
      </c>
      <c r="E516" s="10">
        <v>7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7</v>
      </c>
      <c r="L516" s="10">
        <f t="shared" si="43"/>
        <v>74.105999999999995</v>
      </c>
      <c r="M516" s="10">
        <f t="shared" si="44"/>
        <v>0</v>
      </c>
      <c r="N516" s="10">
        <f t="shared" si="45"/>
        <v>74.105999999999995</v>
      </c>
      <c r="O516" s="10">
        <f t="shared" si="46"/>
        <v>7</v>
      </c>
      <c r="P516" s="10">
        <f t="shared" si="47"/>
        <v>0</v>
      </c>
    </row>
    <row r="517" spans="1:16">
      <c r="A517" s="8" t="s">
        <v>29</v>
      </c>
      <c r="B517" s="9" t="s">
        <v>30</v>
      </c>
      <c r="C517" s="10">
        <v>94.744</v>
      </c>
      <c r="D517" s="10">
        <v>94.744</v>
      </c>
      <c r="E517" s="10">
        <v>15</v>
      </c>
      <c r="F517" s="10">
        <v>0</v>
      </c>
      <c r="G517" s="10">
        <v>0</v>
      </c>
      <c r="H517" s="10">
        <v>0</v>
      </c>
      <c r="I517" s="10">
        <v>0</v>
      </c>
      <c r="J517" s="10">
        <v>0.72599999999999998</v>
      </c>
      <c r="K517" s="10">
        <f t="shared" si="42"/>
        <v>15</v>
      </c>
      <c r="L517" s="10">
        <f t="shared" si="43"/>
        <v>94.744</v>
      </c>
      <c r="M517" s="10">
        <f t="shared" si="44"/>
        <v>0</v>
      </c>
      <c r="N517" s="10">
        <f t="shared" si="45"/>
        <v>94.744</v>
      </c>
      <c r="O517" s="10">
        <f t="shared" si="46"/>
        <v>15</v>
      </c>
      <c r="P517" s="10">
        <f t="shared" si="47"/>
        <v>0</v>
      </c>
    </row>
    <row r="518" spans="1:16">
      <c r="A518" s="8" t="s">
        <v>37</v>
      </c>
      <c r="B518" s="9" t="s">
        <v>38</v>
      </c>
      <c r="C518" s="10">
        <v>14.32</v>
      </c>
      <c r="D518" s="10">
        <v>14.32</v>
      </c>
      <c r="E518" s="10">
        <v>1.1500000000000001</v>
      </c>
      <c r="F518" s="10">
        <v>0</v>
      </c>
      <c r="G518" s="10">
        <v>0</v>
      </c>
      <c r="H518" s="10">
        <v>0</v>
      </c>
      <c r="I518" s="10">
        <v>0</v>
      </c>
      <c r="J518" s="10">
        <v>0.20691000000000001</v>
      </c>
      <c r="K518" s="10">
        <f t="shared" ref="K518:K581" si="48">E518-F518</f>
        <v>1.1500000000000001</v>
      </c>
      <c r="L518" s="10">
        <f t="shared" ref="L518:L581" si="49">D518-F518</f>
        <v>14.32</v>
      </c>
      <c r="M518" s="10">
        <f t="shared" ref="M518:M581" si="50">IF(E518=0,0,(F518/E518)*100)</f>
        <v>0</v>
      </c>
      <c r="N518" s="10">
        <f t="shared" ref="N518:N581" si="51">D518-H518</f>
        <v>14.32</v>
      </c>
      <c r="O518" s="10">
        <f t="shared" ref="O518:O581" si="52">E518-H518</f>
        <v>1.1500000000000001</v>
      </c>
      <c r="P518" s="10">
        <f t="shared" ref="P518:P581" si="53">IF(E518=0,0,(H518/E518)*100)</f>
        <v>0</v>
      </c>
    </row>
    <row r="519" spans="1:16">
      <c r="A519" s="8" t="s">
        <v>39</v>
      </c>
      <c r="B519" s="9" t="s">
        <v>40</v>
      </c>
      <c r="C519" s="10">
        <v>85.853000000000009</v>
      </c>
      <c r="D519" s="10">
        <v>85.853000000000009</v>
      </c>
      <c r="E519" s="10">
        <v>10</v>
      </c>
      <c r="F519" s="10">
        <v>0</v>
      </c>
      <c r="G519" s="10">
        <v>0</v>
      </c>
      <c r="H519" s="10">
        <v>0</v>
      </c>
      <c r="I519" s="10">
        <v>0</v>
      </c>
      <c r="J519" s="10">
        <v>13.18207</v>
      </c>
      <c r="K519" s="10">
        <f t="shared" si="48"/>
        <v>10</v>
      </c>
      <c r="L519" s="10">
        <f t="shared" si="49"/>
        <v>85.853000000000009</v>
      </c>
      <c r="M519" s="10">
        <f t="shared" si="50"/>
        <v>0</v>
      </c>
      <c r="N519" s="10">
        <f t="shared" si="51"/>
        <v>85.853000000000009</v>
      </c>
      <c r="O519" s="10">
        <f t="shared" si="52"/>
        <v>10</v>
      </c>
      <c r="P519" s="10">
        <f t="shared" si="53"/>
        <v>0</v>
      </c>
    </row>
    <row r="520" spans="1:16">
      <c r="A520" s="8" t="s">
        <v>43</v>
      </c>
      <c r="B520" s="9" t="s">
        <v>44</v>
      </c>
      <c r="C520" s="10">
        <v>0.53</v>
      </c>
      <c r="D520" s="10">
        <v>0.53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0.53</v>
      </c>
      <c r="M520" s="10">
        <f t="shared" si="50"/>
        <v>0</v>
      </c>
      <c r="N520" s="10">
        <f t="shared" si="51"/>
        <v>0.53</v>
      </c>
      <c r="O520" s="10">
        <f t="shared" si="52"/>
        <v>0</v>
      </c>
      <c r="P520" s="10">
        <f t="shared" si="53"/>
        <v>0</v>
      </c>
    </row>
    <row r="521" spans="1:16">
      <c r="A521" s="5" t="s">
        <v>251</v>
      </c>
      <c r="B521" s="6" t="s">
        <v>50</v>
      </c>
      <c r="C521" s="7">
        <v>28.222000000000001</v>
      </c>
      <c r="D521" s="7">
        <v>28.222000000000001</v>
      </c>
      <c r="E521" s="7">
        <v>2.5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2.5</v>
      </c>
      <c r="L521" s="7">
        <f t="shared" si="49"/>
        <v>28.222000000000001</v>
      </c>
      <c r="M521" s="7">
        <f t="shared" si="50"/>
        <v>0</v>
      </c>
      <c r="N521" s="7">
        <f t="shared" si="51"/>
        <v>28.222000000000001</v>
      </c>
      <c r="O521" s="7">
        <f t="shared" si="52"/>
        <v>2.5</v>
      </c>
      <c r="P521" s="7">
        <f t="shared" si="53"/>
        <v>0</v>
      </c>
    </row>
    <row r="522" spans="1:16">
      <c r="A522" s="8" t="s">
        <v>27</v>
      </c>
      <c r="B522" s="9" t="s">
        <v>28</v>
      </c>
      <c r="C522" s="10">
        <v>27.798000000000002</v>
      </c>
      <c r="D522" s="10">
        <v>27.798000000000002</v>
      </c>
      <c r="E522" s="10">
        <v>2.5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2.5</v>
      </c>
      <c r="L522" s="10">
        <f t="shared" si="49"/>
        <v>27.798000000000002</v>
      </c>
      <c r="M522" s="10">
        <f t="shared" si="50"/>
        <v>0</v>
      </c>
      <c r="N522" s="10">
        <f t="shared" si="51"/>
        <v>27.798000000000002</v>
      </c>
      <c r="O522" s="10">
        <f t="shared" si="52"/>
        <v>2.5</v>
      </c>
      <c r="P522" s="10">
        <f t="shared" si="53"/>
        <v>0</v>
      </c>
    </row>
    <row r="523" spans="1:16">
      <c r="A523" s="8" t="s">
        <v>43</v>
      </c>
      <c r="B523" s="9" t="s">
        <v>44</v>
      </c>
      <c r="C523" s="10">
        <v>0.42399999999999999</v>
      </c>
      <c r="D523" s="10">
        <v>0.42399999999999999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0.42399999999999999</v>
      </c>
      <c r="M523" s="10">
        <f t="shared" si="50"/>
        <v>0</v>
      </c>
      <c r="N523" s="10">
        <f t="shared" si="51"/>
        <v>0.42399999999999999</v>
      </c>
      <c r="O523" s="10">
        <f t="shared" si="52"/>
        <v>0</v>
      </c>
      <c r="P523" s="10">
        <f t="shared" si="53"/>
        <v>0</v>
      </c>
    </row>
    <row r="524" spans="1:16" ht="25.5">
      <c r="A524" s="5" t="s">
        <v>252</v>
      </c>
      <c r="B524" s="6" t="s">
        <v>150</v>
      </c>
      <c r="C524" s="7">
        <v>452.3</v>
      </c>
      <c r="D524" s="7">
        <v>452.3</v>
      </c>
      <c r="E524" s="7">
        <v>40.1</v>
      </c>
      <c r="F524" s="7">
        <v>0</v>
      </c>
      <c r="G524" s="7">
        <v>0</v>
      </c>
      <c r="H524" s="7">
        <v>0</v>
      </c>
      <c r="I524" s="7">
        <v>0</v>
      </c>
      <c r="J524" s="7">
        <v>13.5</v>
      </c>
      <c r="K524" s="7">
        <f t="shared" si="48"/>
        <v>40.1</v>
      </c>
      <c r="L524" s="7">
        <f t="shared" si="49"/>
        <v>452.3</v>
      </c>
      <c r="M524" s="7">
        <f t="shared" si="50"/>
        <v>0</v>
      </c>
      <c r="N524" s="7">
        <f t="shared" si="51"/>
        <v>452.3</v>
      </c>
      <c r="O524" s="7">
        <f t="shared" si="52"/>
        <v>40.1</v>
      </c>
      <c r="P524" s="7">
        <f t="shared" si="53"/>
        <v>0</v>
      </c>
    </row>
    <row r="525" spans="1:16">
      <c r="A525" s="8" t="s">
        <v>27</v>
      </c>
      <c r="B525" s="9" t="s">
        <v>28</v>
      </c>
      <c r="C525" s="10">
        <v>10</v>
      </c>
      <c r="D525" s="10">
        <v>10</v>
      </c>
      <c r="E525" s="10">
        <v>1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1</v>
      </c>
      <c r="L525" s="10">
        <f t="shared" si="49"/>
        <v>10</v>
      </c>
      <c r="M525" s="10">
        <f t="shared" si="50"/>
        <v>0</v>
      </c>
      <c r="N525" s="10">
        <f t="shared" si="51"/>
        <v>10</v>
      </c>
      <c r="O525" s="10">
        <f t="shared" si="52"/>
        <v>1</v>
      </c>
      <c r="P525" s="10">
        <f t="shared" si="53"/>
        <v>0</v>
      </c>
    </row>
    <row r="526" spans="1:16">
      <c r="A526" s="8" t="s">
        <v>29</v>
      </c>
      <c r="B526" s="9" t="s">
        <v>30</v>
      </c>
      <c r="C526" s="10">
        <v>1</v>
      </c>
      <c r="D526" s="10">
        <v>1</v>
      </c>
      <c r="E526" s="10">
        <v>0.1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0.1</v>
      </c>
      <c r="L526" s="10">
        <f t="shared" si="49"/>
        <v>1</v>
      </c>
      <c r="M526" s="10">
        <f t="shared" si="50"/>
        <v>0</v>
      </c>
      <c r="N526" s="10">
        <f t="shared" si="51"/>
        <v>1</v>
      </c>
      <c r="O526" s="10">
        <f t="shared" si="52"/>
        <v>0.1</v>
      </c>
      <c r="P526" s="10">
        <f t="shared" si="53"/>
        <v>0</v>
      </c>
    </row>
    <row r="527" spans="1:16">
      <c r="A527" s="8" t="s">
        <v>84</v>
      </c>
      <c r="B527" s="9" t="s">
        <v>85</v>
      </c>
      <c r="C527" s="10">
        <v>441.3</v>
      </c>
      <c r="D527" s="10">
        <v>441.3</v>
      </c>
      <c r="E527" s="10">
        <v>39</v>
      </c>
      <c r="F527" s="10">
        <v>0</v>
      </c>
      <c r="G527" s="10">
        <v>0</v>
      </c>
      <c r="H527" s="10">
        <v>0</v>
      </c>
      <c r="I527" s="10">
        <v>0</v>
      </c>
      <c r="J527" s="10">
        <v>13.5</v>
      </c>
      <c r="K527" s="10">
        <f t="shared" si="48"/>
        <v>39</v>
      </c>
      <c r="L527" s="10">
        <f t="shared" si="49"/>
        <v>441.3</v>
      </c>
      <c r="M527" s="10">
        <f t="shared" si="50"/>
        <v>0</v>
      </c>
      <c r="N527" s="10">
        <f t="shared" si="51"/>
        <v>441.3</v>
      </c>
      <c r="O527" s="10">
        <f t="shared" si="52"/>
        <v>39</v>
      </c>
      <c r="P527" s="10">
        <f t="shared" si="53"/>
        <v>0</v>
      </c>
    </row>
    <row r="528" spans="1:16">
      <c r="A528" s="5" t="s">
        <v>253</v>
      </c>
      <c r="B528" s="6" t="s">
        <v>158</v>
      </c>
      <c r="C528" s="7">
        <v>123.77799999999999</v>
      </c>
      <c r="D528" s="7">
        <v>123.77799999999999</v>
      </c>
      <c r="E528" s="7">
        <v>10.337000000000002</v>
      </c>
      <c r="F528" s="7">
        <v>0</v>
      </c>
      <c r="G528" s="7">
        <v>0</v>
      </c>
      <c r="H528" s="7">
        <v>0</v>
      </c>
      <c r="I528" s="7">
        <v>0</v>
      </c>
      <c r="J528" s="7">
        <v>3.7427300000000003</v>
      </c>
      <c r="K528" s="7">
        <f t="shared" si="48"/>
        <v>10.337000000000002</v>
      </c>
      <c r="L528" s="7">
        <f t="shared" si="49"/>
        <v>123.77799999999999</v>
      </c>
      <c r="M528" s="7">
        <f t="shared" si="50"/>
        <v>0</v>
      </c>
      <c r="N528" s="7">
        <f t="shared" si="51"/>
        <v>123.77799999999999</v>
      </c>
      <c r="O528" s="7">
        <f t="shared" si="52"/>
        <v>10.337000000000002</v>
      </c>
      <c r="P528" s="7">
        <f t="shared" si="53"/>
        <v>0</v>
      </c>
    </row>
    <row r="529" spans="1:16">
      <c r="A529" s="8" t="s">
        <v>23</v>
      </c>
      <c r="B529" s="9" t="s">
        <v>24</v>
      </c>
      <c r="C529" s="10">
        <v>71.352999999999994</v>
      </c>
      <c r="D529" s="10">
        <v>71.352999999999994</v>
      </c>
      <c r="E529" s="10">
        <v>5.6000000000000005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5.6000000000000005</v>
      </c>
      <c r="L529" s="10">
        <f t="shared" si="49"/>
        <v>71.352999999999994</v>
      </c>
      <c r="M529" s="10">
        <f t="shared" si="50"/>
        <v>0</v>
      </c>
      <c r="N529" s="10">
        <f t="shared" si="51"/>
        <v>71.352999999999994</v>
      </c>
      <c r="O529" s="10">
        <f t="shared" si="52"/>
        <v>5.6000000000000005</v>
      </c>
      <c r="P529" s="10">
        <f t="shared" si="53"/>
        <v>0</v>
      </c>
    </row>
    <row r="530" spans="1:16">
      <c r="A530" s="8" t="s">
        <v>25</v>
      </c>
      <c r="B530" s="9" t="s">
        <v>26</v>
      </c>
      <c r="C530" s="10">
        <v>15.698</v>
      </c>
      <c r="D530" s="10">
        <v>15.698</v>
      </c>
      <c r="E530" s="10">
        <v>1.232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1.232</v>
      </c>
      <c r="L530" s="10">
        <f t="shared" si="49"/>
        <v>15.698</v>
      </c>
      <c r="M530" s="10">
        <f t="shared" si="50"/>
        <v>0</v>
      </c>
      <c r="N530" s="10">
        <f t="shared" si="51"/>
        <v>15.698</v>
      </c>
      <c r="O530" s="10">
        <f t="shared" si="52"/>
        <v>1.232</v>
      </c>
      <c r="P530" s="10">
        <f t="shared" si="53"/>
        <v>0</v>
      </c>
    </row>
    <row r="531" spans="1:16">
      <c r="A531" s="8" t="s">
        <v>27</v>
      </c>
      <c r="B531" s="9" t="s">
        <v>28</v>
      </c>
      <c r="C531" s="10">
        <v>7.9</v>
      </c>
      <c r="D531" s="10">
        <v>7.9</v>
      </c>
      <c r="E531" s="10">
        <v>0.79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0.79</v>
      </c>
      <c r="L531" s="10">
        <f t="shared" si="49"/>
        <v>7.9</v>
      </c>
      <c r="M531" s="10">
        <f t="shared" si="50"/>
        <v>0</v>
      </c>
      <c r="N531" s="10">
        <f t="shared" si="51"/>
        <v>7.9</v>
      </c>
      <c r="O531" s="10">
        <f t="shared" si="52"/>
        <v>0.79</v>
      </c>
      <c r="P531" s="10">
        <f t="shared" si="53"/>
        <v>0</v>
      </c>
    </row>
    <row r="532" spans="1:16">
      <c r="A532" s="8" t="s">
        <v>29</v>
      </c>
      <c r="B532" s="9" t="s">
        <v>30</v>
      </c>
      <c r="C532" s="10">
        <v>1.696</v>
      </c>
      <c r="D532" s="10">
        <v>1.696</v>
      </c>
      <c r="E532" s="10">
        <v>0.2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0.2</v>
      </c>
      <c r="L532" s="10">
        <f t="shared" si="49"/>
        <v>1.696</v>
      </c>
      <c r="M532" s="10">
        <f t="shared" si="50"/>
        <v>0</v>
      </c>
      <c r="N532" s="10">
        <f t="shared" si="51"/>
        <v>1.696</v>
      </c>
      <c r="O532" s="10">
        <f t="shared" si="52"/>
        <v>0.2</v>
      </c>
      <c r="P532" s="10">
        <f t="shared" si="53"/>
        <v>0</v>
      </c>
    </row>
    <row r="533" spans="1:16">
      <c r="A533" s="8" t="s">
        <v>31</v>
      </c>
      <c r="B533" s="9" t="s">
        <v>32</v>
      </c>
      <c r="C533" s="10">
        <v>0.36</v>
      </c>
      <c r="D533" s="10">
        <v>0.36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0.36</v>
      </c>
      <c r="M533" s="10">
        <f t="shared" si="50"/>
        <v>0</v>
      </c>
      <c r="N533" s="10">
        <f t="shared" si="51"/>
        <v>0.36</v>
      </c>
      <c r="O533" s="10">
        <f t="shared" si="52"/>
        <v>0</v>
      </c>
      <c r="P533" s="10">
        <f t="shared" si="53"/>
        <v>0</v>
      </c>
    </row>
    <row r="534" spans="1:16">
      <c r="A534" s="8" t="s">
        <v>37</v>
      </c>
      <c r="B534" s="9" t="s">
        <v>38</v>
      </c>
      <c r="C534" s="10">
        <v>1.502</v>
      </c>
      <c r="D534" s="10">
        <v>1.502</v>
      </c>
      <c r="E534" s="10">
        <v>0.13</v>
      </c>
      <c r="F534" s="10">
        <v>0</v>
      </c>
      <c r="G534" s="10">
        <v>0</v>
      </c>
      <c r="H534" s="10">
        <v>0</v>
      </c>
      <c r="I534" s="10">
        <v>0</v>
      </c>
      <c r="J534" s="10">
        <v>2.47E-2</v>
      </c>
      <c r="K534" s="10">
        <f t="shared" si="48"/>
        <v>0.13</v>
      </c>
      <c r="L534" s="10">
        <f t="shared" si="49"/>
        <v>1.502</v>
      </c>
      <c r="M534" s="10">
        <f t="shared" si="50"/>
        <v>0</v>
      </c>
      <c r="N534" s="10">
        <f t="shared" si="51"/>
        <v>1.502</v>
      </c>
      <c r="O534" s="10">
        <f t="shared" si="52"/>
        <v>0.13</v>
      </c>
      <c r="P534" s="10">
        <f t="shared" si="53"/>
        <v>0</v>
      </c>
    </row>
    <row r="535" spans="1:16">
      <c r="A535" s="8" t="s">
        <v>39</v>
      </c>
      <c r="B535" s="9" t="s">
        <v>40</v>
      </c>
      <c r="C535" s="10">
        <v>25.269000000000002</v>
      </c>
      <c r="D535" s="10">
        <v>25.269000000000002</v>
      </c>
      <c r="E535" s="10">
        <v>2.3850000000000002</v>
      </c>
      <c r="F535" s="10">
        <v>0</v>
      </c>
      <c r="G535" s="10">
        <v>0</v>
      </c>
      <c r="H535" s="10">
        <v>0</v>
      </c>
      <c r="I535" s="10">
        <v>0</v>
      </c>
      <c r="J535" s="10">
        <v>3.7180300000000002</v>
      </c>
      <c r="K535" s="10">
        <f t="shared" si="48"/>
        <v>2.3850000000000002</v>
      </c>
      <c r="L535" s="10">
        <f t="shared" si="49"/>
        <v>25.269000000000002</v>
      </c>
      <c r="M535" s="10">
        <f t="shared" si="50"/>
        <v>0</v>
      </c>
      <c r="N535" s="10">
        <f t="shared" si="51"/>
        <v>25.269000000000002</v>
      </c>
      <c r="O535" s="10">
        <f t="shared" si="52"/>
        <v>2.3850000000000002</v>
      </c>
      <c r="P535" s="10">
        <f t="shared" si="53"/>
        <v>0</v>
      </c>
    </row>
    <row r="536" spans="1:16" ht="25.5">
      <c r="A536" s="5" t="s">
        <v>254</v>
      </c>
      <c r="B536" s="6" t="s">
        <v>160</v>
      </c>
      <c r="C536" s="7">
        <v>604.04899999999998</v>
      </c>
      <c r="D536" s="7">
        <v>604.04899999999998</v>
      </c>
      <c r="E536" s="7">
        <v>29.237000000000002</v>
      </c>
      <c r="F536" s="7">
        <v>0</v>
      </c>
      <c r="G536" s="7">
        <v>0</v>
      </c>
      <c r="H536" s="7">
        <v>0</v>
      </c>
      <c r="I536" s="7">
        <v>0</v>
      </c>
      <c r="J536" s="7">
        <v>3.69895</v>
      </c>
      <c r="K536" s="7">
        <f t="shared" si="48"/>
        <v>29.237000000000002</v>
      </c>
      <c r="L536" s="7">
        <f t="shared" si="49"/>
        <v>604.04899999999998</v>
      </c>
      <c r="M536" s="7">
        <f t="shared" si="50"/>
        <v>0</v>
      </c>
      <c r="N536" s="7">
        <f t="shared" si="51"/>
        <v>604.04899999999998</v>
      </c>
      <c r="O536" s="7">
        <f t="shared" si="52"/>
        <v>29.237000000000002</v>
      </c>
      <c r="P536" s="7">
        <f t="shared" si="53"/>
        <v>0</v>
      </c>
    </row>
    <row r="537" spans="1:16">
      <c r="A537" s="8" t="s">
        <v>23</v>
      </c>
      <c r="B537" s="9" t="s">
        <v>24</v>
      </c>
      <c r="C537" s="10">
        <v>195.804</v>
      </c>
      <c r="D537" s="10">
        <v>195.804</v>
      </c>
      <c r="E537" s="10">
        <v>14.85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14.85</v>
      </c>
      <c r="L537" s="10">
        <f t="shared" si="49"/>
        <v>195.804</v>
      </c>
      <c r="M537" s="10">
        <f t="shared" si="50"/>
        <v>0</v>
      </c>
      <c r="N537" s="10">
        <f t="shared" si="51"/>
        <v>195.804</v>
      </c>
      <c r="O537" s="10">
        <f t="shared" si="52"/>
        <v>14.85</v>
      </c>
      <c r="P537" s="10">
        <f t="shared" si="53"/>
        <v>0</v>
      </c>
    </row>
    <row r="538" spans="1:16">
      <c r="A538" s="8" t="s">
        <v>25</v>
      </c>
      <c r="B538" s="9" t="s">
        <v>26</v>
      </c>
      <c r="C538" s="10">
        <v>43.076999999999998</v>
      </c>
      <c r="D538" s="10">
        <v>43.076999999999998</v>
      </c>
      <c r="E538" s="10">
        <v>3.2669999999999999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3.2669999999999999</v>
      </c>
      <c r="L538" s="10">
        <f t="shared" si="49"/>
        <v>43.076999999999998</v>
      </c>
      <c r="M538" s="10">
        <f t="shared" si="50"/>
        <v>0</v>
      </c>
      <c r="N538" s="10">
        <f t="shared" si="51"/>
        <v>43.076999999999998</v>
      </c>
      <c r="O538" s="10">
        <f t="shared" si="52"/>
        <v>3.2669999999999999</v>
      </c>
      <c r="P538" s="10">
        <f t="shared" si="53"/>
        <v>0</v>
      </c>
    </row>
    <row r="539" spans="1:16">
      <c r="A539" s="8" t="s">
        <v>27</v>
      </c>
      <c r="B539" s="9" t="s">
        <v>28</v>
      </c>
      <c r="C539" s="10">
        <v>111.5</v>
      </c>
      <c r="D539" s="10">
        <v>111.5</v>
      </c>
      <c r="E539" s="10">
        <v>1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1</v>
      </c>
      <c r="L539" s="10">
        <f t="shared" si="49"/>
        <v>111.5</v>
      </c>
      <c r="M539" s="10">
        <f t="shared" si="50"/>
        <v>0</v>
      </c>
      <c r="N539" s="10">
        <f t="shared" si="51"/>
        <v>111.5</v>
      </c>
      <c r="O539" s="10">
        <f t="shared" si="52"/>
        <v>1</v>
      </c>
      <c r="P539" s="10">
        <f t="shared" si="53"/>
        <v>0</v>
      </c>
    </row>
    <row r="540" spans="1:16">
      <c r="A540" s="8" t="s">
        <v>29</v>
      </c>
      <c r="B540" s="9" t="s">
        <v>30</v>
      </c>
      <c r="C540" s="10">
        <v>212.53900000000002</v>
      </c>
      <c r="D540" s="10">
        <v>212.53900000000002</v>
      </c>
      <c r="E540" s="10">
        <v>6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6</v>
      </c>
      <c r="L540" s="10">
        <f t="shared" si="49"/>
        <v>212.53900000000002</v>
      </c>
      <c r="M540" s="10">
        <f t="shared" si="50"/>
        <v>0</v>
      </c>
      <c r="N540" s="10">
        <f t="shared" si="51"/>
        <v>212.53900000000002</v>
      </c>
      <c r="O540" s="10">
        <f t="shared" si="52"/>
        <v>6</v>
      </c>
      <c r="P540" s="10">
        <f t="shared" si="53"/>
        <v>0</v>
      </c>
    </row>
    <row r="541" spans="1:16">
      <c r="A541" s="8" t="s">
        <v>31</v>
      </c>
      <c r="B541" s="9" t="s">
        <v>32</v>
      </c>
      <c r="C541" s="10">
        <v>1.2</v>
      </c>
      <c r="D541" s="10">
        <v>1.2</v>
      </c>
      <c r="E541" s="10">
        <v>0.12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0.12</v>
      </c>
      <c r="L541" s="10">
        <f t="shared" si="49"/>
        <v>1.2</v>
      </c>
      <c r="M541" s="10">
        <f t="shared" si="50"/>
        <v>0</v>
      </c>
      <c r="N541" s="10">
        <f t="shared" si="51"/>
        <v>1.2</v>
      </c>
      <c r="O541" s="10">
        <f t="shared" si="52"/>
        <v>0.12</v>
      </c>
      <c r="P541" s="10">
        <f t="shared" si="53"/>
        <v>0</v>
      </c>
    </row>
    <row r="542" spans="1:16">
      <c r="A542" s="8" t="s">
        <v>37</v>
      </c>
      <c r="B542" s="9" t="s">
        <v>38</v>
      </c>
      <c r="C542" s="10">
        <v>17.184000000000001</v>
      </c>
      <c r="D542" s="10">
        <v>17.184000000000001</v>
      </c>
      <c r="E542" s="10">
        <v>1.5</v>
      </c>
      <c r="F542" s="10">
        <v>0</v>
      </c>
      <c r="G542" s="10">
        <v>0</v>
      </c>
      <c r="H542" s="10">
        <v>0</v>
      </c>
      <c r="I542" s="10">
        <v>0</v>
      </c>
      <c r="J542" s="10">
        <v>0.68864000000000003</v>
      </c>
      <c r="K542" s="10">
        <f t="shared" si="48"/>
        <v>1.5</v>
      </c>
      <c r="L542" s="10">
        <f t="shared" si="49"/>
        <v>17.184000000000001</v>
      </c>
      <c r="M542" s="10">
        <f t="shared" si="50"/>
        <v>0</v>
      </c>
      <c r="N542" s="10">
        <f t="shared" si="51"/>
        <v>17.184000000000001</v>
      </c>
      <c r="O542" s="10">
        <f t="shared" si="52"/>
        <v>1.5</v>
      </c>
      <c r="P542" s="10">
        <f t="shared" si="53"/>
        <v>0</v>
      </c>
    </row>
    <row r="543" spans="1:16">
      <c r="A543" s="8" t="s">
        <v>39</v>
      </c>
      <c r="B543" s="9" t="s">
        <v>40</v>
      </c>
      <c r="C543" s="10">
        <v>22.533000000000001</v>
      </c>
      <c r="D543" s="10">
        <v>22.533000000000001</v>
      </c>
      <c r="E543" s="10">
        <v>2.5</v>
      </c>
      <c r="F543" s="10">
        <v>0</v>
      </c>
      <c r="G543" s="10">
        <v>0</v>
      </c>
      <c r="H543" s="10">
        <v>0</v>
      </c>
      <c r="I543" s="10">
        <v>0</v>
      </c>
      <c r="J543" s="10">
        <v>3.01031</v>
      </c>
      <c r="K543" s="10">
        <f t="shared" si="48"/>
        <v>2.5</v>
      </c>
      <c r="L543" s="10">
        <f t="shared" si="49"/>
        <v>22.533000000000001</v>
      </c>
      <c r="M543" s="10">
        <f t="shared" si="50"/>
        <v>0</v>
      </c>
      <c r="N543" s="10">
        <f t="shared" si="51"/>
        <v>22.533000000000001</v>
      </c>
      <c r="O543" s="10">
        <f t="shared" si="52"/>
        <v>2.5</v>
      </c>
      <c r="P543" s="10">
        <f t="shared" si="53"/>
        <v>0</v>
      </c>
    </row>
    <row r="544" spans="1:16">
      <c r="A544" s="8" t="s">
        <v>43</v>
      </c>
      <c r="B544" s="9" t="s">
        <v>44</v>
      </c>
      <c r="C544" s="10">
        <v>0.21199999999999999</v>
      </c>
      <c r="D544" s="10">
        <v>0.21199999999999999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0.21199999999999999</v>
      </c>
      <c r="M544" s="10">
        <f t="shared" si="50"/>
        <v>0</v>
      </c>
      <c r="N544" s="10">
        <f t="shared" si="51"/>
        <v>0.21199999999999999</v>
      </c>
      <c r="O544" s="10">
        <f t="shared" si="52"/>
        <v>0</v>
      </c>
      <c r="P544" s="10">
        <f t="shared" si="53"/>
        <v>0</v>
      </c>
    </row>
    <row r="545" spans="1:16">
      <c r="A545" s="5" t="s">
        <v>255</v>
      </c>
      <c r="B545" s="6" t="s">
        <v>166</v>
      </c>
      <c r="C545" s="7">
        <v>300</v>
      </c>
      <c r="D545" s="7">
        <v>300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18</v>
      </c>
      <c r="K545" s="7">
        <f t="shared" si="48"/>
        <v>0</v>
      </c>
      <c r="L545" s="7">
        <f t="shared" si="49"/>
        <v>300</v>
      </c>
      <c r="M545" s="7">
        <f t="shared" si="50"/>
        <v>0</v>
      </c>
      <c r="N545" s="7">
        <f t="shared" si="51"/>
        <v>300</v>
      </c>
      <c r="O545" s="7">
        <f t="shared" si="52"/>
        <v>0</v>
      </c>
      <c r="P545" s="7">
        <f t="shared" si="53"/>
        <v>0</v>
      </c>
    </row>
    <row r="546" spans="1:16">
      <c r="A546" s="8" t="s">
        <v>29</v>
      </c>
      <c r="B546" s="9" t="s">
        <v>30</v>
      </c>
      <c r="C546" s="10">
        <v>300</v>
      </c>
      <c r="D546" s="10">
        <v>300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18</v>
      </c>
      <c r="K546" s="10">
        <f t="shared" si="48"/>
        <v>0</v>
      </c>
      <c r="L546" s="10">
        <f t="shared" si="49"/>
        <v>300</v>
      </c>
      <c r="M546" s="10">
        <f t="shared" si="50"/>
        <v>0</v>
      </c>
      <c r="N546" s="10">
        <f t="shared" si="51"/>
        <v>300</v>
      </c>
      <c r="O546" s="10">
        <f t="shared" si="52"/>
        <v>0</v>
      </c>
      <c r="P546" s="10">
        <f t="shared" si="53"/>
        <v>0</v>
      </c>
    </row>
    <row r="547" spans="1:16">
      <c r="A547" s="5" t="s">
        <v>256</v>
      </c>
      <c r="B547" s="6" t="s">
        <v>168</v>
      </c>
      <c r="C547" s="7">
        <v>583.38099999999997</v>
      </c>
      <c r="D547" s="7">
        <v>583.38099999999997</v>
      </c>
      <c r="E547" s="7">
        <v>75.393000000000001</v>
      </c>
      <c r="F547" s="7">
        <v>0</v>
      </c>
      <c r="G547" s="7">
        <v>0</v>
      </c>
      <c r="H547" s="7">
        <v>0</v>
      </c>
      <c r="I547" s="7">
        <v>0</v>
      </c>
      <c r="J547" s="7">
        <v>96.844999999999999</v>
      </c>
      <c r="K547" s="7">
        <f t="shared" si="48"/>
        <v>75.393000000000001</v>
      </c>
      <c r="L547" s="7">
        <f t="shared" si="49"/>
        <v>583.38099999999997</v>
      </c>
      <c r="M547" s="7">
        <f t="shared" si="50"/>
        <v>0</v>
      </c>
      <c r="N547" s="7">
        <f t="shared" si="51"/>
        <v>583.38099999999997</v>
      </c>
      <c r="O547" s="7">
        <f t="shared" si="52"/>
        <v>75.393000000000001</v>
      </c>
      <c r="P547" s="7">
        <f t="shared" si="53"/>
        <v>0</v>
      </c>
    </row>
    <row r="548" spans="1:16">
      <c r="A548" s="8" t="s">
        <v>27</v>
      </c>
      <c r="B548" s="9" t="s">
        <v>28</v>
      </c>
      <c r="C548" s="10">
        <v>183.75</v>
      </c>
      <c r="D548" s="10">
        <v>183.75</v>
      </c>
      <c r="E548" s="10">
        <v>1.75</v>
      </c>
      <c r="F548" s="10">
        <v>0</v>
      </c>
      <c r="G548" s="10">
        <v>0</v>
      </c>
      <c r="H548" s="10">
        <v>0</v>
      </c>
      <c r="I548" s="10">
        <v>0</v>
      </c>
      <c r="J548" s="10">
        <v>96.844999999999999</v>
      </c>
      <c r="K548" s="10">
        <f t="shared" si="48"/>
        <v>1.75</v>
      </c>
      <c r="L548" s="10">
        <f t="shared" si="49"/>
        <v>183.75</v>
      </c>
      <c r="M548" s="10">
        <f t="shared" si="50"/>
        <v>0</v>
      </c>
      <c r="N548" s="10">
        <f t="shared" si="51"/>
        <v>183.75</v>
      </c>
      <c r="O548" s="10">
        <f t="shared" si="52"/>
        <v>1.75</v>
      </c>
      <c r="P548" s="10">
        <f t="shared" si="53"/>
        <v>0</v>
      </c>
    </row>
    <row r="549" spans="1:16">
      <c r="A549" s="8" t="s">
        <v>29</v>
      </c>
      <c r="B549" s="9" t="s">
        <v>30</v>
      </c>
      <c r="C549" s="10">
        <v>355.82800000000003</v>
      </c>
      <c r="D549" s="10">
        <v>355.82800000000003</v>
      </c>
      <c r="E549" s="10">
        <v>70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70</v>
      </c>
      <c r="L549" s="10">
        <f t="shared" si="49"/>
        <v>355.82800000000003</v>
      </c>
      <c r="M549" s="10">
        <f t="shared" si="50"/>
        <v>0</v>
      </c>
      <c r="N549" s="10">
        <f t="shared" si="51"/>
        <v>355.82800000000003</v>
      </c>
      <c r="O549" s="10">
        <f t="shared" si="52"/>
        <v>70</v>
      </c>
      <c r="P549" s="10">
        <f t="shared" si="53"/>
        <v>0</v>
      </c>
    </row>
    <row r="550" spans="1:16">
      <c r="A550" s="8" t="s">
        <v>80</v>
      </c>
      <c r="B550" s="9" t="s">
        <v>81</v>
      </c>
      <c r="C550" s="10">
        <v>43.803000000000004</v>
      </c>
      <c r="D550" s="10">
        <v>43.803000000000004</v>
      </c>
      <c r="E550" s="10">
        <v>3.6430000000000002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3.6430000000000002</v>
      </c>
      <c r="L550" s="10">
        <f t="shared" si="49"/>
        <v>43.803000000000004</v>
      </c>
      <c r="M550" s="10">
        <f t="shared" si="50"/>
        <v>0</v>
      </c>
      <c r="N550" s="10">
        <f t="shared" si="51"/>
        <v>43.803000000000004</v>
      </c>
      <c r="O550" s="10">
        <f t="shared" si="52"/>
        <v>3.6430000000000002</v>
      </c>
      <c r="P550" s="10">
        <f t="shared" si="53"/>
        <v>0</v>
      </c>
    </row>
    <row r="551" spans="1:16" ht="25.5">
      <c r="A551" s="5" t="s">
        <v>257</v>
      </c>
      <c r="B551" s="6" t="s">
        <v>247</v>
      </c>
      <c r="C551" s="7">
        <v>2120</v>
      </c>
      <c r="D551" s="7">
        <v>2120</v>
      </c>
      <c r="E551" s="7">
        <v>708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f t="shared" si="48"/>
        <v>708</v>
      </c>
      <c r="L551" s="7">
        <f t="shared" si="49"/>
        <v>2120</v>
      </c>
      <c r="M551" s="7">
        <f t="shared" si="50"/>
        <v>0</v>
      </c>
      <c r="N551" s="7">
        <f t="shared" si="51"/>
        <v>2120</v>
      </c>
      <c r="O551" s="7">
        <f t="shared" si="52"/>
        <v>708</v>
      </c>
      <c r="P551" s="7">
        <f t="shared" si="53"/>
        <v>0</v>
      </c>
    </row>
    <row r="552" spans="1:16">
      <c r="A552" s="8" t="s">
        <v>29</v>
      </c>
      <c r="B552" s="9" t="s">
        <v>30</v>
      </c>
      <c r="C552" s="10">
        <v>2120</v>
      </c>
      <c r="D552" s="10">
        <v>2120</v>
      </c>
      <c r="E552" s="10">
        <v>708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708</v>
      </c>
      <c r="L552" s="10">
        <f t="shared" si="49"/>
        <v>2120</v>
      </c>
      <c r="M552" s="10">
        <f t="shared" si="50"/>
        <v>0</v>
      </c>
      <c r="N552" s="10">
        <f t="shared" si="51"/>
        <v>2120</v>
      </c>
      <c r="O552" s="10">
        <f t="shared" si="52"/>
        <v>708</v>
      </c>
      <c r="P552" s="10">
        <f t="shared" si="53"/>
        <v>0</v>
      </c>
    </row>
    <row r="553" spans="1:16" ht="25.5">
      <c r="A553" s="5" t="s">
        <v>258</v>
      </c>
      <c r="B553" s="6" t="s">
        <v>259</v>
      </c>
      <c r="C553" s="7">
        <v>10036.992000000002</v>
      </c>
      <c r="D553" s="7">
        <v>10236.967000000001</v>
      </c>
      <c r="E553" s="7">
        <v>1080.8779999999999</v>
      </c>
      <c r="F553" s="7">
        <v>0</v>
      </c>
      <c r="G553" s="7">
        <v>0</v>
      </c>
      <c r="H553" s="7">
        <v>0</v>
      </c>
      <c r="I553" s="7">
        <v>0</v>
      </c>
      <c r="J553" s="7">
        <v>186.41301000000001</v>
      </c>
      <c r="K553" s="7">
        <f t="shared" si="48"/>
        <v>1080.8779999999999</v>
      </c>
      <c r="L553" s="7">
        <f t="shared" si="49"/>
        <v>10236.967000000001</v>
      </c>
      <c r="M553" s="7">
        <f t="shared" si="50"/>
        <v>0</v>
      </c>
      <c r="N553" s="7">
        <f t="shared" si="51"/>
        <v>10236.967000000001</v>
      </c>
      <c r="O553" s="7">
        <f t="shared" si="52"/>
        <v>1080.8779999999999</v>
      </c>
      <c r="P553" s="7">
        <f t="shared" si="53"/>
        <v>0</v>
      </c>
    </row>
    <row r="554" spans="1:16" ht="38.25">
      <c r="A554" s="5" t="s">
        <v>260</v>
      </c>
      <c r="B554" s="6" t="s">
        <v>46</v>
      </c>
      <c r="C554" s="7">
        <v>3457.0659999999998</v>
      </c>
      <c r="D554" s="7">
        <v>3457.0659999999998</v>
      </c>
      <c r="E554" s="7">
        <v>277.40499999999997</v>
      </c>
      <c r="F554" s="7">
        <v>0</v>
      </c>
      <c r="G554" s="7">
        <v>0</v>
      </c>
      <c r="H554" s="7">
        <v>0</v>
      </c>
      <c r="I554" s="7">
        <v>0</v>
      </c>
      <c r="J554" s="7">
        <v>30.742000000000001</v>
      </c>
      <c r="K554" s="7">
        <f t="shared" si="48"/>
        <v>277.40499999999997</v>
      </c>
      <c r="L554" s="7">
        <f t="shared" si="49"/>
        <v>3457.0659999999998</v>
      </c>
      <c r="M554" s="7">
        <f t="shared" si="50"/>
        <v>0</v>
      </c>
      <c r="N554" s="7">
        <f t="shared" si="51"/>
        <v>3457.0659999999998</v>
      </c>
      <c r="O554" s="7">
        <f t="shared" si="52"/>
        <v>277.40499999999997</v>
      </c>
      <c r="P554" s="7">
        <f t="shared" si="53"/>
        <v>0</v>
      </c>
    </row>
    <row r="555" spans="1:16">
      <c r="A555" s="8" t="s">
        <v>23</v>
      </c>
      <c r="B555" s="9" t="s">
        <v>24</v>
      </c>
      <c r="C555" s="10">
        <v>2588.87</v>
      </c>
      <c r="D555" s="10">
        <v>2588.87</v>
      </c>
      <c r="E555" s="10">
        <v>205.3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205.3</v>
      </c>
      <c r="L555" s="10">
        <f t="shared" si="49"/>
        <v>2588.87</v>
      </c>
      <c r="M555" s="10">
        <f t="shared" si="50"/>
        <v>0</v>
      </c>
      <c r="N555" s="10">
        <f t="shared" si="51"/>
        <v>2588.87</v>
      </c>
      <c r="O555" s="10">
        <f t="shared" si="52"/>
        <v>205.3</v>
      </c>
      <c r="P555" s="10">
        <f t="shared" si="53"/>
        <v>0</v>
      </c>
    </row>
    <row r="556" spans="1:16">
      <c r="A556" s="8" t="s">
        <v>25</v>
      </c>
      <c r="B556" s="9" t="s">
        <v>26</v>
      </c>
      <c r="C556" s="10">
        <v>569.55100000000004</v>
      </c>
      <c r="D556" s="10">
        <v>569.55100000000004</v>
      </c>
      <c r="E556" s="10">
        <v>45.17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45.17</v>
      </c>
      <c r="L556" s="10">
        <f t="shared" si="49"/>
        <v>569.55100000000004</v>
      </c>
      <c r="M556" s="10">
        <f t="shared" si="50"/>
        <v>0</v>
      </c>
      <c r="N556" s="10">
        <f t="shared" si="51"/>
        <v>569.55100000000004</v>
      </c>
      <c r="O556" s="10">
        <f t="shared" si="52"/>
        <v>45.17</v>
      </c>
      <c r="P556" s="10">
        <f t="shared" si="53"/>
        <v>0</v>
      </c>
    </row>
    <row r="557" spans="1:16">
      <c r="A557" s="8" t="s">
        <v>27</v>
      </c>
      <c r="B557" s="9" t="s">
        <v>28</v>
      </c>
      <c r="C557" s="10">
        <v>111.08</v>
      </c>
      <c r="D557" s="10">
        <v>111.08</v>
      </c>
      <c r="E557" s="10">
        <v>8</v>
      </c>
      <c r="F557" s="10">
        <v>0</v>
      </c>
      <c r="G557" s="10">
        <v>0</v>
      </c>
      <c r="H557" s="10">
        <v>0</v>
      </c>
      <c r="I557" s="10">
        <v>0</v>
      </c>
      <c r="J557" s="10">
        <v>30.542000000000002</v>
      </c>
      <c r="K557" s="10">
        <f t="shared" si="48"/>
        <v>8</v>
      </c>
      <c r="L557" s="10">
        <f t="shared" si="49"/>
        <v>111.08</v>
      </c>
      <c r="M557" s="10">
        <f t="shared" si="50"/>
        <v>0</v>
      </c>
      <c r="N557" s="10">
        <f t="shared" si="51"/>
        <v>111.08</v>
      </c>
      <c r="O557" s="10">
        <f t="shared" si="52"/>
        <v>8</v>
      </c>
      <c r="P557" s="10">
        <f t="shared" si="53"/>
        <v>0</v>
      </c>
    </row>
    <row r="558" spans="1:16">
      <c r="A558" s="8" t="s">
        <v>29</v>
      </c>
      <c r="B558" s="9" t="s">
        <v>30</v>
      </c>
      <c r="C558" s="10">
        <v>147.36099999999999</v>
      </c>
      <c r="D558" s="10">
        <v>147.36099999999999</v>
      </c>
      <c r="E558" s="10">
        <v>14</v>
      </c>
      <c r="F558" s="10">
        <v>0</v>
      </c>
      <c r="G558" s="10">
        <v>0</v>
      </c>
      <c r="H558" s="10">
        <v>0</v>
      </c>
      <c r="I558" s="10">
        <v>0</v>
      </c>
      <c r="J558" s="10">
        <v>0.2</v>
      </c>
      <c r="K558" s="10">
        <f t="shared" si="48"/>
        <v>14</v>
      </c>
      <c r="L558" s="10">
        <f t="shared" si="49"/>
        <v>147.36099999999999</v>
      </c>
      <c r="M558" s="10">
        <f t="shared" si="50"/>
        <v>0</v>
      </c>
      <c r="N558" s="10">
        <f t="shared" si="51"/>
        <v>147.36099999999999</v>
      </c>
      <c r="O558" s="10">
        <f t="shared" si="52"/>
        <v>14</v>
      </c>
      <c r="P558" s="10">
        <f t="shared" si="53"/>
        <v>0</v>
      </c>
    </row>
    <row r="559" spans="1:16">
      <c r="A559" s="8" t="s">
        <v>31</v>
      </c>
      <c r="B559" s="9" t="s">
        <v>32</v>
      </c>
      <c r="C559" s="10">
        <v>5.6000000000000005</v>
      </c>
      <c r="D559" s="10">
        <v>5.6000000000000005</v>
      </c>
      <c r="E559" s="10">
        <v>0.45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0.45</v>
      </c>
      <c r="L559" s="10">
        <f t="shared" si="49"/>
        <v>5.6000000000000005</v>
      </c>
      <c r="M559" s="10">
        <f t="shared" si="50"/>
        <v>0</v>
      </c>
      <c r="N559" s="10">
        <f t="shared" si="51"/>
        <v>5.6000000000000005</v>
      </c>
      <c r="O559" s="10">
        <f t="shared" si="52"/>
        <v>0.45</v>
      </c>
      <c r="P559" s="10">
        <f t="shared" si="53"/>
        <v>0</v>
      </c>
    </row>
    <row r="560" spans="1:16">
      <c r="A560" s="8" t="s">
        <v>33</v>
      </c>
      <c r="B560" s="9" t="s">
        <v>34</v>
      </c>
      <c r="C560" s="10">
        <v>20.898</v>
      </c>
      <c r="D560" s="10">
        <v>20.898</v>
      </c>
      <c r="E560" s="10">
        <v>3.5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3.5</v>
      </c>
      <c r="L560" s="10">
        <f t="shared" si="49"/>
        <v>20.898</v>
      </c>
      <c r="M560" s="10">
        <f t="shared" si="50"/>
        <v>0</v>
      </c>
      <c r="N560" s="10">
        <f t="shared" si="51"/>
        <v>20.898</v>
      </c>
      <c r="O560" s="10">
        <f t="shared" si="52"/>
        <v>3.5</v>
      </c>
      <c r="P560" s="10">
        <f t="shared" si="53"/>
        <v>0</v>
      </c>
    </row>
    <row r="561" spans="1:16">
      <c r="A561" s="8" t="s">
        <v>35</v>
      </c>
      <c r="B561" s="9" t="s">
        <v>36</v>
      </c>
      <c r="C561" s="10">
        <v>0.82800000000000007</v>
      </c>
      <c r="D561" s="10">
        <v>0.82800000000000007</v>
      </c>
      <c r="E561" s="10">
        <v>8.5000000000000006E-2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8.5000000000000006E-2</v>
      </c>
      <c r="L561" s="10">
        <f t="shared" si="49"/>
        <v>0.82800000000000007</v>
      </c>
      <c r="M561" s="10">
        <f t="shared" si="50"/>
        <v>0</v>
      </c>
      <c r="N561" s="10">
        <f t="shared" si="51"/>
        <v>0.82800000000000007</v>
      </c>
      <c r="O561" s="10">
        <f t="shared" si="52"/>
        <v>8.5000000000000006E-2</v>
      </c>
      <c r="P561" s="10">
        <f t="shared" si="53"/>
        <v>0</v>
      </c>
    </row>
    <row r="562" spans="1:16">
      <c r="A562" s="8" t="s">
        <v>37</v>
      </c>
      <c r="B562" s="9" t="s">
        <v>38</v>
      </c>
      <c r="C562" s="10">
        <v>8.8780000000000001</v>
      </c>
      <c r="D562" s="10">
        <v>8.8780000000000001</v>
      </c>
      <c r="E562" s="10">
        <v>0.9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0.9</v>
      </c>
      <c r="L562" s="10">
        <f t="shared" si="49"/>
        <v>8.8780000000000001</v>
      </c>
      <c r="M562" s="10">
        <f t="shared" si="50"/>
        <v>0</v>
      </c>
      <c r="N562" s="10">
        <f t="shared" si="51"/>
        <v>8.8780000000000001</v>
      </c>
      <c r="O562" s="10">
        <f t="shared" si="52"/>
        <v>0.9</v>
      </c>
      <c r="P562" s="10">
        <f t="shared" si="53"/>
        <v>0</v>
      </c>
    </row>
    <row r="563" spans="1:16" ht="25.5">
      <c r="A563" s="8" t="s">
        <v>41</v>
      </c>
      <c r="B563" s="9" t="s">
        <v>42</v>
      </c>
      <c r="C563" s="10">
        <v>4</v>
      </c>
      <c r="D563" s="10">
        <v>4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4</v>
      </c>
      <c r="M563" s="10">
        <f t="shared" si="50"/>
        <v>0</v>
      </c>
      <c r="N563" s="10">
        <f t="shared" si="51"/>
        <v>4</v>
      </c>
      <c r="O563" s="10">
        <f t="shared" si="52"/>
        <v>0</v>
      </c>
      <c r="P563" s="10">
        <f t="shared" si="53"/>
        <v>0</v>
      </c>
    </row>
    <row r="564" spans="1:16" ht="25.5">
      <c r="A564" s="5" t="s">
        <v>261</v>
      </c>
      <c r="B564" s="6" t="s">
        <v>120</v>
      </c>
      <c r="C564" s="7">
        <v>2245.5450000000001</v>
      </c>
      <c r="D564" s="7">
        <v>2245.5450000000001</v>
      </c>
      <c r="E564" s="7">
        <v>172.685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f t="shared" si="48"/>
        <v>172.685</v>
      </c>
      <c r="L564" s="7">
        <f t="shared" si="49"/>
        <v>2245.5450000000001</v>
      </c>
      <c r="M564" s="7">
        <f t="shared" si="50"/>
        <v>0</v>
      </c>
      <c r="N564" s="7">
        <f t="shared" si="51"/>
        <v>2245.5450000000001</v>
      </c>
      <c r="O564" s="7">
        <f t="shared" si="52"/>
        <v>172.685</v>
      </c>
      <c r="P564" s="7">
        <f t="shared" si="53"/>
        <v>0</v>
      </c>
    </row>
    <row r="565" spans="1:16" ht="25.5">
      <c r="A565" s="8" t="s">
        <v>55</v>
      </c>
      <c r="B565" s="9" t="s">
        <v>56</v>
      </c>
      <c r="C565" s="10">
        <v>2245.5450000000001</v>
      </c>
      <c r="D565" s="10">
        <v>2245.5450000000001</v>
      </c>
      <c r="E565" s="10">
        <v>172.685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172.685</v>
      </c>
      <c r="L565" s="10">
        <f t="shared" si="49"/>
        <v>2245.5450000000001</v>
      </c>
      <c r="M565" s="10">
        <f t="shared" si="50"/>
        <v>0</v>
      </c>
      <c r="N565" s="10">
        <f t="shared" si="51"/>
        <v>2245.5450000000001</v>
      </c>
      <c r="O565" s="10">
        <f t="shared" si="52"/>
        <v>172.685</v>
      </c>
      <c r="P565" s="10">
        <f t="shared" si="53"/>
        <v>0</v>
      </c>
    </row>
    <row r="566" spans="1:16" ht="25.5">
      <c r="A566" s="5" t="s">
        <v>262</v>
      </c>
      <c r="B566" s="6" t="s">
        <v>217</v>
      </c>
      <c r="C566" s="7">
        <v>358.5</v>
      </c>
      <c r="D566" s="7">
        <v>558.47500000000002</v>
      </c>
      <c r="E566" s="7">
        <v>205.97499999999999</v>
      </c>
      <c r="F566" s="7">
        <v>0</v>
      </c>
      <c r="G566" s="7">
        <v>0</v>
      </c>
      <c r="H566" s="7">
        <v>0</v>
      </c>
      <c r="I566" s="7">
        <v>0</v>
      </c>
      <c r="J566" s="7">
        <v>30.195</v>
      </c>
      <c r="K566" s="7">
        <f t="shared" si="48"/>
        <v>205.97499999999999</v>
      </c>
      <c r="L566" s="7">
        <f t="shared" si="49"/>
        <v>558.47500000000002</v>
      </c>
      <c r="M566" s="7">
        <f t="shared" si="50"/>
        <v>0</v>
      </c>
      <c r="N566" s="7">
        <f t="shared" si="51"/>
        <v>558.47500000000002</v>
      </c>
      <c r="O566" s="7">
        <f t="shared" si="52"/>
        <v>205.97499999999999</v>
      </c>
      <c r="P566" s="7">
        <f t="shared" si="53"/>
        <v>0</v>
      </c>
    </row>
    <row r="567" spans="1:16">
      <c r="A567" s="8" t="s">
        <v>27</v>
      </c>
      <c r="B567" s="9" t="s">
        <v>28</v>
      </c>
      <c r="C567" s="10">
        <v>287.18</v>
      </c>
      <c r="D567" s="10">
        <v>487.15500000000003</v>
      </c>
      <c r="E567" s="10">
        <v>205.97499999999999</v>
      </c>
      <c r="F567" s="10">
        <v>0</v>
      </c>
      <c r="G567" s="10">
        <v>0</v>
      </c>
      <c r="H567" s="10">
        <v>0</v>
      </c>
      <c r="I567" s="10">
        <v>0</v>
      </c>
      <c r="J567" s="10">
        <v>30.195</v>
      </c>
      <c r="K567" s="10">
        <f t="shared" si="48"/>
        <v>205.97499999999999</v>
      </c>
      <c r="L567" s="10">
        <f t="shared" si="49"/>
        <v>487.15500000000003</v>
      </c>
      <c r="M567" s="10">
        <f t="shared" si="50"/>
        <v>0</v>
      </c>
      <c r="N567" s="10">
        <f t="shared" si="51"/>
        <v>487.15500000000003</v>
      </c>
      <c r="O567" s="10">
        <f t="shared" si="52"/>
        <v>205.97499999999999</v>
      </c>
      <c r="P567" s="10">
        <f t="shared" si="53"/>
        <v>0</v>
      </c>
    </row>
    <row r="568" spans="1:16">
      <c r="A568" s="8" t="s">
        <v>29</v>
      </c>
      <c r="B568" s="9" t="s">
        <v>30</v>
      </c>
      <c r="C568" s="10">
        <v>71.320000000000007</v>
      </c>
      <c r="D568" s="10">
        <v>71.320000000000007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</v>
      </c>
      <c r="L568" s="10">
        <f t="shared" si="49"/>
        <v>71.320000000000007</v>
      </c>
      <c r="M568" s="10">
        <f t="shared" si="50"/>
        <v>0</v>
      </c>
      <c r="N568" s="10">
        <f t="shared" si="51"/>
        <v>71.320000000000007</v>
      </c>
      <c r="O568" s="10">
        <f t="shared" si="52"/>
        <v>0</v>
      </c>
      <c r="P568" s="10">
        <f t="shared" si="53"/>
        <v>0</v>
      </c>
    </row>
    <row r="569" spans="1:16">
      <c r="A569" s="5" t="s">
        <v>263</v>
      </c>
      <c r="B569" s="6" t="s">
        <v>264</v>
      </c>
      <c r="C569" s="7">
        <v>2229.3939999999993</v>
      </c>
      <c r="D569" s="7">
        <v>2229.3939999999993</v>
      </c>
      <c r="E569" s="7">
        <v>280.36000000000007</v>
      </c>
      <c r="F569" s="7">
        <v>0</v>
      </c>
      <c r="G569" s="7">
        <v>0</v>
      </c>
      <c r="H569" s="7">
        <v>0</v>
      </c>
      <c r="I569" s="7">
        <v>0</v>
      </c>
      <c r="J569" s="7">
        <v>114.71598999999999</v>
      </c>
      <c r="K569" s="7">
        <f t="shared" si="48"/>
        <v>280.36000000000007</v>
      </c>
      <c r="L569" s="7">
        <f t="shared" si="49"/>
        <v>2229.3939999999993</v>
      </c>
      <c r="M569" s="7">
        <f t="shared" si="50"/>
        <v>0</v>
      </c>
      <c r="N569" s="7">
        <f t="shared" si="51"/>
        <v>2229.3939999999993</v>
      </c>
      <c r="O569" s="7">
        <f t="shared" si="52"/>
        <v>280.36000000000007</v>
      </c>
      <c r="P569" s="7">
        <f t="shared" si="53"/>
        <v>0</v>
      </c>
    </row>
    <row r="570" spans="1:16">
      <c r="A570" s="8" t="s">
        <v>23</v>
      </c>
      <c r="B570" s="9" t="s">
        <v>24</v>
      </c>
      <c r="C570" s="10">
        <v>1510.6279999999999</v>
      </c>
      <c r="D570" s="10">
        <v>1510.6279999999999</v>
      </c>
      <c r="E570" s="10">
        <v>126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126</v>
      </c>
      <c r="L570" s="10">
        <f t="shared" si="49"/>
        <v>1510.6279999999999</v>
      </c>
      <c r="M570" s="10">
        <f t="shared" si="50"/>
        <v>0</v>
      </c>
      <c r="N570" s="10">
        <f t="shared" si="51"/>
        <v>1510.6279999999999</v>
      </c>
      <c r="O570" s="10">
        <f t="shared" si="52"/>
        <v>126</v>
      </c>
      <c r="P570" s="10">
        <f t="shared" si="53"/>
        <v>0</v>
      </c>
    </row>
    <row r="571" spans="1:16">
      <c r="A571" s="8" t="s">
        <v>25</v>
      </c>
      <c r="B571" s="9" t="s">
        <v>26</v>
      </c>
      <c r="C571" s="10">
        <v>332.33800000000002</v>
      </c>
      <c r="D571" s="10">
        <v>319.43799999999999</v>
      </c>
      <c r="E571" s="10">
        <v>27.72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27.72</v>
      </c>
      <c r="L571" s="10">
        <f t="shared" si="49"/>
        <v>319.43799999999999</v>
      </c>
      <c r="M571" s="10">
        <f t="shared" si="50"/>
        <v>0</v>
      </c>
      <c r="N571" s="10">
        <f t="shared" si="51"/>
        <v>319.43799999999999</v>
      </c>
      <c r="O571" s="10">
        <f t="shared" si="52"/>
        <v>27.72</v>
      </c>
      <c r="P571" s="10">
        <f t="shared" si="53"/>
        <v>0</v>
      </c>
    </row>
    <row r="572" spans="1:16">
      <c r="A572" s="8" t="s">
        <v>27</v>
      </c>
      <c r="B572" s="9" t="s">
        <v>28</v>
      </c>
      <c r="C572" s="10">
        <v>166.8</v>
      </c>
      <c r="D572" s="10">
        <v>166.8</v>
      </c>
      <c r="E572" s="10">
        <v>93.4</v>
      </c>
      <c r="F572" s="10">
        <v>0</v>
      </c>
      <c r="G572" s="10">
        <v>0</v>
      </c>
      <c r="H572" s="10">
        <v>0</v>
      </c>
      <c r="I572" s="10">
        <v>0</v>
      </c>
      <c r="J572" s="10">
        <v>73.676000000000002</v>
      </c>
      <c r="K572" s="10">
        <f t="shared" si="48"/>
        <v>93.4</v>
      </c>
      <c r="L572" s="10">
        <f t="shared" si="49"/>
        <v>166.8</v>
      </c>
      <c r="M572" s="10">
        <f t="shared" si="50"/>
        <v>0</v>
      </c>
      <c r="N572" s="10">
        <f t="shared" si="51"/>
        <v>166.8</v>
      </c>
      <c r="O572" s="10">
        <f t="shared" si="52"/>
        <v>93.4</v>
      </c>
      <c r="P572" s="10">
        <f t="shared" si="53"/>
        <v>0</v>
      </c>
    </row>
    <row r="573" spans="1:16">
      <c r="A573" s="8" t="s">
        <v>76</v>
      </c>
      <c r="B573" s="9" t="s">
        <v>77</v>
      </c>
      <c r="C573" s="10">
        <v>2.1</v>
      </c>
      <c r="D573" s="10">
        <v>2.1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2.1</v>
      </c>
      <c r="M573" s="10">
        <f t="shared" si="50"/>
        <v>0</v>
      </c>
      <c r="N573" s="10">
        <f t="shared" si="51"/>
        <v>2.1</v>
      </c>
      <c r="O573" s="10">
        <f t="shared" si="52"/>
        <v>0</v>
      </c>
      <c r="P573" s="10">
        <f t="shared" si="53"/>
        <v>0</v>
      </c>
    </row>
    <row r="574" spans="1:16">
      <c r="A574" s="8" t="s">
        <v>29</v>
      </c>
      <c r="B574" s="9" t="s">
        <v>30</v>
      </c>
      <c r="C574" s="10">
        <v>30.6</v>
      </c>
      <c r="D574" s="10">
        <v>43.5</v>
      </c>
      <c r="E574" s="10">
        <v>1.5</v>
      </c>
      <c r="F574" s="10">
        <v>0</v>
      </c>
      <c r="G574" s="10">
        <v>0</v>
      </c>
      <c r="H574" s="10">
        <v>0</v>
      </c>
      <c r="I574" s="10">
        <v>0</v>
      </c>
      <c r="J574" s="10">
        <v>13.36492</v>
      </c>
      <c r="K574" s="10">
        <f t="shared" si="48"/>
        <v>1.5</v>
      </c>
      <c r="L574" s="10">
        <f t="shared" si="49"/>
        <v>43.5</v>
      </c>
      <c r="M574" s="10">
        <f t="shared" si="50"/>
        <v>0</v>
      </c>
      <c r="N574" s="10">
        <f t="shared" si="51"/>
        <v>43.5</v>
      </c>
      <c r="O574" s="10">
        <f t="shared" si="52"/>
        <v>1.5</v>
      </c>
      <c r="P574" s="10">
        <f t="shared" si="53"/>
        <v>0</v>
      </c>
    </row>
    <row r="575" spans="1:16">
      <c r="A575" s="8" t="s">
        <v>31</v>
      </c>
      <c r="B575" s="9" t="s">
        <v>32</v>
      </c>
      <c r="C575" s="10">
        <v>7.758</v>
      </c>
      <c r="D575" s="10">
        <v>7.758</v>
      </c>
      <c r="E575" s="10">
        <v>2.8000000000000003</v>
      </c>
      <c r="F575" s="10">
        <v>0</v>
      </c>
      <c r="G575" s="10">
        <v>0</v>
      </c>
      <c r="H575" s="10">
        <v>0</v>
      </c>
      <c r="I575" s="10">
        <v>0</v>
      </c>
      <c r="J575" s="10">
        <v>0.11800000000000001</v>
      </c>
      <c r="K575" s="10">
        <f t="shared" si="48"/>
        <v>2.8000000000000003</v>
      </c>
      <c r="L575" s="10">
        <f t="shared" si="49"/>
        <v>7.758</v>
      </c>
      <c r="M575" s="10">
        <f t="shared" si="50"/>
        <v>0</v>
      </c>
      <c r="N575" s="10">
        <f t="shared" si="51"/>
        <v>7.758</v>
      </c>
      <c r="O575" s="10">
        <f t="shared" si="52"/>
        <v>2.8000000000000003</v>
      </c>
      <c r="P575" s="10">
        <f t="shared" si="53"/>
        <v>0</v>
      </c>
    </row>
    <row r="576" spans="1:16">
      <c r="A576" s="8" t="s">
        <v>35</v>
      </c>
      <c r="B576" s="9" t="s">
        <v>36</v>
      </c>
      <c r="C576" s="10">
        <v>0.59099999999999997</v>
      </c>
      <c r="D576" s="10">
        <v>0.59099999999999997</v>
      </c>
      <c r="E576" s="10">
        <v>0.04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0.04</v>
      </c>
      <c r="L576" s="10">
        <f t="shared" si="49"/>
        <v>0.59099999999999997</v>
      </c>
      <c r="M576" s="10">
        <f t="shared" si="50"/>
        <v>0</v>
      </c>
      <c r="N576" s="10">
        <f t="shared" si="51"/>
        <v>0.59099999999999997</v>
      </c>
      <c r="O576" s="10">
        <f t="shared" si="52"/>
        <v>0.04</v>
      </c>
      <c r="P576" s="10">
        <f t="shared" si="53"/>
        <v>0</v>
      </c>
    </row>
    <row r="577" spans="1:16">
      <c r="A577" s="8" t="s">
        <v>37</v>
      </c>
      <c r="B577" s="9" t="s">
        <v>38</v>
      </c>
      <c r="C577" s="10">
        <v>128.779</v>
      </c>
      <c r="D577" s="10">
        <v>128.779</v>
      </c>
      <c r="E577" s="10">
        <v>20</v>
      </c>
      <c r="F577" s="10">
        <v>0</v>
      </c>
      <c r="G577" s="10">
        <v>0</v>
      </c>
      <c r="H577" s="10">
        <v>0</v>
      </c>
      <c r="I577" s="10">
        <v>0</v>
      </c>
      <c r="J577" s="10">
        <v>25.355220000000003</v>
      </c>
      <c r="K577" s="10">
        <f t="shared" si="48"/>
        <v>20</v>
      </c>
      <c r="L577" s="10">
        <f t="shared" si="49"/>
        <v>128.779</v>
      </c>
      <c r="M577" s="10">
        <f t="shared" si="50"/>
        <v>0</v>
      </c>
      <c r="N577" s="10">
        <f t="shared" si="51"/>
        <v>128.779</v>
      </c>
      <c r="O577" s="10">
        <f t="shared" si="52"/>
        <v>20</v>
      </c>
      <c r="P577" s="10">
        <f t="shared" si="53"/>
        <v>0</v>
      </c>
    </row>
    <row r="578" spans="1:16">
      <c r="A578" s="8" t="s">
        <v>80</v>
      </c>
      <c r="B578" s="9" t="s">
        <v>81</v>
      </c>
      <c r="C578" s="10">
        <v>2.7</v>
      </c>
      <c r="D578" s="10">
        <v>2.7</v>
      </c>
      <c r="E578" s="10">
        <v>2.7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2.7</v>
      </c>
      <c r="L578" s="10">
        <f t="shared" si="49"/>
        <v>2.7</v>
      </c>
      <c r="M578" s="10">
        <f t="shared" si="50"/>
        <v>0</v>
      </c>
      <c r="N578" s="10">
        <f t="shared" si="51"/>
        <v>2.7</v>
      </c>
      <c r="O578" s="10">
        <f t="shared" si="52"/>
        <v>2.7</v>
      </c>
      <c r="P578" s="10">
        <f t="shared" si="53"/>
        <v>0</v>
      </c>
    </row>
    <row r="579" spans="1:16" ht="25.5">
      <c r="A579" s="8" t="s">
        <v>41</v>
      </c>
      <c r="B579" s="9" t="s">
        <v>42</v>
      </c>
      <c r="C579" s="10">
        <v>10.1</v>
      </c>
      <c r="D579" s="10">
        <v>10.1</v>
      </c>
      <c r="E579" s="10">
        <v>3.1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3.1</v>
      </c>
      <c r="L579" s="10">
        <f t="shared" si="49"/>
        <v>10.1</v>
      </c>
      <c r="M579" s="10">
        <f t="shared" si="50"/>
        <v>0</v>
      </c>
      <c r="N579" s="10">
        <f t="shared" si="51"/>
        <v>10.1</v>
      </c>
      <c r="O579" s="10">
        <f t="shared" si="52"/>
        <v>3.1</v>
      </c>
      <c r="P579" s="10">
        <f t="shared" si="53"/>
        <v>0</v>
      </c>
    </row>
    <row r="580" spans="1:16">
      <c r="A580" s="8" t="s">
        <v>265</v>
      </c>
      <c r="B580" s="9" t="s">
        <v>266</v>
      </c>
      <c r="C580" s="10">
        <v>37</v>
      </c>
      <c r="D580" s="10">
        <v>37</v>
      </c>
      <c r="E580" s="10">
        <v>3.1</v>
      </c>
      <c r="F580" s="10">
        <v>0</v>
      </c>
      <c r="G580" s="10">
        <v>0</v>
      </c>
      <c r="H580" s="10">
        <v>0</v>
      </c>
      <c r="I580" s="10">
        <v>0</v>
      </c>
      <c r="J580" s="10">
        <v>2.2018499999999999</v>
      </c>
      <c r="K580" s="10">
        <f t="shared" si="48"/>
        <v>3.1</v>
      </c>
      <c r="L580" s="10">
        <f t="shared" si="49"/>
        <v>37</v>
      </c>
      <c r="M580" s="10">
        <f t="shared" si="50"/>
        <v>0</v>
      </c>
      <c r="N580" s="10">
        <f t="shared" si="51"/>
        <v>37</v>
      </c>
      <c r="O580" s="10">
        <f t="shared" si="52"/>
        <v>3.1</v>
      </c>
      <c r="P580" s="10">
        <f t="shared" si="53"/>
        <v>0</v>
      </c>
    </row>
    <row r="581" spans="1:16">
      <c r="A581" s="5" t="s">
        <v>267</v>
      </c>
      <c r="B581" s="6" t="s">
        <v>268</v>
      </c>
      <c r="C581" s="7">
        <v>1746.4870000000001</v>
      </c>
      <c r="D581" s="7">
        <v>1746.4870000000001</v>
      </c>
      <c r="E581" s="7">
        <v>144.453</v>
      </c>
      <c r="F581" s="7">
        <v>0</v>
      </c>
      <c r="G581" s="7">
        <v>0</v>
      </c>
      <c r="H581" s="7">
        <v>0</v>
      </c>
      <c r="I581" s="7">
        <v>0</v>
      </c>
      <c r="J581" s="7">
        <v>10.760020000000001</v>
      </c>
      <c r="K581" s="7">
        <f t="shared" si="48"/>
        <v>144.453</v>
      </c>
      <c r="L581" s="7">
        <f t="shared" si="49"/>
        <v>1746.4870000000001</v>
      </c>
      <c r="M581" s="7">
        <f t="shared" si="50"/>
        <v>0</v>
      </c>
      <c r="N581" s="7">
        <f t="shared" si="51"/>
        <v>1746.4870000000001</v>
      </c>
      <c r="O581" s="7">
        <f t="shared" si="52"/>
        <v>144.453</v>
      </c>
      <c r="P581" s="7">
        <f t="shared" si="53"/>
        <v>0</v>
      </c>
    </row>
    <row r="582" spans="1:16" ht="25.5">
      <c r="A582" s="8" t="s">
        <v>55</v>
      </c>
      <c r="B582" s="9" t="s">
        <v>56</v>
      </c>
      <c r="C582" s="10">
        <v>1746.4870000000001</v>
      </c>
      <c r="D582" s="10">
        <v>1746.4870000000001</v>
      </c>
      <c r="E582" s="10">
        <v>144.453</v>
      </c>
      <c r="F582" s="10">
        <v>0</v>
      </c>
      <c r="G582" s="10">
        <v>0</v>
      </c>
      <c r="H582" s="10">
        <v>0</v>
      </c>
      <c r="I582" s="10">
        <v>0</v>
      </c>
      <c r="J582" s="10">
        <v>10.760020000000001</v>
      </c>
      <c r="K582" s="10">
        <f t="shared" ref="K582:K602" si="54">E582-F582</f>
        <v>144.453</v>
      </c>
      <c r="L582" s="10">
        <f t="shared" ref="L582:L602" si="55">D582-F582</f>
        <v>1746.4870000000001</v>
      </c>
      <c r="M582" s="10">
        <f t="shared" ref="M582:M602" si="56">IF(E582=0,0,(F582/E582)*100)</f>
        <v>0</v>
      </c>
      <c r="N582" s="10">
        <f t="shared" ref="N582:N602" si="57">D582-H582</f>
        <v>1746.4870000000001</v>
      </c>
      <c r="O582" s="10">
        <f t="shared" ref="O582:O602" si="58">E582-H582</f>
        <v>144.453</v>
      </c>
      <c r="P582" s="10">
        <f t="shared" ref="P582:P602" si="59">IF(E582=0,0,(H582/E582)*100)</f>
        <v>0</v>
      </c>
    </row>
    <row r="583" spans="1:16" ht="25.5">
      <c r="A583" s="5" t="s">
        <v>269</v>
      </c>
      <c r="B583" s="6" t="s">
        <v>270</v>
      </c>
      <c r="C583" s="7">
        <v>151281.58772000001</v>
      </c>
      <c r="D583" s="7">
        <v>148744.13571999999</v>
      </c>
      <c r="E583" s="7">
        <v>12525.091999999999</v>
      </c>
      <c r="F583" s="7">
        <v>18.385000000000002</v>
      </c>
      <c r="G583" s="7">
        <v>0</v>
      </c>
      <c r="H583" s="7">
        <v>18.385000000000002</v>
      </c>
      <c r="I583" s="7">
        <v>0</v>
      </c>
      <c r="J583" s="7">
        <v>56.042999999999999</v>
      </c>
      <c r="K583" s="7">
        <f t="shared" si="54"/>
        <v>12506.706999999999</v>
      </c>
      <c r="L583" s="7">
        <f t="shared" si="55"/>
        <v>148725.75071999998</v>
      </c>
      <c r="M583" s="7">
        <f t="shared" si="56"/>
        <v>0.14678534896190784</v>
      </c>
      <c r="N583" s="7">
        <f t="shared" si="57"/>
        <v>148725.75071999998</v>
      </c>
      <c r="O583" s="7">
        <f t="shared" si="58"/>
        <v>12506.706999999999</v>
      </c>
      <c r="P583" s="7">
        <f t="shared" si="59"/>
        <v>0.14678534896190784</v>
      </c>
    </row>
    <row r="584" spans="1:16" ht="38.25">
      <c r="A584" s="5" t="s">
        <v>271</v>
      </c>
      <c r="B584" s="6" t="s">
        <v>46</v>
      </c>
      <c r="C584" s="7">
        <v>12252.312000000002</v>
      </c>
      <c r="D584" s="7">
        <v>12252.312000000002</v>
      </c>
      <c r="E584" s="7">
        <v>992.6</v>
      </c>
      <c r="F584" s="7">
        <v>18.385000000000002</v>
      </c>
      <c r="G584" s="7">
        <v>0</v>
      </c>
      <c r="H584" s="7">
        <v>18.385000000000002</v>
      </c>
      <c r="I584" s="7">
        <v>0</v>
      </c>
      <c r="J584" s="7">
        <v>56.042999999999999</v>
      </c>
      <c r="K584" s="7">
        <f t="shared" si="54"/>
        <v>974.21500000000003</v>
      </c>
      <c r="L584" s="7">
        <f t="shared" si="55"/>
        <v>12233.927000000001</v>
      </c>
      <c r="M584" s="7">
        <f t="shared" si="56"/>
        <v>1.8522063268184568</v>
      </c>
      <c r="N584" s="7">
        <f t="shared" si="57"/>
        <v>12233.927000000001</v>
      </c>
      <c r="O584" s="7">
        <f t="shared" si="58"/>
        <v>974.21500000000003</v>
      </c>
      <c r="P584" s="7">
        <f t="shared" si="59"/>
        <v>1.8522063268184568</v>
      </c>
    </row>
    <row r="585" spans="1:16">
      <c r="A585" s="8" t="s">
        <v>23</v>
      </c>
      <c r="B585" s="9" t="s">
        <v>24</v>
      </c>
      <c r="C585" s="10">
        <v>9696.643</v>
      </c>
      <c r="D585" s="10">
        <v>9696.643</v>
      </c>
      <c r="E585" s="10">
        <v>780</v>
      </c>
      <c r="F585" s="10">
        <v>0</v>
      </c>
      <c r="G585" s="10">
        <v>0</v>
      </c>
      <c r="H585" s="10">
        <v>0</v>
      </c>
      <c r="I585" s="10">
        <v>0</v>
      </c>
      <c r="J585" s="10">
        <v>47</v>
      </c>
      <c r="K585" s="10">
        <f t="shared" si="54"/>
        <v>780</v>
      </c>
      <c r="L585" s="10">
        <f t="shared" si="55"/>
        <v>9696.643</v>
      </c>
      <c r="M585" s="10">
        <f t="shared" si="56"/>
        <v>0</v>
      </c>
      <c r="N585" s="10">
        <f t="shared" si="57"/>
        <v>9696.643</v>
      </c>
      <c r="O585" s="10">
        <f t="shared" si="58"/>
        <v>780</v>
      </c>
      <c r="P585" s="10">
        <f t="shared" si="59"/>
        <v>0</v>
      </c>
    </row>
    <row r="586" spans="1:16">
      <c r="A586" s="8" t="s">
        <v>25</v>
      </c>
      <c r="B586" s="9" t="s">
        <v>26</v>
      </c>
      <c r="C586" s="10">
        <v>2133.261</v>
      </c>
      <c r="D586" s="10">
        <v>2133.261</v>
      </c>
      <c r="E586" s="10">
        <v>171.6</v>
      </c>
      <c r="F586" s="10">
        <v>0</v>
      </c>
      <c r="G586" s="10">
        <v>0</v>
      </c>
      <c r="H586" s="10">
        <v>0</v>
      </c>
      <c r="I586" s="10">
        <v>0</v>
      </c>
      <c r="J586" s="10">
        <v>8.6549999999999994</v>
      </c>
      <c r="K586" s="10">
        <f t="shared" si="54"/>
        <v>171.6</v>
      </c>
      <c r="L586" s="10">
        <f t="shared" si="55"/>
        <v>2133.261</v>
      </c>
      <c r="M586" s="10">
        <f t="shared" si="56"/>
        <v>0</v>
      </c>
      <c r="N586" s="10">
        <f t="shared" si="57"/>
        <v>2133.261</v>
      </c>
      <c r="O586" s="10">
        <f t="shared" si="58"/>
        <v>171.6</v>
      </c>
      <c r="P586" s="10">
        <f t="shared" si="59"/>
        <v>0</v>
      </c>
    </row>
    <row r="587" spans="1:16">
      <c r="A587" s="8" t="s">
        <v>27</v>
      </c>
      <c r="B587" s="9" t="s">
        <v>28</v>
      </c>
      <c r="C587" s="10">
        <v>218.065</v>
      </c>
      <c r="D587" s="10">
        <v>218.065</v>
      </c>
      <c r="E587" s="10">
        <v>20</v>
      </c>
      <c r="F587" s="10">
        <v>0</v>
      </c>
      <c r="G587" s="10">
        <v>0</v>
      </c>
      <c r="H587" s="10">
        <v>0</v>
      </c>
      <c r="I587" s="10">
        <v>0</v>
      </c>
      <c r="J587" s="10">
        <v>0.38800000000000001</v>
      </c>
      <c r="K587" s="10">
        <f t="shared" si="54"/>
        <v>20</v>
      </c>
      <c r="L587" s="10">
        <f t="shared" si="55"/>
        <v>218.065</v>
      </c>
      <c r="M587" s="10">
        <f t="shared" si="56"/>
        <v>0</v>
      </c>
      <c r="N587" s="10">
        <f t="shared" si="57"/>
        <v>218.065</v>
      </c>
      <c r="O587" s="10">
        <f t="shared" si="58"/>
        <v>20</v>
      </c>
      <c r="P587" s="10">
        <f t="shared" si="59"/>
        <v>0</v>
      </c>
    </row>
    <row r="588" spans="1:16">
      <c r="A588" s="8" t="s">
        <v>29</v>
      </c>
      <c r="B588" s="9" t="s">
        <v>30</v>
      </c>
      <c r="C588" s="10">
        <v>192.06300000000002</v>
      </c>
      <c r="D588" s="10">
        <v>192.06300000000002</v>
      </c>
      <c r="E588" s="10">
        <v>20</v>
      </c>
      <c r="F588" s="10">
        <v>18.385000000000002</v>
      </c>
      <c r="G588" s="10">
        <v>0</v>
      </c>
      <c r="H588" s="10">
        <v>18.385000000000002</v>
      </c>
      <c r="I588" s="10">
        <v>0</v>
      </c>
      <c r="J588" s="10">
        <v>0</v>
      </c>
      <c r="K588" s="10">
        <f t="shared" si="54"/>
        <v>1.6149999999999984</v>
      </c>
      <c r="L588" s="10">
        <f t="shared" si="55"/>
        <v>173.67800000000003</v>
      </c>
      <c r="M588" s="10">
        <f t="shared" si="56"/>
        <v>91.925000000000011</v>
      </c>
      <c r="N588" s="10">
        <f t="shared" si="57"/>
        <v>173.67800000000003</v>
      </c>
      <c r="O588" s="10">
        <f t="shared" si="58"/>
        <v>1.6149999999999984</v>
      </c>
      <c r="P588" s="10">
        <f t="shared" si="59"/>
        <v>91.925000000000011</v>
      </c>
    </row>
    <row r="589" spans="1:16">
      <c r="A589" s="8" t="s">
        <v>31</v>
      </c>
      <c r="B589" s="9" t="s">
        <v>32</v>
      </c>
      <c r="C589" s="10">
        <v>12.280000000000001</v>
      </c>
      <c r="D589" s="10">
        <v>12.280000000000001</v>
      </c>
      <c r="E589" s="10">
        <v>1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1</v>
      </c>
      <c r="L589" s="10">
        <f t="shared" si="55"/>
        <v>12.280000000000001</v>
      </c>
      <c r="M589" s="10">
        <f t="shared" si="56"/>
        <v>0</v>
      </c>
      <c r="N589" s="10">
        <f t="shared" si="57"/>
        <v>12.280000000000001</v>
      </c>
      <c r="O589" s="10">
        <f t="shared" si="58"/>
        <v>1</v>
      </c>
      <c r="P589" s="10">
        <f t="shared" si="59"/>
        <v>0</v>
      </c>
    </row>
    <row r="590" spans="1:16">
      <c r="A590" s="5" t="s">
        <v>272</v>
      </c>
      <c r="B590" s="6" t="s">
        <v>68</v>
      </c>
      <c r="C590" s="7">
        <v>300</v>
      </c>
      <c r="D590" s="7">
        <v>300</v>
      </c>
      <c r="E590" s="7">
        <v>150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150</v>
      </c>
      <c r="L590" s="7">
        <f t="shared" si="55"/>
        <v>300</v>
      </c>
      <c r="M590" s="7">
        <f t="shared" si="56"/>
        <v>0</v>
      </c>
      <c r="N590" s="7">
        <f t="shared" si="57"/>
        <v>300</v>
      </c>
      <c r="O590" s="7">
        <f t="shared" si="58"/>
        <v>150</v>
      </c>
      <c r="P590" s="7">
        <f t="shared" si="59"/>
        <v>0</v>
      </c>
    </row>
    <row r="591" spans="1:16">
      <c r="A591" s="8" t="s">
        <v>29</v>
      </c>
      <c r="B591" s="9" t="s">
        <v>30</v>
      </c>
      <c r="C591" s="10">
        <v>300</v>
      </c>
      <c r="D591" s="10">
        <v>300</v>
      </c>
      <c r="E591" s="10">
        <v>150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150</v>
      </c>
      <c r="L591" s="10">
        <f t="shared" si="55"/>
        <v>300</v>
      </c>
      <c r="M591" s="10">
        <f t="shared" si="56"/>
        <v>0</v>
      </c>
      <c r="N591" s="10">
        <f t="shared" si="57"/>
        <v>300</v>
      </c>
      <c r="O591" s="10">
        <f t="shared" si="58"/>
        <v>150</v>
      </c>
      <c r="P591" s="10">
        <f t="shared" si="59"/>
        <v>0</v>
      </c>
    </row>
    <row r="592" spans="1:16">
      <c r="A592" s="5" t="s">
        <v>273</v>
      </c>
      <c r="B592" s="6" t="s">
        <v>274</v>
      </c>
      <c r="C592" s="7">
        <v>4437.0569999999998</v>
      </c>
      <c r="D592" s="7">
        <v>4437.0569999999998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f t="shared" si="54"/>
        <v>0</v>
      </c>
      <c r="L592" s="7">
        <f t="shared" si="55"/>
        <v>4437.0569999999998</v>
      </c>
      <c r="M592" s="7">
        <f t="shared" si="56"/>
        <v>0</v>
      </c>
      <c r="N592" s="7">
        <f t="shared" si="57"/>
        <v>4437.0569999999998</v>
      </c>
      <c r="O592" s="7">
        <f t="shared" si="58"/>
        <v>0</v>
      </c>
      <c r="P592" s="7">
        <f t="shared" si="59"/>
        <v>0</v>
      </c>
    </row>
    <row r="593" spans="1:16">
      <c r="A593" s="8" t="s">
        <v>275</v>
      </c>
      <c r="B593" s="9" t="s">
        <v>276</v>
      </c>
      <c r="C593" s="10">
        <v>4437.0569999999998</v>
      </c>
      <c r="D593" s="10">
        <v>4437.0569999999998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</v>
      </c>
      <c r="L593" s="10">
        <f t="shared" si="55"/>
        <v>4437.0569999999998</v>
      </c>
      <c r="M593" s="10">
        <f t="shared" si="56"/>
        <v>0</v>
      </c>
      <c r="N593" s="10">
        <f t="shared" si="57"/>
        <v>4437.0569999999998</v>
      </c>
      <c r="O593" s="10">
        <f t="shared" si="58"/>
        <v>0</v>
      </c>
      <c r="P593" s="10">
        <f t="shared" si="59"/>
        <v>0</v>
      </c>
    </row>
    <row r="594" spans="1:16">
      <c r="A594" s="5" t="s">
        <v>277</v>
      </c>
      <c r="B594" s="6" t="s">
        <v>278</v>
      </c>
      <c r="C594" s="7">
        <v>17872.58772</v>
      </c>
      <c r="D594" s="7">
        <v>15335.135719999998</v>
      </c>
      <c r="E594" s="7">
        <v>1662.548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1662.548</v>
      </c>
      <c r="L594" s="7">
        <f t="shared" si="55"/>
        <v>15335.135719999998</v>
      </c>
      <c r="M594" s="7">
        <f t="shared" si="56"/>
        <v>0</v>
      </c>
      <c r="N594" s="7">
        <f t="shared" si="57"/>
        <v>15335.135719999998</v>
      </c>
      <c r="O594" s="7">
        <f t="shared" si="58"/>
        <v>1662.548</v>
      </c>
      <c r="P594" s="7">
        <f t="shared" si="59"/>
        <v>0</v>
      </c>
    </row>
    <row r="595" spans="1:16">
      <c r="A595" s="8" t="s">
        <v>279</v>
      </c>
      <c r="B595" s="9" t="s">
        <v>280</v>
      </c>
      <c r="C595" s="10">
        <v>17872.58772</v>
      </c>
      <c r="D595" s="10">
        <v>15335.135719999998</v>
      </c>
      <c r="E595" s="10">
        <v>1662.548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1662.548</v>
      </c>
      <c r="L595" s="10">
        <f t="shared" si="55"/>
        <v>15335.135719999998</v>
      </c>
      <c r="M595" s="10">
        <f t="shared" si="56"/>
        <v>0</v>
      </c>
      <c r="N595" s="10">
        <f t="shared" si="57"/>
        <v>15335.135719999998</v>
      </c>
      <c r="O595" s="10">
        <f t="shared" si="58"/>
        <v>1662.548</v>
      </c>
      <c r="P595" s="10">
        <f t="shared" si="59"/>
        <v>0</v>
      </c>
    </row>
    <row r="596" spans="1:16">
      <c r="A596" s="5" t="s">
        <v>281</v>
      </c>
      <c r="B596" s="6" t="s">
        <v>282</v>
      </c>
      <c r="C596" s="7">
        <v>107099</v>
      </c>
      <c r="D596" s="7">
        <v>107099</v>
      </c>
      <c r="E596" s="7">
        <v>8924.9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f t="shared" si="54"/>
        <v>8924.9</v>
      </c>
      <c r="L596" s="7">
        <f t="shared" si="55"/>
        <v>107099</v>
      </c>
      <c r="M596" s="7">
        <f t="shared" si="56"/>
        <v>0</v>
      </c>
      <c r="N596" s="7">
        <f t="shared" si="57"/>
        <v>107099</v>
      </c>
      <c r="O596" s="7">
        <f t="shared" si="58"/>
        <v>8924.9</v>
      </c>
      <c r="P596" s="7">
        <f t="shared" si="59"/>
        <v>0</v>
      </c>
    </row>
    <row r="597" spans="1:16" ht="25.5">
      <c r="A597" s="8" t="s">
        <v>123</v>
      </c>
      <c r="B597" s="9" t="s">
        <v>124</v>
      </c>
      <c r="C597" s="10">
        <v>107099</v>
      </c>
      <c r="D597" s="10">
        <v>107099</v>
      </c>
      <c r="E597" s="10">
        <v>8924.9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8924.9</v>
      </c>
      <c r="L597" s="10">
        <f t="shared" si="55"/>
        <v>107099</v>
      </c>
      <c r="M597" s="10">
        <f t="shared" si="56"/>
        <v>0</v>
      </c>
      <c r="N597" s="10">
        <f t="shared" si="57"/>
        <v>107099</v>
      </c>
      <c r="O597" s="10">
        <f t="shared" si="58"/>
        <v>8924.9</v>
      </c>
      <c r="P597" s="10">
        <f t="shared" si="59"/>
        <v>0</v>
      </c>
    </row>
    <row r="598" spans="1:16">
      <c r="A598" s="5" t="s">
        <v>283</v>
      </c>
      <c r="B598" s="6" t="s">
        <v>122</v>
      </c>
      <c r="C598" s="7">
        <v>8401.6309999999994</v>
      </c>
      <c r="D598" s="7">
        <v>8401.6309999999994</v>
      </c>
      <c r="E598" s="7">
        <v>795.04399999999998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f t="shared" si="54"/>
        <v>795.04399999999998</v>
      </c>
      <c r="L598" s="7">
        <f t="shared" si="55"/>
        <v>8401.6309999999994</v>
      </c>
      <c r="M598" s="7">
        <f t="shared" si="56"/>
        <v>0</v>
      </c>
      <c r="N598" s="7">
        <f t="shared" si="57"/>
        <v>8401.6309999999994</v>
      </c>
      <c r="O598" s="7">
        <f t="shared" si="58"/>
        <v>795.04399999999998</v>
      </c>
      <c r="P598" s="7">
        <f t="shared" si="59"/>
        <v>0</v>
      </c>
    </row>
    <row r="599" spans="1:16" ht="25.5">
      <c r="A599" s="8" t="s">
        <v>123</v>
      </c>
      <c r="B599" s="9" t="s">
        <v>124</v>
      </c>
      <c r="C599" s="10">
        <v>8401.6309999999994</v>
      </c>
      <c r="D599" s="10">
        <v>8401.6309999999994</v>
      </c>
      <c r="E599" s="10">
        <v>795.04399999999998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795.04399999999998</v>
      </c>
      <c r="L599" s="10">
        <f t="shared" si="55"/>
        <v>8401.6309999999994</v>
      </c>
      <c r="M599" s="10">
        <f t="shared" si="56"/>
        <v>0</v>
      </c>
      <c r="N599" s="10">
        <f t="shared" si="57"/>
        <v>8401.6309999999994</v>
      </c>
      <c r="O599" s="10">
        <f t="shared" si="58"/>
        <v>795.04399999999998</v>
      </c>
      <c r="P599" s="10">
        <f t="shared" si="59"/>
        <v>0</v>
      </c>
    </row>
    <row r="600" spans="1:16" ht="38.25">
      <c r="A600" s="5" t="s">
        <v>284</v>
      </c>
      <c r="B600" s="6" t="s">
        <v>285</v>
      </c>
      <c r="C600" s="7">
        <v>919</v>
      </c>
      <c r="D600" s="7">
        <v>919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f t="shared" si="54"/>
        <v>0</v>
      </c>
      <c r="L600" s="7">
        <f t="shared" si="55"/>
        <v>919</v>
      </c>
      <c r="M600" s="7">
        <f t="shared" si="56"/>
        <v>0</v>
      </c>
      <c r="N600" s="7">
        <f t="shared" si="57"/>
        <v>919</v>
      </c>
      <c r="O600" s="7">
        <f t="shared" si="58"/>
        <v>0</v>
      </c>
      <c r="P600" s="7">
        <f t="shared" si="59"/>
        <v>0</v>
      </c>
    </row>
    <row r="601" spans="1:16" ht="25.5">
      <c r="A601" s="8" t="s">
        <v>123</v>
      </c>
      <c r="B601" s="9" t="s">
        <v>124</v>
      </c>
      <c r="C601" s="10">
        <v>919</v>
      </c>
      <c r="D601" s="10">
        <v>919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919</v>
      </c>
      <c r="M601" s="10">
        <f t="shared" si="56"/>
        <v>0</v>
      </c>
      <c r="N601" s="10">
        <f t="shared" si="57"/>
        <v>919</v>
      </c>
      <c r="O601" s="10">
        <f t="shared" si="58"/>
        <v>0</v>
      </c>
      <c r="P601" s="10">
        <f t="shared" si="59"/>
        <v>0</v>
      </c>
    </row>
    <row r="602" spans="1:16">
      <c r="A602" s="5" t="s">
        <v>286</v>
      </c>
      <c r="B602" s="6" t="s">
        <v>287</v>
      </c>
      <c r="C602" s="7">
        <v>2340145.9217200028</v>
      </c>
      <c r="D602" s="7">
        <v>2352114.6827200018</v>
      </c>
      <c r="E602" s="7">
        <v>247297.43800000005</v>
      </c>
      <c r="F602" s="7">
        <v>67365.066389999993</v>
      </c>
      <c r="G602" s="7">
        <v>4450.2559200000005</v>
      </c>
      <c r="H602" s="7">
        <v>76929.694600000003</v>
      </c>
      <c r="I602" s="7">
        <v>1380.59672</v>
      </c>
      <c r="J602" s="7">
        <v>15173.356399999999</v>
      </c>
      <c r="K602" s="7">
        <f t="shared" si="54"/>
        <v>179932.37161000006</v>
      </c>
      <c r="L602" s="7">
        <f t="shared" si="55"/>
        <v>2284749.616330002</v>
      </c>
      <c r="M602" s="7">
        <f t="shared" si="56"/>
        <v>27.240503150703884</v>
      </c>
      <c r="N602" s="7">
        <f t="shared" si="57"/>
        <v>2275184.9881200017</v>
      </c>
      <c r="O602" s="7">
        <f t="shared" si="58"/>
        <v>170367.74340000004</v>
      </c>
      <c r="P602" s="7">
        <f t="shared" si="59"/>
        <v>31.10816481649114</v>
      </c>
    </row>
    <row r="603" spans="1:1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topLeftCell="A166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21708.7444</v>
      </c>
      <c r="E6" s="7">
        <v>770.66700000000003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37" si="0">E6-F6</f>
        <v>770.66700000000003</v>
      </c>
      <c r="L6" s="7">
        <f t="shared" ref="L6:L37" si="1">D6-F6</f>
        <v>21708.7444</v>
      </c>
      <c r="M6" s="7">
        <f t="shared" ref="M6:M37" si="2">IF(E6=0,0,(F6/E6)*100)</f>
        <v>0</v>
      </c>
      <c r="N6" s="7">
        <f t="shared" ref="N6:N37" si="3">D6-H6</f>
        <v>21708.7444</v>
      </c>
      <c r="O6" s="7">
        <f t="shared" ref="O6:O37" si="4">E6-H6</f>
        <v>770.66700000000003</v>
      </c>
      <c r="P6" s="7">
        <f t="shared" ref="P6:P37" si="5"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770</v>
      </c>
      <c r="M7" s="7">
        <f t="shared" si="2"/>
        <v>0</v>
      </c>
      <c r="N7" s="7">
        <f t="shared" si="3"/>
        <v>770</v>
      </c>
      <c r="O7" s="7">
        <f t="shared" si="4"/>
        <v>0</v>
      </c>
      <c r="P7" s="7">
        <f t="shared" si="5"/>
        <v>0</v>
      </c>
    </row>
    <row r="8" spans="1:16" ht="25.5">
      <c r="A8" s="8" t="s">
        <v>333</v>
      </c>
      <c r="B8" s="9" t="s">
        <v>332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600</v>
      </c>
      <c r="M8" s="10">
        <f t="shared" si="2"/>
        <v>0</v>
      </c>
      <c r="N8" s="10">
        <f t="shared" si="3"/>
        <v>600</v>
      </c>
      <c r="O8" s="10">
        <f t="shared" si="4"/>
        <v>0</v>
      </c>
      <c r="P8" s="10">
        <f t="shared" si="5"/>
        <v>0</v>
      </c>
    </row>
    <row r="9" spans="1:16">
      <c r="A9" s="8" t="s">
        <v>302</v>
      </c>
      <c r="B9" s="9" t="s">
        <v>301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0</v>
      </c>
      <c r="P10" s="7">
        <f t="shared" si="5"/>
        <v>0</v>
      </c>
    </row>
    <row r="11" spans="1:16">
      <c r="A11" s="8" t="s">
        <v>338</v>
      </c>
      <c r="B11" s="9" t="s">
        <v>337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0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22.170999999999999</v>
      </c>
      <c r="E12" s="7">
        <v>4.867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4.867</v>
      </c>
      <c r="L12" s="7">
        <f t="shared" si="1"/>
        <v>22.170999999999999</v>
      </c>
      <c r="M12" s="7">
        <f t="shared" si="2"/>
        <v>0</v>
      </c>
      <c r="N12" s="7">
        <f t="shared" si="3"/>
        <v>22.170999999999999</v>
      </c>
      <c r="O12" s="7">
        <f t="shared" si="4"/>
        <v>4.867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22.170999999999999</v>
      </c>
      <c r="E13" s="10">
        <v>4.867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4.867</v>
      </c>
      <c r="L13" s="10">
        <f t="shared" si="1"/>
        <v>22.170999999999999</v>
      </c>
      <c r="M13" s="10">
        <f t="shared" si="2"/>
        <v>0</v>
      </c>
      <c r="N13" s="10">
        <f t="shared" si="3"/>
        <v>22.170999999999999</v>
      </c>
      <c r="O13" s="10">
        <f t="shared" si="4"/>
        <v>4.867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2000.0040000000001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2000.0040000000001</v>
      </c>
      <c r="M14" s="7">
        <f t="shared" si="2"/>
        <v>0</v>
      </c>
      <c r="N14" s="7">
        <f t="shared" si="3"/>
        <v>2000.0040000000001</v>
      </c>
      <c r="O14" s="7">
        <f t="shared" si="4"/>
        <v>0</v>
      </c>
      <c r="P14" s="7">
        <f t="shared" si="5"/>
        <v>0</v>
      </c>
    </row>
    <row r="15" spans="1:16" ht="25.5">
      <c r="A15" s="8" t="s">
        <v>294</v>
      </c>
      <c r="B15" s="9" t="s">
        <v>293</v>
      </c>
      <c r="C15" s="10">
        <v>2000.0040000000001</v>
      </c>
      <c r="D15" s="10">
        <v>2000.0040000000001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2000.0040000000001</v>
      </c>
      <c r="M15" s="10">
        <f t="shared" si="2"/>
        <v>0</v>
      </c>
      <c r="N15" s="10">
        <f t="shared" si="3"/>
        <v>2000.0040000000001</v>
      </c>
      <c r="O15" s="10">
        <f t="shared" si="4"/>
        <v>0</v>
      </c>
      <c r="P15" s="10">
        <f t="shared" si="5"/>
        <v>0</v>
      </c>
    </row>
    <row r="16" spans="1:16" ht="25.5">
      <c r="A16" s="5" t="s">
        <v>336</v>
      </c>
      <c r="B16" s="6" t="s">
        <v>335</v>
      </c>
      <c r="C16" s="7">
        <v>190</v>
      </c>
      <c r="D16" s="7">
        <v>190</v>
      </c>
      <c r="E16" s="7">
        <v>15.8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15.8</v>
      </c>
      <c r="L16" s="7">
        <f t="shared" si="1"/>
        <v>190</v>
      </c>
      <c r="M16" s="7">
        <f t="shared" si="2"/>
        <v>0</v>
      </c>
      <c r="N16" s="7">
        <f t="shared" si="3"/>
        <v>190</v>
      </c>
      <c r="O16" s="7">
        <f t="shared" si="4"/>
        <v>15.8</v>
      </c>
      <c r="P16" s="7">
        <f t="shared" si="5"/>
        <v>0</v>
      </c>
    </row>
    <row r="17" spans="1:16" ht="25.5">
      <c r="A17" s="8" t="s">
        <v>233</v>
      </c>
      <c r="B17" s="9" t="s">
        <v>234</v>
      </c>
      <c r="C17" s="10">
        <v>190</v>
      </c>
      <c r="D17" s="10">
        <v>190</v>
      </c>
      <c r="E17" s="10">
        <v>15.8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15.8</v>
      </c>
      <c r="L17" s="10">
        <f t="shared" si="1"/>
        <v>190</v>
      </c>
      <c r="M17" s="10">
        <f t="shared" si="2"/>
        <v>0</v>
      </c>
      <c r="N17" s="10">
        <f t="shared" si="3"/>
        <v>190</v>
      </c>
      <c r="O17" s="10">
        <f t="shared" si="4"/>
        <v>15.8</v>
      </c>
      <c r="P17" s="10">
        <f t="shared" si="5"/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18269.5694</v>
      </c>
      <c r="E18" s="7">
        <v>750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750</v>
      </c>
      <c r="L18" s="7">
        <f t="shared" si="1"/>
        <v>18269.5694</v>
      </c>
      <c r="M18" s="7">
        <f t="shared" si="2"/>
        <v>0</v>
      </c>
      <c r="N18" s="7">
        <f t="shared" si="3"/>
        <v>18269.5694</v>
      </c>
      <c r="O18" s="7">
        <f t="shared" si="4"/>
        <v>750</v>
      </c>
      <c r="P18" s="7">
        <f t="shared" si="5"/>
        <v>0</v>
      </c>
    </row>
    <row r="19" spans="1:16">
      <c r="A19" s="8" t="s">
        <v>302</v>
      </c>
      <c r="B19" s="9" t="s">
        <v>301</v>
      </c>
      <c r="C19" s="10">
        <v>18269.5694</v>
      </c>
      <c r="D19" s="10">
        <v>18269.5694</v>
      </c>
      <c r="E19" s="10">
        <v>750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750</v>
      </c>
      <c r="L19" s="10">
        <f t="shared" si="1"/>
        <v>18269.5694</v>
      </c>
      <c r="M19" s="10">
        <f t="shared" si="2"/>
        <v>0</v>
      </c>
      <c r="N19" s="10">
        <f t="shared" si="3"/>
        <v>18269.5694</v>
      </c>
      <c r="O19" s="10">
        <f t="shared" si="4"/>
        <v>750</v>
      </c>
      <c r="P19" s="10">
        <f t="shared" si="5"/>
        <v>0</v>
      </c>
    </row>
    <row r="20" spans="1:16">
      <c r="A20" s="5" t="s">
        <v>71</v>
      </c>
      <c r="B20" s="6" t="s">
        <v>72</v>
      </c>
      <c r="C20" s="7">
        <v>74399.286999999982</v>
      </c>
      <c r="D20" s="7">
        <v>74470.286999999982</v>
      </c>
      <c r="E20" s="7">
        <v>5959.7166666666681</v>
      </c>
      <c r="F20" s="7">
        <v>16</v>
      </c>
      <c r="G20" s="7">
        <v>0</v>
      </c>
      <c r="H20" s="7">
        <v>1149.0762999999997</v>
      </c>
      <c r="I20" s="7">
        <v>16</v>
      </c>
      <c r="J20" s="7">
        <v>224.12255999999996</v>
      </c>
      <c r="K20" s="7">
        <f t="shared" si="0"/>
        <v>5943.7166666666681</v>
      </c>
      <c r="L20" s="7">
        <f t="shared" si="1"/>
        <v>74454.286999999982</v>
      </c>
      <c r="M20" s="7">
        <f t="shared" si="2"/>
        <v>0.26846913863354793</v>
      </c>
      <c r="N20" s="7">
        <f t="shared" si="3"/>
        <v>73321.210699999981</v>
      </c>
      <c r="O20" s="7">
        <f t="shared" si="4"/>
        <v>4810.6403666666683</v>
      </c>
      <c r="P20" s="7">
        <f t="shared" si="5"/>
        <v>19.280720280326516</v>
      </c>
    </row>
    <row r="21" spans="1:16">
      <c r="A21" s="5" t="s">
        <v>74</v>
      </c>
      <c r="B21" s="6" t="s">
        <v>75</v>
      </c>
      <c r="C21" s="7">
        <v>34776.038</v>
      </c>
      <c r="D21" s="7">
        <v>34847.038</v>
      </c>
      <c r="E21" s="7">
        <v>2854.77925</v>
      </c>
      <c r="F21" s="7">
        <v>16</v>
      </c>
      <c r="G21" s="7">
        <v>0</v>
      </c>
      <c r="H21" s="7">
        <v>466.98151000000001</v>
      </c>
      <c r="I21" s="7">
        <v>16</v>
      </c>
      <c r="J21" s="7">
        <v>53.608969999999999</v>
      </c>
      <c r="K21" s="7">
        <f t="shared" si="0"/>
        <v>2838.77925</v>
      </c>
      <c r="L21" s="7">
        <f t="shared" si="1"/>
        <v>34831.038</v>
      </c>
      <c r="M21" s="7">
        <f t="shared" si="2"/>
        <v>0.560463650560722</v>
      </c>
      <c r="N21" s="7">
        <f t="shared" si="3"/>
        <v>34380.056490000003</v>
      </c>
      <c r="O21" s="7">
        <f t="shared" si="4"/>
        <v>2387.79774</v>
      </c>
      <c r="P21" s="7">
        <f t="shared" si="5"/>
        <v>16.357885114934895</v>
      </c>
    </row>
    <row r="22" spans="1:16">
      <c r="A22" s="8" t="s">
        <v>27</v>
      </c>
      <c r="B22" s="9" t="s">
        <v>28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73.045000000000002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-73.045000000000002</v>
      </c>
      <c r="O22" s="10">
        <f t="shared" si="4"/>
        <v>-73.045000000000002</v>
      </c>
      <c r="P22" s="10">
        <f t="shared" si="5"/>
        <v>0</v>
      </c>
    </row>
    <row r="23" spans="1:16">
      <c r="A23" s="8" t="s">
        <v>78</v>
      </c>
      <c r="B23" s="9" t="s">
        <v>79</v>
      </c>
      <c r="C23" s="10">
        <v>34257.351000000002</v>
      </c>
      <c r="D23" s="10">
        <v>34257.351000000002</v>
      </c>
      <c r="E23" s="10">
        <v>2854.77925</v>
      </c>
      <c r="F23" s="10">
        <v>0</v>
      </c>
      <c r="G23" s="10">
        <v>0</v>
      </c>
      <c r="H23" s="10">
        <v>393.93651</v>
      </c>
      <c r="I23" s="10">
        <v>0</v>
      </c>
      <c r="J23" s="10">
        <v>37.602969999999999</v>
      </c>
      <c r="K23" s="10">
        <f t="shared" si="0"/>
        <v>2854.77925</v>
      </c>
      <c r="L23" s="10">
        <f t="shared" si="1"/>
        <v>34257.351000000002</v>
      </c>
      <c r="M23" s="10">
        <f t="shared" si="2"/>
        <v>0</v>
      </c>
      <c r="N23" s="10">
        <f t="shared" si="3"/>
        <v>33863.414490000003</v>
      </c>
      <c r="O23" s="10">
        <f t="shared" si="4"/>
        <v>2460.84274</v>
      </c>
      <c r="P23" s="10">
        <f t="shared" si="5"/>
        <v>13.799193405234398</v>
      </c>
    </row>
    <row r="24" spans="1:16">
      <c r="A24" s="8" t="s">
        <v>43</v>
      </c>
      <c r="B24" s="9" t="s">
        <v>44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6.0000000000000001E-3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0</v>
      </c>
      <c r="O24" s="10">
        <f t="shared" si="4"/>
        <v>0</v>
      </c>
      <c r="P24" s="10">
        <f t="shared" si="5"/>
        <v>0</v>
      </c>
    </row>
    <row r="25" spans="1:16" ht="25.5">
      <c r="A25" s="8" t="s">
        <v>333</v>
      </c>
      <c r="B25" s="9" t="s">
        <v>332</v>
      </c>
      <c r="C25" s="10">
        <v>518.68700000000001</v>
      </c>
      <c r="D25" s="10">
        <v>589.68700000000001</v>
      </c>
      <c r="E25" s="10">
        <v>0</v>
      </c>
      <c r="F25" s="10">
        <v>16</v>
      </c>
      <c r="G25" s="10">
        <v>0</v>
      </c>
      <c r="H25" s="10">
        <v>0</v>
      </c>
      <c r="I25" s="10">
        <v>16</v>
      </c>
      <c r="J25" s="10">
        <v>16</v>
      </c>
      <c r="K25" s="10">
        <f t="shared" si="0"/>
        <v>-16</v>
      </c>
      <c r="L25" s="10">
        <f t="shared" si="1"/>
        <v>573.68700000000001</v>
      </c>
      <c r="M25" s="10">
        <f t="shared" si="2"/>
        <v>0</v>
      </c>
      <c r="N25" s="10">
        <f t="shared" si="3"/>
        <v>589.68700000000001</v>
      </c>
      <c r="O25" s="10">
        <f t="shared" si="4"/>
        <v>0</v>
      </c>
      <c r="P25" s="10">
        <f t="shared" si="5"/>
        <v>0</v>
      </c>
    </row>
    <row r="26" spans="1:16" ht="38.25">
      <c r="A26" s="5" t="s">
        <v>82</v>
      </c>
      <c r="B26" s="6" t="s">
        <v>83</v>
      </c>
      <c r="C26" s="7">
        <v>26308.349000000002</v>
      </c>
      <c r="D26" s="7">
        <v>26308.349000000002</v>
      </c>
      <c r="E26" s="7">
        <v>2055.3624166666668</v>
      </c>
      <c r="F26" s="7">
        <v>0</v>
      </c>
      <c r="G26" s="7">
        <v>0</v>
      </c>
      <c r="H26" s="7">
        <v>301.21326000000005</v>
      </c>
      <c r="I26" s="7">
        <v>0</v>
      </c>
      <c r="J26" s="7">
        <v>152.17492999999999</v>
      </c>
      <c r="K26" s="7">
        <f t="shared" si="0"/>
        <v>2055.3624166666668</v>
      </c>
      <c r="L26" s="7">
        <f t="shared" si="1"/>
        <v>26308.349000000002</v>
      </c>
      <c r="M26" s="7">
        <f t="shared" si="2"/>
        <v>0</v>
      </c>
      <c r="N26" s="7">
        <f t="shared" si="3"/>
        <v>26007.135740000002</v>
      </c>
      <c r="O26" s="7">
        <f t="shared" si="4"/>
        <v>1754.1491566666668</v>
      </c>
      <c r="P26" s="7">
        <f t="shared" si="5"/>
        <v>14.654995029465404</v>
      </c>
    </row>
    <row r="27" spans="1:16">
      <c r="A27" s="8" t="s">
        <v>23</v>
      </c>
      <c r="B27" s="9" t="s">
        <v>24</v>
      </c>
      <c r="C27" s="10">
        <v>1050</v>
      </c>
      <c r="D27" s="10">
        <v>1050</v>
      </c>
      <c r="E27" s="10">
        <v>87.5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87.5</v>
      </c>
      <c r="L27" s="10">
        <f t="shared" si="1"/>
        <v>1050</v>
      </c>
      <c r="M27" s="10">
        <f t="shared" si="2"/>
        <v>0</v>
      </c>
      <c r="N27" s="10">
        <f t="shared" si="3"/>
        <v>1050</v>
      </c>
      <c r="O27" s="10">
        <f t="shared" si="4"/>
        <v>87.5</v>
      </c>
      <c r="P27" s="10">
        <f t="shared" si="5"/>
        <v>0</v>
      </c>
    </row>
    <row r="28" spans="1:16">
      <c r="A28" s="8" t="s">
        <v>25</v>
      </c>
      <c r="B28" s="9" t="s">
        <v>26</v>
      </c>
      <c r="C28" s="10">
        <v>231</v>
      </c>
      <c r="D28" s="10">
        <v>231</v>
      </c>
      <c r="E28" s="10">
        <v>19.25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19.25</v>
      </c>
      <c r="L28" s="10">
        <f t="shared" si="1"/>
        <v>231</v>
      </c>
      <c r="M28" s="10">
        <f t="shared" si="2"/>
        <v>0</v>
      </c>
      <c r="N28" s="10">
        <f t="shared" si="3"/>
        <v>231</v>
      </c>
      <c r="O28" s="10">
        <f t="shared" si="4"/>
        <v>19.25</v>
      </c>
      <c r="P28" s="10">
        <f t="shared" si="5"/>
        <v>0</v>
      </c>
    </row>
    <row r="29" spans="1:16">
      <c r="A29" s="8" t="s">
        <v>27</v>
      </c>
      <c r="B29" s="9" t="s">
        <v>28</v>
      </c>
      <c r="C29" s="10">
        <v>35</v>
      </c>
      <c r="D29" s="10">
        <v>35</v>
      </c>
      <c r="E29" s="10">
        <v>2.9166666666666665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2.9166666666666665</v>
      </c>
      <c r="L29" s="10">
        <f t="shared" si="1"/>
        <v>35</v>
      </c>
      <c r="M29" s="10">
        <f t="shared" si="2"/>
        <v>0</v>
      </c>
      <c r="N29" s="10">
        <f t="shared" si="3"/>
        <v>35</v>
      </c>
      <c r="O29" s="10">
        <f t="shared" si="4"/>
        <v>2.9166666666666665</v>
      </c>
      <c r="P29" s="10">
        <f t="shared" si="5"/>
        <v>0</v>
      </c>
    </row>
    <row r="30" spans="1:16">
      <c r="A30" s="8" t="s">
        <v>78</v>
      </c>
      <c r="B30" s="9" t="s">
        <v>79</v>
      </c>
      <c r="C30" s="10">
        <v>23269.349000000002</v>
      </c>
      <c r="D30" s="10">
        <v>23269.349000000002</v>
      </c>
      <c r="E30" s="10">
        <v>1939.1124166666668</v>
      </c>
      <c r="F30" s="10">
        <v>0</v>
      </c>
      <c r="G30" s="10">
        <v>0</v>
      </c>
      <c r="H30" s="10">
        <v>300.86402000000004</v>
      </c>
      <c r="I30" s="10">
        <v>0</v>
      </c>
      <c r="J30" s="10">
        <v>152.17492999999999</v>
      </c>
      <c r="K30" s="10">
        <f t="shared" si="0"/>
        <v>1939.1124166666668</v>
      </c>
      <c r="L30" s="10">
        <f t="shared" si="1"/>
        <v>23269.349000000002</v>
      </c>
      <c r="M30" s="10">
        <f t="shared" si="2"/>
        <v>0</v>
      </c>
      <c r="N30" s="10">
        <f t="shared" si="3"/>
        <v>22968.484980000001</v>
      </c>
      <c r="O30" s="10">
        <f t="shared" si="4"/>
        <v>1638.2483966666668</v>
      </c>
      <c r="P30" s="10">
        <f t="shared" si="5"/>
        <v>15.51555327138718</v>
      </c>
    </row>
    <row r="31" spans="1:16">
      <c r="A31" s="8" t="s">
        <v>29</v>
      </c>
      <c r="B31" s="9" t="s">
        <v>30</v>
      </c>
      <c r="C31" s="10">
        <v>7</v>
      </c>
      <c r="D31" s="10">
        <v>7</v>
      </c>
      <c r="E31" s="10">
        <v>0.58333333333333337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0.58333333333333337</v>
      </c>
      <c r="L31" s="10">
        <f t="shared" si="1"/>
        <v>7</v>
      </c>
      <c r="M31" s="10">
        <f t="shared" si="2"/>
        <v>0</v>
      </c>
      <c r="N31" s="10">
        <f t="shared" si="3"/>
        <v>7</v>
      </c>
      <c r="O31" s="10">
        <f t="shared" si="4"/>
        <v>0.58333333333333337</v>
      </c>
      <c r="P31" s="10">
        <f t="shared" si="5"/>
        <v>0</v>
      </c>
    </row>
    <row r="32" spans="1:16">
      <c r="A32" s="8" t="s">
        <v>33</v>
      </c>
      <c r="B32" s="9" t="s">
        <v>34</v>
      </c>
      <c r="C32" s="10">
        <v>60</v>
      </c>
      <c r="D32" s="10">
        <v>60</v>
      </c>
      <c r="E32" s="10">
        <v>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5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5</v>
      </c>
      <c r="P32" s="10">
        <f t="shared" si="5"/>
        <v>0</v>
      </c>
    </row>
    <row r="33" spans="1:16">
      <c r="A33" s="8" t="s">
        <v>35</v>
      </c>
      <c r="B33" s="9" t="s">
        <v>36</v>
      </c>
      <c r="C33" s="10">
        <v>6</v>
      </c>
      <c r="D33" s="10">
        <v>6</v>
      </c>
      <c r="E33" s="10">
        <v>0.5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0.5</v>
      </c>
      <c r="L33" s="10">
        <f t="shared" si="1"/>
        <v>6</v>
      </c>
      <c r="M33" s="10">
        <f t="shared" si="2"/>
        <v>0</v>
      </c>
      <c r="N33" s="10">
        <f t="shared" si="3"/>
        <v>6</v>
      </c>
      <c r="O33" s="10">
        <f t="shared" si="4"/>
        <v>0.5</v>
      </c>
      <c r="P33" s="10">
        <f t="shared" si="5"/>
        <v>0</v>
      </c>
    </row>
    <row r="34" spans="1:16">
      <c r="A34" s="8" t="s">
        <v>37</v>
      </c>
      <c r="B34" s="9" t="s">
        <v>38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0.5</v>
      </c>
      <c r="P34" s="10">
        <f t="shared" si="5"/>
        <v>0</v>
      </c>
    </row>
    <row r="35" spans="1:16">
      <c r="A35" s="8" t="s">
        <v>43</v>
      </c>
      <c r="B35" s="9" t="s">
        <v>44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0.34923999999999999</v>
      </c>
      <c r="I35" s="10">
        <v>0</v>
      </c>
      <c r="J35" s="10">
        <v>0</v>
      </c>
      <c r="K35" s="10">
        <f t="shared" si="0"/>
        <v>0</v>
      </c>
      <c r="L35" s="10">
        <f t="shared" si="1"/>
        <v>0</v>
      </c>
      <c r="M35" s="10">
        <f t="shared" si="2"/>
        <v>0</v>
      </c>
      <c r="N35" s="10">
        <f t="shared" si="3"/>
        <v>-0.34923999999999999</v>
      </c>
      <c r="O35" s="10">
        <f t="shared" si="4"/>
        <v>-0.34923999999999999</v>
      </c>
      <c r="P35" s="10">
        <f t="shared" si="5"/>
        <v>0</v>
      </c>
    </row>
    <row r="36" spans="1:16" ht="25.5">
      <c r="A36" s="8" t="s">
        <v>333</v>
      </c>
      <c r="B36" s="9" t="s">
        <v>332</v>
      </c>
      <c r="C36" s="10">
        <v>1644</v>
      </c>
      <c r="D36" s="10">
        <v>1644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1644</v>
      </c>
      <c r="M36" s="10">
        <f t="shared" si="2"/>
        <v>0</v>
      </c>
      <c r="N36" s="10">
        <f t="shared" si="3"/>
        <v>1644</v>
      </c>
      <c r="O36" s="10">
        <f t="shared" si="4"/>
        <v>0</v>
      </c>
      <c r="P36" s="10">
        <f t="shared" si="5"/>
        <v>0</v>
      </c>
    </row>
    <row r="37" spans="1:16" ht="25.5">
      <c r="A37" s="5" t="s">
        <v>88</v>
      </c>
      <c r="B37" s="6" t="s">
        <v>89</v>
      </c>
      <c r="C37" s="7">
        <v>12114.9</v>
      </c>
      <c r="D37" s="7">
        <v>12114.9</v>
      </c>
      <c r="E37" s="7">
        <v>1009.5749999999998</v>
      </c>
      <c r="F37" s="7">
        <v>0</v>
      </c>
      <c r="G37" s="7">
        <v>0</v>
      </c>
      <c r="H37" s="7">
        <v>380.88153000000005</v>
      </c>
      <c r="I37" s="7">
        <v>0</v>
      </c>
      <c r="J37" s="7">
        <v>18.338660000000001</v>
      </c>
      <c r="K37" s="7">
        <f t="shared" si="0"/>
        <v>1009.5749999999998</v>
      </c>
      <c r="L37" s="7">
        <f t="shared" si="1"/>
        <v>12114.9</v>
      </c>
      <c r="M37" s="7">
        <f t="shared" si="2"/>
        <v>0</v>
      </c>
      <c r="N37" s="7">
        <f t="shared" si="3"/>
        <v>11734.018469999999</v>
      </c>
      <c r="O37" s="7">
        <f t="shared" si="4"/>
        <v>628.69346999999971</v>
      </c>
      <c r="P37" s="7">
        <f t="shared" si="5"/>
        <v>37.726917762424797</v>
      </c>
    </row>
    <row r="38" spans="1:16">
      <c r="A38" s="8" t="s">
        <v>23</v>
      </c>
      <c r="B38" s="9" t="s">
        <v>24</v>
      </c>
      <c r="C38" s="10">
        <v>3998.5</v>
      </c>
      <c r="D38" s="10">
        <v>3998.5</v>
      </c>
      <c r="E38" s="10">
        <v>333.20833333333331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ref="K38:K69" si="6">E38-F38</f>
        <v>333.20833333333331</v>
      </c>
      <c r="L38" s="10">
        <f t="shared" ref="L38:L69" si="7">D38-F38</f>
        <v>3998.5</v>
      </c>
      <c r="M38" s="10">
        <f t="shared" ref="M38:M69" si="8">IF(E38=0,0,(F38/E38)*100)</f>
        <v>0</v>
      </c>
      <c r="N38" s="10">
        <f t="shared" ref="N38:N69" si="9">D38-H38</f>
        <v>3998.5</v>
      </c>
      <c r="O38" s="10">
        <f t="shared" ref="O38:O69" si="10">E38-H38</f>
        <v>333.20833333333331</v>
      </c>
      <c r="P38" s="10">
        <f t="shared" ref="P38:P69" si="11">IF(E38=0,0,(H38/E38)*100)</f>
        <v>0</v>
      </c>
    </row>
    <row r="39" spans="1:16">
      <c r="A39" s="8" t="s">
        <v>25</v>
      </c>
      <c r="B39" s="9" t="s">
        <v>26</v>
      </c>
      <c r="C39" s="10">
        <v>877.5</v>
      </c>
      <c r="D39" s="10">
        <v>877.5</v>
      </c>
      <c r="E39" s="10">
        <v>73.125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73.125</v>
      </c>
      <c r="L39" s="10">
        <f t="shared" si="7"/>
        <v>877.5</v>
      </c>
      <c r="M39" s="10">
        <f t="shared" si="8"/>
        <v>0</v>
      </c>
      <c r="N39" s="10">
        <f t="shared" si="9"/>
        <v>877.5</v>
      </c>
      <c r="O39" s="10">
        <f t="shared" si="10"/>
        <v>73.125</v>
      </c>
      <c r="P39" s="10">
        <f t="shared" si="11"/>
        <v>0</v>
      </c>
    </row>
    <row r="40" spans="1:16">
      <c r="A40" s="8" t="s">
        <v>27</v>
      </c>
      <c r="B40" s="9" t="s">
        <v>28</v>
      </c>
      <c r="C40" s="10">
        <v>2211.4</v>
      </c>
      <c r="D40" s="10">
        <v>2211.4</v>
      </c>
      <c r="E40" s="10">
        <v>184.28333333333336</v>
      </c>
      <c r="F40" s="10">
        <v>0</v>
      </c>
      <c r="G40" s="10">
        <v>0</v>
      </c>
      <c r="H40" s="10">
        <v>162.91032000000001</v>
      </c>
      <c r="I40" s="10">
        <v>0</v>
      </c>
      <c r="J40" s="10">
        <v>7.6877399999999998</v>
      </c>
      <c r="K40" s="10">
        <f t="shared" si="6"/>
        <v>184.28333333333336</v>
      </c>
      <c r="L40" s="10">
        <f t="shared" si="7"/>
        <v>2211.4</v>
      </c>
      <c r="M40" s="10">
        <f t="shared" si="8"/>
        <v>0</v>
      </c>
      <c r="N40" s="10">
        <f t="shared" si="9"/>
        <v>2048.4896800000001</v>
      </c>
      <c r="O40" s="10">
        <f t="shared" si="10"/>
        <v>21.373013333333347</v>
      </c>
      <c r="P40" s="10">
        <f t="shared" si="11"/>
        <v>88.402090983087632</v>
      </c>
    </row>
    <row r="41" spans="1:16">
      <c r="A41" s="8" t="s">
        <v>76</v>
      </c>
      <c r="B41" s="9" t="s">
        <v>77</v>
      </c>
      <c r="C41" s="10">
        <v>21.7</v>
      </c>
      <c r="D41" s="10">
        <v>21.7</v>
      </c>
      <c r="E41" s="10">
        <v>1.8083333333333333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6"/>
        <v>1.8083333333333333</v>
      </c>
      <c r="L41" s="10">
        <f t="shared" si="7"/>
        <v>21.7</v>
      </c>
      <c r="M41" s="10">
        <f t="shared" si="8"/>
        <v>0</v>
      </c>
      <c r="N41" s="10">
        <f t="shared" si="9"/>
        <v>21.7</v>
      </c>
      <c r="O41" s="10">
        <f t="shared" si="10"/>
        <v>1.8083333333333333</v>
      </c>
      <c r="P41" s="10">
        <f t="shared" si="11"/>
        <v>0</v>
      </c>
    </row>
    <row r="42" spans="1:16">
      <c r="A42" s="8" t="s">
        <v>78</v>
      </c>
      <c r="B42" s="9" t="s">
        <v>79</v>
      </c>
      <c r="C42" s="10">
        <v>843.9</v>
      </c>
      <c r="D42" s="10">
        <v>843.9</v>
      </c>
      <c r="E42" s="10">
        <v>70.325000000000003</v>
      </c>
      <c r="F42" s="10">
        <v>0</v>
      </c>
      <c r="G42" s="10">
        <v>0</v>
      </c>
      <c r="H42" s="10">
        <v>2.3000000000000003</v>
      </c>
      <c r="I42" s="10">
        <v>0</v>
      </c>
      <c r="J42" s="10">
        <v>3.0509200000000001</v>
      </c>
      <c r="K42" s="10">
        <f t="shared" si="6"/>
        <v>70.325000000000003</v>
      </c>
      <c r="L42" s="10">
        <f t="shared" si="7"/>
        <v>843.9</v>
      </c>
      <c r="M42" s="10">
        <f t="shared" si="8"/>
        <v>0</v>
      </c>
      <c r="N42" s="10">
        <f t="shared" si="9"/>
        <v>841.6</v>
      </c>
      <c r="O42" s="10">
        <f t="shared" si="10"/>
        <v>68.025000000000006</v>
      </c>
      <c r="P42" s="10">
        <f t="shared" si="11"/>
        <v>3.2705296836118025</v>
      </c>
    </row>
    <row r="43" spans="1:16">
      <c r="A43" s="8" t="s">
        <v>29</v>
      </c>
      <c r="B43" s="9" t="s">
        <v>30</v>
      </c>
      <c r="C43" s="10">
        <v>690.6</v>
      </c>
      <c r="D43" s="10">
        <v>690.6</v>
      </c>
      <c r="E43" s="10">
        <v>57.550000000000004</v>
      </c>
      <c r="F43" s="10">
        <v>0</v>
      </c>
      <c r="G43" s="10">
        <v>0</v>
      </c>
      <c r="H43" s="10">
        <v>23.343889999999998</v>
      </c>
      <c r="I43" s="10">
        <v>0</v>
      </c>
      <c r="J43" s="10">
        <v>7.6000000000000005</v>
      </c>
      <c r="K43" s="10">
        <f t="shared" si="6"/>
        <v>57.550000000000004</v>
      </c>
      <c r="L43" s="10">
        <f t="shared" si="7"/>
        <v>690.6</v>
      </c>
      <c r="M43" s="10">
        <f t="shared" si="8"/>
        <v>0</v>
      </c>
      <c r="N43" s="10">
        <f t="shared" si="9"/>
        <v>667.25611000000004</v>
      </c>
      <c r="O43" s="10">
        <f t="shared" si="10"/>
        <v>34.20611000000001</v>
      </c>
      <c r="P43" s="10">
        <f t="shared" si="11"/>
        <v>40.562797567332751</v>
      </c>
    </row>
    <row r="44" spans="1:16">
      <c r="A44" s="8" t="s">
        <v>31</v>
      </c>
      <c r="B44" s="9" t="s">
        <v>32</v>
      </c>
      <c r="C44" s="10">
        <v>49.5</v>
      </c>
      <c r="D44" s="10">
        <v>49.5</v>
      </c>
      <c r="E44" s="10">
        <v>4.125</v>
      </c>
      <c r="F44" s="10">
        <v>0</v>
      </c>
      <c r="G44" s="10">
        <v>0</v>
      </c>
      <c r="H44" s="10">
        <v>0.46750000000000003</v>
      </c>
      <c r="I44" s="10">
        <v>0</v>
      </c>
      <c r="J44" s="10">
        <v>0</v>
      </c>
      <c r="K44" s="10">
        <f t="shared" si="6"/>
        <v>4.125</v>
      </c>
      <c r="L44" s="10">
        <f t="shared" si="7"/>
        <v>49.5</v>
      </c>
      <c r="M44" s="10">
        <f t="shared" si="8"/>
        <v>0</v>
      </c>
      <c r="N44" s="10">
        <f t="shared" si="9"/>
        <v>49.032499999999999</v>
      </c>
      <c r="O44" s="10">
        <f t="shared" si="10"/>
        <v>3.6574999999999998</v>
      </c>
      <c r="P44" s="10">
        <f t="shared" si="11"/>
        <v>11.333333333333334</v>
      </c>
    </row>
    <row r="45" spans="1:16">
      <c r="A45" s="8" t="s">
        <v>33</v>
      </c>
      <c r="B45" s="9" t="s">
        <v>34</v>
      </c>
      <c r="C45" s="10">
        <v>1359.6000000000001</v>
      </c>
      <c r="D45" s="10">
        <v>1359.6000000000001</v>
      </c>
      <c r="E45" s="10">
        <v>113.3</v>
      </c>
      <c r="F45" s="10">
        <v>0</v>
      </c>
      <c r="G45" s="10">
        <v>0</v>
      </c>
      <c r="H45" s="10">
        <v>76.945390000000003</v>
      </c>
      <c r="I45" s="10">
        <v>0</v>
      </c>
      <c r="J45" s="10">
        <v>0</v>
      </c>
      <c r="K45" s="10">
        <f t="shared" si="6"/>
        <v>113.3</v>
      </c>
      <c r="L45" s="10">
        <f t="shared" si="7"/>
        <v>1359.6000000000001</v>
      </c>
      <c r="M45" s="10">
        <f t="shared" si="8"/>
        <v>0</v>
      </c>
      <c r="N45" s="10">
        <f t="shared" si="9"/>
        <v>1282.65461</v>
      </c>
      <c r="O45" s="10">
        <f t="shared" si="10"/>
        <v>36.354609999999994</v>
      </c>
      <c r="P45" s="10">
        <f t="shared" si="11"/>
        <v>67.912965578111212</v>
      </c>
    </row>
    <row r="46" spans="1:16">
      <c r="A46" s="8" t="s">
        <v>35</v>
      </c>
      <c r="B46" s="9" t="s">
        <v>36</v>
      </c>
      <c r="C46" s="10">
        <v>318.40000000000003</v>
      </c>
      <c r="D46" s="10">
        <v>318.40000000000003</v>
      </c>
      <c r="E46" s="10">
        <v>26.533333333333331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6"/>
        <v>26.533333333333331</v>
      </c>
      <c r="L46" s="10">
        <f t="shared" si="7"/>
        <v>318.40000000000003</v>
      </c>
      <c r="M46" s="10">
        <f t="shared" si="8"/>
        <v>0</v>
      </c>
      <c r="N46" s="10">
        <f t="shared" si="9"/>
        <v>318.40000000000003</v>
      </c>
      <c r="O46" s="10">
        <f t="shared" si="10"/>
        <v>26.533333333333331</v>
      </c>
      <c r="P46" s="10">
        <f t="shared" si="11"/>
        <v>0</v>
      </c>
    </row>
    <row r="47" spans="1:16">
      <c r="A47" s="8" t="s">
        <v>37</v>
      </c>
      <c r="B47" s="9" t="s">
        <v>38</v>
      </c>
      <c r="C47" s="10">
        <v>735.4</v>
      </c>
      <c r="D47" s="10">
        <v>735.4</v>
      </c>
      <c r="E47" s="10">
        <v>61.283333333333339</v>
      </c>
      <c r="F47" s="10">
        <v>0</v>
      </c>
      <c r="G47" s="10">
        <v>0</v>
      </c>
      <c r="H47" s="10">
        <v>104.83425</v>
      </c>
      <c r="I47" s="10">
        <v>0</v>
      </c>
      <c r="J47" s="10">
        <v>0</v>
      </c>
      <c r="K47" s="10">
        <f t="shared" si="6"/>
        <v>61.283333333333339</v>
      </c>
      <c r="L47" s="10">
        <f t="shared" si="7"/>
        <v>735.4</v>
      </c>
      <c r="M47" s="10">
        <f t="shared" si="8"/>
        <v>0</v>
      </c>
      <c r="N47" s="10">
        <f t="shared" si="9"/>
        <v>630.56574999999998</v>
      </c>
      <c r="O47" s="10">
        <f t="shared" si="10"/>
        <v>-43.550916666666659</v>
      </c>
      <c r="P47" s="10">
        <f t="shared" si="11"/>
        <v>171.06486265977699</v>
      </c>
    </row>
    <row r="48" spans="1:16">
      <c r="A48" s="8" t="s">
        <v>80</v>
      </c>
      <c r="B48" s="9" t="s">
        <v>81</v>
      </c>
      <c r="C48" s="10">
        <v>67.5</v>
      </c>
      <c r="D48" s="10">
        <v>67.5</v>
      </c>
      <c r="E48" s="10">
        <v>5.625</v>
      </c>
      <c r="F48" s="10">
        <v>0</v>
      </c>
      <c r="G48" s="10">
        <v>0</v>
      </c>
      <c r="H48" s="10">
        <v>0.10728</v>
      </c>
      <c r="I48" s="10">
        <v>0</v>
      </c>
      <c r="J48" s="10">
        <v>0</v>
      </c>
      <c r="K48" s="10">
        <f t="shared" si="6"/>
        <v>5.625</v>
      </c>
      <c r="L48" s="10">
        <f t="shared" si="7"/>
        <v>67.5</v>
      </c>
      <c r="M48" s="10">
        <f t="shared" si="8"/>
        <v>0</v>
      </c>
      <c r="N48" s="10">
        <f t="shared" si="9"/>
        <v>67.392719999999997</v>
      </c>
      <c r="O48" s="10">
        <f t="shared" si="10"/>
        <v>5.5177199999999997</v>
      </c>
      <c r="P48" s="10">
        <f t="shared" si="11"/>
        <v>1.9071999999999998</v>
      </c>
    </row>
    <row r="49" spans="1:16" ht="25.5">
      <c r="A49" s="8" t="s">
        <v>41</v>
      </c>
      <c r="B49" s="9" t="s">
        <v>42</v>
      </c>
      <c r="C49" s="10">
        <v>25.5</v>
      </c>
      <c r="D49" s="10">
        <v>25.5</v>
      </c>
      <c r="E49" s="10">
        <v>2.125</v>
      </c>
      <c r="F49" s="10">
        <v>0</v>
      </c>
      <c r="G49" s="10">
        <v>0</v>
      </c>
      <c r="H49" s="10">
        <v>0.81240000000000001</v>
      </c>
      <c r="I49" s="10">
        <v>0</v>
      </c>
      <c r="J49" s="10">
        <v>0</v>
      </c>
      <c r="K49" s="10">
        <f t="shared" si="6"/>
        <v>2.125</v>
      </c>
      <c r="L49" s="10">
        <f t="shared" si="7"/>
        <v>25.5</v>
      </c>
      <c r="M49" s="10">
        <f t="shared" si="8"/>
        <v>0</v>
      </c>
      <c r="N49" s="10">
        <f t="shared" si="9"/>
        <v>24.6876</v>
      </c>
      <c r="O49" s="10">
        <f t="shared" si="10"/>
        <v>1.3126</v>
      </c>
      <c r="P49" s="10">
        <f t="shared" si="11"/>
        <v>38.230588235294114</v>
      </c>
    </row>
    <row r="50" spans="1:16">
      <c r="A50" s="8" t="s">
        <v>90</v>
      </c>
      <c r="B50" s="9" t="s">
        <v>91</v>
      </c>
      <c r="C50" s="10">
        <v>653.70000000000005</v>
      </c>
      <c r="D50" s="10">
        <v>653.70000000000005</v>
      </c>
      <c r="E50" s="10">
        <v>54.475000000000001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6"/>
        <v>54.475000000000001</v>
      </c>
      <c r="L50" s="10">
        <f t="shared" si="7"/>
        <v>653.70000000000005</v>
      </c>
      <c r="M50" s="10">
        <f t="shared" si="8"/>
        <v>0</v>
      </c>
      <c r="N50" s="10">
        <f t="shared" si="9"/>
        <v>653.70000000000005</v>
      </c>
      <c r="O50" s="10">
        <f t="shared" si="10"/>
        <v>54.475000000000001</v>
      </c>
      <c r="P50" s="10">
        <f t="shared" si="11"/>
        <v>0</v>
      </c>
    </row>
    <row r="51" spans="1:16">
      <c r="A51" s="8" t="s">
        <v>84</v>
      </c>
      <c r="B51" s="9" t="s">
        <v>85</v>
      </c>
      <c r="C51" s="10">
        <v>18.5</v>
      </c>
      <c r="D51" s="10">
        <v>18.5</v>
      </c>
      <c r="E51" s="10">
        <v>1.5416666666666667</v>
      </c>
      <c r="F51" s="10">
        <v>0</v>
      </c>
      <c r="G51" s="10">
        <v>0</v>
      </c>
      <c r="H51" s="10">
        <v>3.0605000000000002</v>
      </c>
      <c r="I51" s="10">
        <v>0</v>
      </c>
      <c r="J51" s="10">
        <v>0</v>
      </c>
      <c r="K51" s="10">
        <f t="shared" si="6"/>
        <v>1.5416666666666667</v>
      </c>
      <c r="L51" s="10">
        <f t="shared" si="7"/>
        <v>18.5</v>
      </c>
      <c r="M51" s="10">
        <f t="shared" si="8"/>
        <v>0</v>
      </c>
      <c r="N51" s="10">
        <f t="shared" si="9"/>
        <v>15.439499999999999</v>
      </c>
      <c r="O51" s="10">
        <f t="shared" si="10"/>
        <v>-1.5188333333333335</v>
      </c>
      <c r="P51" s="10">
        <f t="shared" si="11"/>
        <v>198.51891891891893</v>
      </c>
    </row>
    <row r="52" spans="1:16">
      <c r="A52" s="8" t="s">
        <v>43</v>
      </c>
      <c r="B52" s="9" t="s">
        <v>44</v>
      </c>
      <c r="C52" s="10">
        <v>19</v>
      </c>
      <c r="D52" s="10">
        <v>19</v>
      </c>
      <c r="E52" s="10">
        <v>1.5833333333333333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6"/>
        <v>1.5833333333333333</v>
      </c>
      <c r="L52" s="10">
        <f t="shared" si="7"/>
        <v>19</v>
      </c>
      <c r="M52" s="10">
        <f t="shared" si="8"/>
        <v>0</v>
      </c>
      <c r="N52" s="10">
        <f t="shared" si="9"/>
        <v>19</v>
      </c>
      <c r="O52" s="10">
        <f t="shared" si="10"/>
        <v>1.5833333333333333</v>
      </c>
      <c r="P52" s="10">
        <f t="shared" si="11"/>
        <v>0</v>
      </c>
    </row>
    <row r="53" spans="1:16" ht="25.5">
      <c r="A53" s="8" t="s">
        <v>333</v>
      </c>
      <c r="B53" s="9" t="s">
        <v>332</v>
      </c>
      <c r="C53" s="10">
        <v>224.20000000000002</v>
      </c>
      <c r="D53" s="10">
        <v>224.20000000000002</v>
      </c>
      <c r="E53" s="10">
        <v>18.683333333333334</v>
      </c>
      <c r="F53" s="10">
        <v>0</v>
      </c>
      <c r="G53" s="10">
        <v>0</v>
      </c>
      <c r="H53" s="10">
        <v>6.1000000000000005</v>
      </c>
      <c r="I53" s="10">
        <v>0</v>
      </c>
      <c r="J53" s="10">
        <v>0</v>
      </c>
      <c r="K53" s="10">
        <f t="shared" si="6"/>
        <v>18.683333333333334</v>
      </c>
      <c r="L53" s="10">
        <f t="shared" si="7"/>
        <v>224.20000000000002</v>
      </c>
      <c r="M53" s="10">
        <f t="shared" si="8"/>
        <v>0</v>
      </c>
      <c r="N53" s="10">
        <f t="shared" si="9"/>
        <v>218.10000000000002</v>
      </c>
      <c r="O53" s="10">
        <f t="shared" si="10"/>
        <v>12.583333333333332</v>
      </c>
      <c r="P53" s="10">
        <f t="shared" si="11"/>
        <v>32.649420160570919</v>
      </c>
    </row>
    <row r="54" spans="1:16">
      <c r="A54" s="5" t="s">
        <v>334</v>
      </c>
      <c r="B54" s="6" t="s">
        <v>319</v>
      </c>
      <c r="C54" s="7">
        <v>1200</v>
      </c>
      <c r="D54" s="7">
        <v>1200</v>
      </c>
      <c r="E54" s="7">
        <v>40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6"/>
        <v>40</v>
      </c>
      <c r="L54" s="7">
        <f t="shared" si="7"/>
        <v>1200</v>
      </c>
      <c r="M54" s="7">
        <f t="shared" si="8"/>
        <v>0</v>
      </c>
      <c r="N54" s="7">
        <f t="shared" si="9"/>
        <v>1200</v>
      </c>
      <c r="O54" s="7">
        <f t="shared" si="10"/>
        <v>40</v>
      </c>
      <c r="P54" s="7">
        <f t="shared" si="11"/>
        <v>0</v>
      </c>
    </row>
    <row r="55" spans="1:16">
      <c r="A55" s="8" t="s">
        <v>302</v>
      </c>
      <c r="B55" s="9" t="s">
        <v>301</v>
      </c>
      <c r="C55" s="10">
        <v>1200</v>
      </c>
      <c r="D55" s="10">
        <v>1200</v>
      </c>
      <c r="E55" s="10">
        <v>40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6"/>
        <v>40</v>
      </c>
      <c r="L55" s="10">
        <f t="shared" si="7"/>
        <v>1200</v>
      </c>
      <c r="M55" s="10">
        <f t="shared" si="8"/>
        <v>0</v>
      </c>
      <c r="N55" s="10">
        <f t="shared" si="9"/>
        <v>1200</v>
      </c>
      <c r="O55" s="10">
        <f t="shared" si="10"/>
        <v>40</v>
      </c>
      <c r="P55" s="10">
        <f t="shared" si="11"/>
        <v>0</v>
      </c>
    </row>
    <row r="56" spans="1:16">
      <c r="A56" s="5" t="s">
        <v>102</v>
      </c>
      <c r="B56" s="6" t="s">
        <v>103</v>
      </c>
      <c r="C56" s="7">
        <v>0</v>
      </c>
      <c r="D56" s="7">
        <v>13771.9</v>
      </c>
      <c r="E56" s="7">
        <v>310.40000000000003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6"/>
        <v>310.40000000000003</v>
      </c>
      <c r="L56" s="7">
        <f t="shared" si="7"/>
        <v>13771.9</v>
      </c>
      <c r="M56" s="7">
        <f t="shared" si="8"/>
        <v>0</v>
      </c>
      <c r="N56" s="7">
        <f t="shared" si="9"/>
        <v>13771.9</v>
      </c>
      <c r="O56" s="7">
        <f t="shared" si="10"/>
        <v>310.40000000000003</v>
      </c>
      <c r="P56" s="7">
        <f t="shared" si="11"/>
        <v>0</v>
      </c>
    </row>
    <row r="57" spans="1:16" ht="25.5">
      <c r="A57" s="5" t="s">
        <v>105</v>
      </c>
      <c r="B57" s="6" t="s">
        <v>106</v>
      </c>
      <c r="C57" s="7">
        <v>0</v>
      </c>
      <c r="D57" s="7">
        <v>13461.5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6"/>
        <v>0</v>
      </c>
      <c r="L57" s="7">
        <f t="shared" si="7"/>
        <v>13461.5</v>
      </c>
      <c r="M57" s="7">
        <f t="shared" si="8"/>
        <v>0</v>
      </c>
      <c r="N57" s="7">
        <f t="shared" si="9"/>
        <v>13461.5</v>
      </c>
      <c r="O57" s="7">
        <f t="shared" si="10"/>
        <v>0</v>
      </c>
      <c r="P57" s="7">
        <f t="shared" si="11"/>
        <v>0</v>
      </c>
    </row>
    <row r="58" spans="1:16" ht="25.5">
      <c r="A58" s="8" t="s">
        <v>294</v>
      </c>
      <c r="B58" s="9" t="s">
        <v>293</v>
      </c>
      <c r="C58" s="10">
        <v>0</v>
      </c>
      <c r="D58" s="10">
        <v>13461.5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6"/>
        <v>0</v>
      </c>
      <c r="L58" s="10">
        <f t="shared" si="7"/>
        <v>13461.5</v>
      </c>
      <c r="M58" s="10">
        <f t="shared" si="8"/>
        <v>0</v>
      </c>
      <c r="N58" s="10">
        <f t="shared" si="9"/>
        <v>13461.5</v>
      </c>
      <c r="O58" s="10">
        <f t="shared" si="10"/>
        <v>0</v>
      </c>
      <c r="P58" s="10">
        <f t="shared" si="11"/>
        <v>0</v>
      </c>
    </row>
    <row r="59" spans="1:16">
      <c r="A59" s="5" t="s">
        <v>117</v>
      </c>
      <c r="B59" s="6" t="s">
        <v>118</v>
      </c>
      <c r="C59" s="7">
        <v>0</v>
      </c>
      <c r="D59" s="7">
        <v>310.40000000000003</v>
      </c>
      <c r="E59" s="7">
        <v>310.40000000000003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6"/>
        <v>310.40000000000003</v>
      </c>
      <c r="L59" s="7">
        <f t="shared" si="7"/>
        <v>310.40000000000003</v>
      </c>
      <c r="M59" s="7">
        <f t="shared" si="8"/>
        <v>0</v>
      </c>
      <c r="N59" s="7">
        <f t="shared" si="9"/>
        <v>310.40000000000003</v>
      </c>
      <c r="O59" s="7">
        <f t="shared" si="10"/>
        <v>310.40000000000003</v>
      </c>
      <c r="P59" s="7">
        <f t="shared" si="11"/>
        <v>0</v>
      </c>
    </row>
    <row r="60" spans="1:16" ht="25.5">
      <c r="A60" s="8" t="s">
        <v>294</v>
      </c>
      <c r="B60" s="9" t="s">
        <v>293</v>
      </c>
      <c r="C60" s="10">
        <v>0</v>
      </c>
      <c r="D60" s="10">
        <v>310.40000000000003</v>
      </c>
      <c r="E60" s="10">
        <v>310.40000000000003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310.40000000000003</v>
      </c>
      <c r="L60" s="10">
        <f t="shared" si="7"/>
        <v>310.40000000000003</v>
      </c>
      <c r="M60" s="10">
        <f t="shared" si="8"/>
        <v>0</v>
      </c>
      <c r="N60" s="10">
        <f t="shared" si="9"/>
        <v>310.40000000000003</v>
      </c>
      <c r="O60" s="10">
        <f t="shared" si="10"/>
        <v>310.40000000000003</v>
      </c>
      <c r="P60" s="10">
        <f t="shared" si="11"/>
        <v>0</v>
      </c>
    </row>
    <row r="61" spans="1:16" ht="25.5">
      <c r="A61" s="5" t="s">
        <v>125</v>
      </c>
      <c r="B61" s="6" t="s">
        <v>126</v>
      </c>
      <c r="C61" s="7">
        <v>28.8</v>
      </c>
      <c r="D61" s="7">
        <v>50.8</v>
      </c>
      <c r="E61" s="7">
        <v>2.4000000000000004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6"/>
        <v>2.4000000000000004</v>
      </c>
      <c r="L61" s="7">
        <f t="shared" si="7"/>
        <v>50.8</v>
      </c>
      <c r="M61" s="7">
        <f t="shared" si="8"/>
        <v>0</v>
      </c>
      <c r="N61" s="7">
        <f t="shared" si="9"/>
        <v>50.8</v>
      </c>
      <c r="O61" s="7">
        <f t="shared" si="10"/>
        <v>2.4000000000000004</v>
      </c>
      <c r="P61" s="7">
        <f t="shared" si="11"/>
        <v>0</v>
      </c>
    </row>
    <row r="62" spans="1:16" ht="51">
      <c r="A62" s="5" t="s">
        <v>137</v>
      </c>
      <c r="B62" s="6" t="s">
        <v>138</v>
      </c>
      <c r="C62" s="7">
        <v>28.8</v>
      </c>
      <c r="D62" s="7">
        <v>28.8</v>
      </c>
      <c r="E62" s="7">
        <v>2.4000000000000004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6"/>
        <v>2.4000000000000004</v>
      </c>
      <c r="L62" s="7">
        <f t="shared" si="7"/>
        <v>28.8</v>
      </c>
      <c r="M62" s="7">
        <f t="shared" si="8"/>
        <v>0</v>
      </c>
      <c r="N62" s="7">
        <f t="shared" si="9"/>
        <v>28.8</v>
      </c>
      <c r="O62" s="7">
        <f t="shared" si="10"/>
        <v>2.4000000000000004</v>
      </c>
      <c r="P62" s="7">
        <f t="shared" si="11"/>
        <v>0</v>
      </c>
    </row>
    <row r="63" spans="1:16">
      <c r="A63" s="8" t="s">
        <v>27</v>
      </c>
      <c r="B63" s="9" t="s">
        <v>28</v>
      </c>
      <c r="C63" s="10">
        <v>15</v>
      </c>
      <c r="D63" s="10">
        <v>15</v>
      </c>
      <c r="E63" s="10">
        <v>1.25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6"/>
        <v>1.25</v>
      </c>
      <c r="L63" s="10">
        <f t="shared" si="7"/>
        <v>15</v>
      </c>
      <c r="M63" s="10">
        <f t="shared" si="8"/>
        <v>0</v>
      </c>
      <c r="N63" s="10">
        <f t="shared" si="9"/>
        <v>15</v>
      </c>
      <c r="O63" s="10">
        <f t="shared" si="10"/>
        <v>1.25</v>
      </c>
      <c r="P63" s="10">
        <f t="shared" si="11"/>
        <v>0</v>
      </c>
    </row>
    <row r="64" spans="1:16">
      <c r="A64" s="8" t="s">
        <v>78</v>
      </c>
      <c r="B64" s="9" t="s">
        <v>79</v>
      </c>
      <c r="C64" s="10">
        <v>13.8</v>
      </c>
      <c r="D64" s="10">
        <v>13.8</v>
      </c>
      <c r="E64" s="10">
        <v>1.1500000000000001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6"/>
        <v>1.1500000000000001</v>
      </c>
      <c r="L64" s="10">
        <f t="shared" si="7"/>
        <v>13.8</v>
      </c>
      <c r="M64" s="10">
        <f t="shared" si="8"/>
        <v>0</v>
      </c>
      <c r="N64" s="10">
        <f t="shared" si="9"/>
        <v>13.8</v>
      </c>
      <c r="O64" s="10">
        <f t="shared" si="10"/>
        <v>1.1500000000000001</v>
      </c>
      <c r="P64" s="10">
        <f t="shared" si="11"/>
        <v>0</v>
      </c>
    </row>
    <row r="65" spans="1:16" ht="25.5">
      <c r="A65" s="5" t="s">
        <v>139</v>
      </c>
      <c r="B65" s="6" t="s">
        <v>140</v>
      </c>
      <c r="C65" s="7">
        <v>0</v>
      </c>
      <c r="D65" s="7">
        <v>22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6"/>
        <v>0</v>
      </c>
      <c r="L65" s="7">
        <f t="shared" si="7"/>
        <v>22</v>
      </c>
      <c r="M65" s="7">
        <f t="shared" si="8"/>
        <v>0</v>
      </c>
      <c r="N65" s="7">
        <f t="shared" si="9"/>
        <v>22</v>
      </c>
      <c r="O65" s="7">
        <f t="shared" si="10"/>
        <v>0</v>
      </c>
      <c r="P65" s="7">
        <f t="shared" si="11"/>
        <v>0</v>
      </c>
    </row>
    <row r="66" spans="1:16" ht="25.5">
      <c r="A66" s="8" t="s">
        <v>333</v>
      </c>
      <c r="B66" s="9" t="s">
        <v>332</v>
      </c>
      <c r="C66" s="10">
        <v>0</v>
      </c>
      <c r="D66" s="10">
        <v>22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6"/>
        <v>0</v>
      </c>
      <c r="L66" s="10">
        <f t="shared" si="7"/>
        <v>22</v>
      </c>
      <c r="M66" s="10">
        <f t="shared" si="8"/>
        <v>0</v>
      </c>
      <c r="N66" s="10">
        <f t="shared" si="9"/>
        <v>22</v>
      </c>
      <c r="O66" s="10">
        <f t="shared" si="10"/>
        <v>0</v>
      </c>
      <c r="P66" s="10">
        <f t="shared" si="11"/>
        <v>0</v>
      </c>
    </row>
    <row r="67" spans="1:16">
      <c r="A67" s="5" t="s">
        <v>152</v>
      </c>
      <c r="B67" s="6" t="s">
        <v>153</v>
      </c>
      <c r="C67" s="7">
        <v>6164.3999999999987</v>
      </c>
      <c r="D67" s="7">
        <v>6164.3999999999987</v>
      </c>
      <c r="E67" s="7">
        <v>500.78333333333336</v>
      </c>
      <c r="F67" s="7">
        <v>0</v>
      </c>
      <c r="G67" s="7">
        <v>0</v>
      </c>
      <c r="H67" s="7">
        <v>3.8202300000000005</v>
      </c>
      <c r="I67" s="7">
        <v>0</v>
      </c>
      <c r="J67" s="7">
        <v>9.3000000000000007</v>
      </c>
      <c r="K67" s="7">
        <f t="shared" si="6"/>
        <v>500.78333333333336</v>
      </c>
      <c r="L67" s="7">
        <f t="shared" si="7"/>
        <v>6164.3999999999987</v>
      </c>
      <c r="M67" s="7">
        <f t="shared" si="8"/>
        <v>0</v>
      </c>
      <c r="N67" s="7">
        <f t="shared" si="9"/>
        <v>6160.5797699999985</v>
      </c>
      <c r="O67" s="7">
        <f t="shared" si="10"/>
        <v>496.96310333333338</v>
      </c>
      <c r="P67" s="7">
        <f t="shared" si="11"/>
        <v>0.76285086697507243</v>
      </c>
    </row>
    <row r="68" spans="1:16">
      <c r="A68" s="5" t="s">
        <v>155</v>
      </c>
      <c r="B68" s="6" t="s">
        <v>156</v>
      </c>
      <c r="C68" s="7">
        <v>5649.3999999999987</v>
      </c>
      <c r="D68" s="7">
        <v>5649.3999999999987</v>
      </c>
      <c r="E68" s="7">
        <v>470.78333333333342</v>
      </c>
      <c r="F68" s="7">
        <v>0</v>
      </c>
      <c r="G68" s="7">
        <v>0</v>
      </c>
      <c r="H68" s="7">
        <v>2.9972300000000001</v>
      </c>
      <c r="I68" s="7">
        <v>0</v>
      </c>
      <c r="J68" s="7">
        <v>9.3000000000000007</v>
      </c>
      <c r="K68" s="7">
        <f t="shared" si="6"/>
        <v>470.78333333333342</v>
      </c>
      <c r="L68" s="7">
        <f t="shared" si="7"/>
        <v>5649.3999999999987</v>
      </c>
      <c r="M68" s="7">
        <f t="shared" si="8"/>
        <v>0</v>
      </c>
      <c r="N68" s="7">
        <f t="shared" si="9"/>
        <v>5646.4027699999988</v>
      </c>
      <c r="O68" s="7">
        <f t="shared" si="10"/>
        <v>467.78610333333341</v>
      </c>
      <c r="P68" s="7">
        <f t="shared" si="11"/>
        <v>0.63664743158565507</v>
      </c>
    </row>
    <row r="69" spans="1:16">
      <c r="A69" s="8" t="s">
        <v>23</v>
      </c>
      <c r="B69" s="9" t="s">
        <v>24</v>
      </c>
      <c r="C69" s="10">
        <v>4253.8999999999996</v>
      </c>
      <c r="D69" s="10">
        <v>4253.8999999999996</v>
      </c>
      <c r="E69" s="10">
        <v>354.49166666666667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6"/>
        <v>354.49166666666667</v>
      </c>
      <c r="L69" s="10">
        <f t="shared" si="7"/>
        <v>4253.8999999999996</v>
      </c>
      <c r="M69" s="10">
        <f t="shared" si="8"/>
        <v>0</v>
      </c>
      <c r="N69" s="10">
        <f t="shared" si="9"/>
        <v>4253.8999999999996</v>
      </c>
      <c r="O69" s="10">
        <f t="shared" si="10"/>
        <v>354.49166666666667</v>
      </c>
      <c r="P69" s="10">
        <f t="shared" si="11"/>
        <v>0</v>
      </c>
    </row>
    <row r="70" spans="1:16">
      <c r="A70" s="8" t="s">
        <v>25</v>
      </c>
      <c r="B70" s="9" t="s">
        <v>26</v>
      </c>
      <c r="C70" s="10">
        <v>893.2</v>
      </c>
      <c r="D70" s="10">
        <v>893.2</v>
      </c>
      <c r="E70" s="10">
        <v>74.433333333333337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01" si="12">E70-F70</f>
        <v>74.433333333333337</v>
      </c>
      <c r="L70" s="10">
        <f t="shared" ref="L70:L101" si="13">D70-F70</f>
        <v>893.2</v>
      </c>
      <c r="M70" s="10">
        <f t="shared" ref="M70:M101" si="14">IF(E70=0,0,(F70/E70)*100)</f>
        <v>0</v>
      </c>
      <c r="N70" s="10">
        <f t="shared" ref="N70:N101" si="15">D70-H70</f>
        <v>893.2</v>
      </c>
      <c r="O70" s="10">
        <f t="shared" ref="O70:O101" si="16">E70-H70</f>
        <v>74.433333333333337</v>
      </c>
      <c r="P70" s="10">
        <f t="shared" ref="P70:P101" si="17">IF(E70=0,0,(H70/E70)*100)</f>
        <v>0</v>
      </c>
    </row>
    <row r="71" spans="1:16">
      <c r="A71" s="8" t="s">
        <v>27</v>
      </c>
      <c r="B71" s="9" t="s">
        <v>28</v>
      </c>
      <c r="C71" s="10">
        <v>63.1</v>
      </c>
      <c r="D71" s="10">
        <v>63.1</v>
      </c>
      <c r="E71" s="10">
        <v>5.2583333333333329</v>
      </c>
      <c r="F71" s="10">
        <v>0</v>
      </c>
      <c r="G71" s="10">
        <v>0</v>
      </c>
      <c r="H71" s="10">
        <v>2.5</v>
      </c>
      <c r="I71" s="10">
        <v>0</v>
      </c>
      <c r="J71" s="10">
        <v>0</v>
      </c>
      <c r="K71" s="10">
        <f t="shared" si="12"/>
        <v>5.2583333333333329</v>
      </c>
      <c r="L71" s="10">
        <f t="shared" si="13"/>
        <v>63.1</v>
      </c>
      <c r="M71" s="10">
        <f t="shared" si="14"/>
        <v>0</v>
      </c>
      <c r="N71" s="10">
        <f t="shared" si="15"/>
        <v>60.6</v>
      </c>
      <c r="O71" s="10">
        <f t="shared" si="16"/>
        <v>2.7583333333333329</v>
      </c>
      <c r="P71" s="10">
        <f t="shared" si="17"/>
        <v>47.543581616481781</v>
      </c>
    </row>
    <row r="72" spans="1:16">
      <c r="A72" s="8" t="s">
        <v>29</v>
      </c>
      <c r="B72" s="9" t="s">
        <v>30</v>
      </c>
      <c r="C72" s="10">
        <v>99.100000000000009</v>
      </c>
      <c r="D72" s="10">
        <v>99.100000000000009</v>
      </c>
      <c r="E72" s="10">
        <v>8.2583333333333346</v>
      </c>
      <c r="F72" s="10">
        <v>0</v>
      </c>
      <c r="G72" s="10">
        <v>0</v>
      </c>
      <c r="H72" s="10">
        <v>0</v>
      </c>
      <c r="I72" s="10">
        <v>0</v>
      </c>
      <c r="J72" s="10">
        <v>0.6</v>
      </c>
      <c r="K72" s="10">
        <f t="shared" si="12"/>
        <v>8.2583333333333346</v>
      </c>
      <c r="L72" s="10">
        <f t="shared" si="13"/>
        <v>99.100000000000009</v>
      </c>
      <c r="M72" s="10">
        <f t="shared" si="14"/>
        <v>0</v>
      </c>
      <c r="N72" s="10">
        <f t="shared" si="15"/>
        <v>99.100000000000009</v>
      </c>
      <c r="O72" s="10">
        <f t="shared" si="16"/>
        <v>8.2583333333333346</v>
      </c>
      <c r="P72" s="10">
        <f t="shared" si="17"/>
        <v>0</v>
      </c>
    </row>
    <row r="73" spans="1:16">
      <c r="A73" s="8" t="s">
        <v>33</v>
      </c>
      <c r="B73" s="9" t="s">
        <v>34</v>
      </c>
      <c r="C73" s="10">
        <v>89.9</v>
      </c>
      <c r="D73" s="10">
        <v>89.9</v>
      </c>
      <c r="E73" s="10">
        <v>7.4916666666666671</v>
      </c>
      <c r="F73" s="10">
        <v>0</v>
      </c>
      <c r="G73" s="10">
        <v>0</v>
      </c>
      <c r="H73" s="10">
        <v>0</v>
      </c>
      <c r="I73" s="10">
        <v>0</v>
      </c>
      <c r="J73" s="10">
        <v>8.7000000000000011</v>
      </c>
      <c r="K73" s="10">
        <f t="shared" si="12"/>
        <v>7.4916666666666671</v>
      </c>
      <c r="L73" s="10">
        <f t="shared" si="13"/>
        <v>89.9</v>
      </c>
      <c r="M73" s="10">
        <f t="shared" si="14"/>
        <v>0</v>
      </c>
      <c r="N73" s="10">
        <f t="shared" si="15"/>
        <v>89.9</v>
      </c>
      <c r="O73" s="10">
        <f t="shared" si="16"/>
        <v>7.4916666666666671</v>
      </c>
      <c r="P73" s="10">
        <f t="shared" si="17"/>
        <v>0</v>
      </c>
    </row>
    <row r="74" spans="1:16">
      <c r="A74" s="8" t="s">
        <v>35</v>
      </c>
      <c r="B74" s="9" t="s">
        <v>36</v>
      </c>
      <c r="C74" s="10">
        <v>5.7</v>
      </c>
      <c r="D74" s="10">
        <v>5.7</v>
      </c>
      <c r="E74" s="10">
        <v>0.47500000000000003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0.47500000000000003</v>
      </c>
      <c r="L74" s="10">
        <f t="shared" si="13"/>
        <v>5.7</v>
      </c>
      <c r="M74" s="10">
        <f t="shared" si="14"/>
        <v>0</v>
      </c>
      <c r="N74" s="10">
        <f t="shared" si="15"/>
        <v>5.7</v>
      </c>
      <c r="O74" s="10">
        <f t="shared" si="16"/>
        <v>0.47500000000000003</v>
      </c>
      <c r="P74" s="10">
        <f t="shared" si="17"/>
        <v>0</v>
      </c>
    </row>
    <row r="75" spans="1:16">
      <c r="A75" s="8" t="s">
        <v>37</v>
      </c>
      <c r="B75" s="9" t="s">
        <v>38</v>
      </c>
      <c r="C75" s="10">
        <v>46.9</v>
      </c>
      <c r="D75" s="10">
        <v>46.9</v>
      </c>
      <c r="E75" s="10">
        <v>3.9083333333333337</v>
      </c>
      <c r="F75" s="10">
        <v>0</v>
      </c>
      <c r="G75" s="10">
        <v>0</v>
      </c>
      <c r="H75" s="10">
        <v>0.49723000000000001</v>
      </c>
      <c r="I75" s="10">
        <v>0</v>
      </c>
      <c r="J75" s="10">
        <v>0</v>
      </c>
      <c r="K75" s="10">
        <f t="shared" si="12"/>
        <v>3.9083333333333337</v>
      </c>
      <c r="L75" s="10">
        <f t="shared" si="13"/>
        <v>46.9</v>
      </c>
      <c r="M75" s="10">
        <f t="shared" si="14"/>
        <v>0</v>
      </c>
      <c r="N75" s="10">
        <f t="shared" si="15"/>
        <v>46.402769999999997</v>
      </c>
      <c r="O75" s="10">
        <f t="shared" si="16"/>
        <v>3.4111033333333336</v>
      </c>
      <c r="P75" s="10">
        <f t="shared" si="17"/>
        <v>12.722302771855009</v>
      </c>
    </row>
    <row r="76" spans="1:16">
      <c r="A76" s="8" t="s">
        <v>39</v>
      </c>
      <c r="B76" s="9" t="s">
        <v>40</v>
      </c>
      <c r="C76" s="10">
        <v>21.400000000000002</v>
      </c>
      <c r="D76" s="10">
        <v>21.400000000000002</v>
      </c>
      <c r="E76" s="10">
        <v>1.7833333333333332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12"/>
        <v>1.7833333333333332</v>
      </c>
      <c r="L76" s="10">
        <f t="shared" si="13"/>
        <v>21.400000000000002</v>
      </c>
      <c r="M76" s="10">
        <f t="shared" si="14"/>
        <v>0</v>
      </c>
      <c r="N76" s="10">
        <f t="shared" si="15"/>
        <v>21.400000000000002</v>
      </c>
      <c r="O76" s="10">
        <f t="shared" si="16"/>
        <v>1.7833333333333332</v>
      </c>
      <c r="P76" s="10">
        <f t="shared" si="17"/>
        <v>0</v>
      </c>
    </row>
    <row r="77" spans="1:16" ht="25.5">
      <c r="A77" s="8" t="s">
        <v>333</v>
      </c>
      <c r="B77" s="9" t="s">
        <v>332</v>
      </c>
      <c r="C77" s="10">
        <v>176.20000000000002</v>
      </c>
      <c r="D77" s="10">
        <v>176.20000000000002</v>
      </c>
      <c r="E77" s="10">
        <v>14.683333333333334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14.683333333333334</v>
      </c>
      <c r="L77" s="10">
        <f t="shared" si="13"/>
        <v>176.20000000000002</v>
      </c>
      <c r="M77" s="10">
        <f t="shared" si="14"/>
        <v>0</v>
      </c>
      <c r="N77" s="10">
        <f t="shared" si="15"/>
        <v>176.20000000000002</v>
      </c>
      <c r="O77" s="10">
        <f t="shared" si="16"/>
        <v>14.683333333333334</v>
      </c>
      <c r="P77" s="10">
        <f t="shared" si="17"/>
        <v>0</v>
      </c>
    </row>
    <row r="78" spans="1:16">
      <c r="A78" s="5" t="s">
        <v>157</v>
      </c>
      <c r="B78" s="6" t="s">
        <v>158</v>
      </c>
      <c r="C78" s="7">
        <v>60</v>
      </c>
      <c r="D78" s="7">
        <v>60</v>
      </c>
      <c r="E78" s="7">
        <v>5</v>
      </c>
      <c r="F78" s="7">
        <v>0</v>
      </c>
      <c r="G78" s="7">
        <v>0</v>
      </c>
      <c r="H78" s="7">
        <v>0.28000000000000003</v>
      </c>
      <c r="I78" s="7">
        <v>0</v>
      </c>
      <c r="J78" s="7">
        <v>0</v>
      </c>
      <c r="K78" s="7">
        <f t="shared" si="12"/>
        <v>5</v>
      </c>
      <c r="L78" s="7">
        <f t="shared" si="13"/>
        <v>60</v>
      </c>
      <c r="M78" s="7">
        <f t="shared" si="14"/>
        <v>0</v>
      </c>
      <c r="N78" s="7">
        <f t="shared" si="15"/>
        <v>59.72</v>
      </c>
      <c r="O78" s="7">
        <f t="shared" si="16"/>
        <v>4.72</v>
      </c>
      <c r="P78" s="7">
        <f t="shared" si="17"/>
        <v>5.6000000000000005</v>
      </c>
    </row>
    <row r="79" spans="1:16">
      <c r="A79" s="8" t="s">
        <v>27</v>
      </c>
      <c r="B79" s="9" t="s">
        <v>28</v>
      </c>
      <c r="C79" s="10">
        <v>40</v>
      </c>
      <c r="D79" s="10">
        <v>40</v>
      </c>
      <c r="E79" s="10">
        <v>3.3333333333333335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12"/>
        <v>3.3333333333333335</v>
      </c>
      <c r="L79" s="10">
        <f t="shared" si="13"/>
        <v>40</v>
      </c>
      <c r="M79" s="10">
        <f t="shared" si="14"/>
        <v>0</v>
      </c>
      <c r="N79" s="10">
        <f t="shared" si="15"/>
        <v>40</v>
      </c>
      <c r="O79" s="10">
        <f t="shared" si="16"/>
        <v>3.3333333333333335</v>
      </c>
      <c r="P79" s="10">
        <f t="shared" si="17"/>
        <v>0</v>
      </c>
    </row>
    <row r="80" spans="1:16">
      <c r="A80" s="8" t="s">
        <v>29</v>
      </c>
      <c r="B80" s="9" t="s">
        <v>30</v>
      </c>
      <c r="C80" s="10">
        <v>14</v>
      </c>
      <c r="D80" s="10">
        <v>14</v>
      </c>
      <c r="E80" s="10">
        <v>1.1666666666666667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1.1666666666666667</v>
      </c>
      <c r="L80" s="10">
        <f t="shared" si="13"/>
        <v>14</v>
      </c>
      <c r="M80" s="10">
        <f t="shared" si="14"/>
        <v>0</v>
      </c>
      <c r="N80" s="10">
        <f t="shared" si="15"/>
        <v>14</v>
      </c>
      <c r="O80" s="10">
        <f t="shared" si="16"/>
        <v>1.1666666666666667</v>
      </c>
      <c r="P80" s="10">
        <f t="shared" si="17"/>
        <v>0</v>
      </c>
    </row>
    <row r="81" spans="1:16">
      <c r="A81" s="8" t="s">
        <v>31</v>
      </c>
      <c r="B81" s="9" t="s">
        <v>32</v>
      </c>
      <c r="C81" s="10">
        <v>5</v>
      </c>
      <c r="D81" s="10">
        <v>5</v>
      </c>
      <c r="E81" s="10">
        <v>0.41666666666666669</v>
      </c>
      <c r="F81" s="10">
        <v>0</v>
      </c>
      <c r="G81" s="10">
        <v>0</v>
      </c>
      <c r="H81" s="10">
        <v>0.28000000000000003</v>
      </c>
      <c r="I81" s="10">
        <v>0</v>
      </c>
      <c r="J81" s="10">
        <v>0</v>
      </c>
      <c r="K81" s="10">
        <f t="shared" si="12"/>
        <v>0.41666666666666669</v>
      </c>
      <c r="L81" s="10">
        <f t="shared" si="13"/>
        <v>5</v>
      </c>
      <c r="M81" s="10">
        <f t="shared" si="14"/>
        <v>0</v>
      </c>
      <c r="N81" s="10">
        <f t="shared" si="15"/>
        <v>4.72</v>
      </c>
      <c r="O81" s="10">
        <f t="shared" si="16"/>
        <v>0.13666666666666666</v>
      </c>
      <c r="P81" s="10">
        <f t="shared" si="17"/>
        <v>67.2</v>
      </c>
    </row>
    <row r="82" spans="1:16">
      <c r="A82" s="8" t="s">
        <v>37</v>
      </c>
      <c r="B82" s="9" t="s">
        <v>38</v>
      </c>
      <c r="C82" s="10">
        <v>1</v>
      </c>
      <c r="D82" s="10">
        <v>1</v>
      </c>
      <c r="E82" s="10">
        <v>8.3333333333333329E-2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12"/>
        <v>8.3333333333333329E-2</v>
      </c>
      <c r="L82" s="10">
        <f t="shared" si="13"/>
        <v>1</v>
      </c>
      <c r="M82" s="10">
        <f t="shared" si="14"/>
        <v>0</v>
      </c>
      <c r="N82" s="10">
        <f t="shared" si="15"/>
        <v>1</v>
      </c>
      <c r="O82" s="10">
        <f t="shared" si="16"/>
        <v>8.3333333333333329E-2</v>
      </c>
      <c r="P82" s="10">
        <f t="shared" si="17"/>
        <v>0</v>
      </c>
    </row>
    <row r="83" spans="1:16" ht="25.5">
      <c r="A83" s="5" t="s">
        <v>159</v>
      </c>
      <c r="B83" s="6" t="s">
        <v>160</v>
      </c>
      <c r="C83" s="7">
        <v>405</v>
      </c>
      <c r="D83" s="7">
        <v>405</v>
      </c>
      <c r="E83" s="7">
        <v>24.999999999999996</v>
      </c>
      <c r="F83" s="7">
        <v>0</v>
      </c>
      <c r="G83" s="7">
        <v>0</v>
      </c>
      <c r="H83" s="7">
        <v>0.54300000000000004</v>
      </c>
      <c r="I83" s="7">
        <v>0</v>
      </c>
      <c r="J83" s="7">
        <v>0</v>
      </c>
      <c r="K83" s="7">
        <f t="shared" si="12"/>
        <v>24.999999999999996</v>
      </c>
      <c r="L83" s="7">
        <f t="shared" si="13"/>
        <v>405</v>
      </c>
      <c r="M83" s="7">
        <f t="shared" si="14"/>
        <v>0</v>
      </c>
      <c r="N83" s="7">
        <f t="shared" si="15"/>
        <v>404.45699999999999</v>
      </c>
      <c r="O83" s="7">
        <f t="shared" si="16"/>
        <v>24.456999999999997</v>
      </c>
      <c r="P83" s="7">
        <f t="shared" si="17"/>
        <v>2.1720000000000002</v>
      </c>
    </row>
    <row r="84" spans="1:16">
      <c r="A84" s="8" t="s">
        <v>23</v>
      </c>
      <c r="B84" s="9" t="s">
        <v>24</v>
      </c>
      <c r="C84" s="10">
        <v>180</v>
      </c>
      <c r="D84" s="10">
        <v>180</v>
      </c>
      <c r="E84" s="10">
        <v>15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12"/>
        <v>15</v>
      </c>
      <c r="L84" s="10">
        <f t="shared" si="13"/>
        <v>180</v>
      </c>
      <c r="M84" s="10">
        <f t="shared" si="14"/>
        <v>0</v>
      </c>
      <c r="N84" s="10">
        <f t="shared" si="15"/>
        <v>180</v>
      </c>
      <c r="O84" s="10">
        <f t="shared" si="16"/>
        <v>15</v>
      </c>
      <c r="P84" s="10">
        <f t="shared" si="17"/>
        <v>0</v>
      </c>
    </row>
    <row r="85" spans="1:16">
      <c r="A85" s="8" t="s">
        <v>25</v>
      </c>
      <c r="B85" s="9" t="s">
        <v>26</v>
      </c>
      <c r="C85" s="10">
        <v>40</v>
      </c>
      <c r="D85" s="10">
        <v>40</v>
      </c>
      <c r="E85" s="10">
        <v>3.3333333333333335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3.3333333333333335</v>
      </c>
      <c r="L85" s="10">
        <f t="shared" si="13"/>
        <v>40</v>
      </c>
      <c r="M85" s="10">
        <f t="shared" si="14"/>
        <v>0</v>
      </c>
      <c r="N85" s="10">
        <f t="shared" si="15"/>
        <v>40</v>
      </c>
      <c r="O85" s="10">
        <f t="shared" si="16"/>
        <v>3.3333333333333335</v>
      </c>
      <c r="P85" s="10">
        <f t="shared" si="17"/>
        <v>0</v>
      </c>
    </row>
    <row r="86" spans="1:16">
      <c r="A86" s="8" t="s">
        <v>27</v>
      </c>
      <c r="B86" s="9" t="s">
        <v>28</v>
      </c>
      <c r="C86" s="10">
        <v>22</v>
      </c>
      <c r="D86" s="10">
        <v>22</v>
      </c>
      <c r="E86" s="10">
        <v>1.8333333333333333</v>
      </c>
      <c r="F86" s="10">
        <v>0</v>
      </c>
      <c r="G86" s="10">
        <v>0</v>
      </c>
      <c r="H86" s="10">
        <v>0.378</v>
      </c>
      <c r="I86" s="10">
        <v>0</v>
      </c>
      <c r="J86" s="10">
        <v>0</v>
      </c>
      <c r="K86" s="10">
        <f t="shared" si="12"/>
        <v>1.8333333333333333</v>
      </c>
      <c r="L86" s="10">
        <f t="shared" si="13"/>
        <v>22</v>
      </c>
      <c r="M86" s="10">
        <f t="shared" si="14"/>
        <v>0</v>
      </c>
      <c r="N86" s="10">
        <f t="shared" si="15"/>
        <v>21.622</v>
      </c>
      <c r="O86" s="10">
        <f t="shared" si="16"/>
        <v>1.4553333333333334</v>
      </c>
      <c r="P86" s="10">
        <f t="shared" si="17"/>
        <v>20.618181818181817</v>
      </c>
    </row>
    <row r="87" spans="1:16">
      <c r="A87" s="8" t="s">
        <v>29</v>
      </c>
      <c r="B87" s="9" t="s">
        <v>30</v>
      </c>
      <c r="C87" s="10">
        <v>14.5</v>
      </c>
      <c r="D87" s="10">
        <v>14.5</v>
      </c>
      <c r="E87" s="10">
        <v>1.2083333333333333</v>
      </c>
      <c r="F87" s="10">
        <v>0</v>
      </c>
      <c r="G87" s="10">
        <v>0</v>
      </c>
      <c r="H87" s="10">
        <v>2.5000000000000001E-2</v>
      </c>
      <c r="I87" s="10">
        <v>0</v>
      </c>
      <c r="J87" s="10">
        <v>0</v>
      </c>
      <c r="K87" s="10">
        <f t="shared" si="12"/>
        <v>1.2083333333333333</v>
      </c>
      <c r="L87" s="10">
        <f t="shared" si="13"/>
        <v>14.5</v>
      </c>
      <c r="M87" s="10">
        <f t="shared" si="14"/>
        <v>0</v>
      </c>
      <c r="N87" s="10">
        <f t="shared" si="15"/>
        <v>14.475</v>
      </c>
      <c r="O87" s="10">
        <f t="shared" si="16"/>
        <v>1.1833333333333333</v>
      </c>
      <c r="P87" s="10">
        <f t="shared" si="17"/>
        <v>2.0689655172413794</v>
      </c>
    </row>
    <row r="88" spans="1:16">
      <c r="A88" s="8" t="s">
        <v>31</v>
      </c>
      <c r="B88" s="9" t="s">
        <v>32</v>
      </c>
      <c r="C88" s="10">
        <v>2</v>
      </c>
      <c r="D88" s="10">
        <v>2</v>
      </c>
      <c r="E88" s="10">
        <v>0.16666666666666666</v>
      </c>
      <c r="F88" s="10">
        <v>0</v>
      </c>
      <c r="G88" s="10">
        <v>0</v>
      </c>
      <c r="H88" s="10">
        <v>0.14000000000000001</v>
      </c>
      <c r="I88" s="10">
        <v>0</v>
      </c>
      <c r="J88" s="10">
        <v>0</v>
      </c>
      <c r="K88" s="10">
        <f t="shared" si="12"/>
        <v>0.16666666666666666</v>
      </c>
      <c r="L88" s="10">
        <f t="shared" si="13"/>
        <v>2</v>
      </c>
      <c r="M88" s="10">
        <f t="shared" si="14"/>
        <v>0</v>
      </c>
      <c r="N88" s="10">
        <f t="shared" si="15"/>
        <v>1.8599999999999999</v>
      </c>
      <c r="O88" s="10">
        <f t="shared" si="16"/>
        <v>2.6666666666666644E-2</v>
      </c>
      <c r="P88" s="10">
        <f t="shared" si="17"/>
        <v>84.000000000000014</v>
      </c>
    </row>
    <row r="89" spans="1:16">
      <c r="A89" s="8" t="s">
        <v>33</v>
      </c>
      <c r="B89" s="9" t="s">
        <v>34</v>
      </c>
      <c r="C89" s="10">
        <v>11.6</v>
      </c>
      <c r="D89" s="10">
        <v>11.6</v>
      </c>
      <c r="E89" s="10">
        <v>0.96666666666666667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12"/>
        <v>0.96666666666666667</v>
      </c>
      <c r="L89" s="10">
        <f t="shared" si="13"/>
        <v>11.6</v>
      </c>
      <c r="M89" s="10">
        <f t="shared" si="14"/>
        <v>0</v>
      </c>
      <c r="N89" s="10">
        <f t="shared" si="15"/>
        <v>11.6</v>
      </c>
      <c r="O89" s="10">
        <f t="shared" si="16"/>
        <v>0.96666666666666667</v>
      </c>
      <c r="P89" s="10">
        <f t="shared" si="17"/>
        <v>0</v>
      </c>
    </row>
    <row r="90" spans="1:16">
      <c r="A90" s="8" t="s">
        <v>35</v>
      </c>
      <c r="B90" s="9" t="s">
        <v>36</v>
      </c>
      <c r="C90" s="10">
        <v>1.2</v>
      </c>
      <c r="D90" s="10">
        <v>1.2</v>
      </c>
      <c r="E90" s="10">
        <v>0.1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12"/>
        <v>0.1</v>
      </c>
      <c r="L90" s="10">
        <f t="shared" si="13"/>
        <v>1.2</v>
      </c>
      <c r="M90" s="10">
        <f t="shared" si="14"/>
        <v>0</v>
      </c>
      <c r="N90" s="10">
        <f t="shared" si="15"/>
        <v>1.2</v>
      </c>
      <c r="O90" s="10">
        <f t="shared" si="16"/>
        <v>0.1</v>
      </c>
      <c r="P90" s="10">
        <f t="shared" si="17"/>
        <v>0</v>
      </c>
    </row>
    <row r="91" spans="1:16">
      <c r="A91" s="8" t="s">
        <v>37</v>
      </c>
      <c r="B91" s="9" t="s">
        <v>38</v>
      </c>
      <c r="C91" s="10">
        <v>3.7</v>
      </c>
      <c r="D91" s="10">
        <v>3.7</v>
      </c>
      <c r="E91" s="10">
        <v>0.30833333333333335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0.30833333333333335</v>
      </c>
      <c r="L91" s="10">
        <f t="shared" si="13"/>
        <v>3.7</v>
      </c>
      <c r="M91" s="10">
        <f t="shared" si="14"/>
        <v>0</v>
      </c>
      <c r="N91" s="10">
        <f t="shared" si="15"/>
        <v>3.7</v>
      </c>
      <c r="O91" s="10">
        <f t="shared" si="16"/>
        <v>0.30833333333333335</v>
      </c>
      <c r="P91" s="10">
        <f t="shared" si="17"/>
        <v>0</v>
      </c>
    </row>
    <row r="92" spans="1:16" ht="25.5">
      <c r="A92" s="8" t="s">
        <v>333</v>
      </c>
      <c r="B92" s="9" t="s">
        <v>332</v>
      </c>
      <c r="C92" s="10">
        <v>130</v>
      </c>
      <c r="D92" s="10">
        <v>130</v>
      </c>
      <c r="E92" s="10">
        <v>2.0833333333333335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12"/>
        <v>2.0833333333333335</v>
      </c>
      <c r="L92" s="10">
        <f t="shared" si="13"/>
        <v>130</v>
      </c>
      <c r="M92" s="10">
        <f t="shared" si="14"/>
        <v>0</v>
      </c>
      <c r="N92" s="10">
        <f t="shared" si="15"/>
        <v>130</v>
      </c>
      <c r="O92" s="10">
        <f t="shared" si="16"/>
        <v>2.0833333333333335</v>
      </c>
      <c r="P92" s="10">
        <f t="shared" si="17"/>
        <v>0</v>
      </c>
    </row>
    <row r="93" spans="1:16">
      <c r="A93" s="5" t="s">
        <v>165</v>
      </c>
      <c r="B93" s="6" t="s">
        <v>166</v>
      </c>
      <c r="C93" s="7">
        <v>50</v>
      </c>
      <c r="D93" s="7">
        <v>50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12"/>
        <v>0</v>
      </c>
      <c r="L93" s="7">
        <f t="shared" si="13"/>
        <v>50</v>
      </c>
      <c r="M93" s="7">
        <f t="shared" si="14"/>
        <v>0</v>
      </c>
      <c r="N93" s="7">
        <f t="shared" si="15"/>
        <v>50</v>
      </c>
      <c r="O93" s="7">
        <f t="shared" si="16"/>
        <v>0</v>
      </c>
      <c r="P93" s="7">
        <f t="shared" si="17"/>
        <v>0</v>
      </c>
    </row>
    <row r="94" spans="1:16" ht="25.5">
      <c r="A94" s="8" t="s">
        <v>294</v>
      </c>
      <c r="B94" s="9" t="s">
        <v>293</v>
      </c>
      <c r="C94" s="10">
        <v>50</v>
      </c>
      <c r="D94" s="10">
        <v>50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0</v>
      </c>
      <c r="L94" s="10">
        <f t="shared" si="13"/>
        <v>50</v>
      </c>
      <c r="M94" s="10">
        <f t="shared" si="14"/>
        <v>0</v>
      </c>
      <c r="N94" s="10">
        <f t="shared" si="15"/>
        <v>50</v>
      </c>
      <c r="O94" s="10">
        <f t="shared" si="16"/>
        <v>0</v>
      </c>
      <c r="P94" s="10">
        <f t="shared" si="17"/>
        <v>0</v>
      </c>
    </row>
    <row r="95" spans="1:16" ht="25.5">
      <c r="A95" s="5" t="s">
        <v>169</v>
      </c>
      <c r="B95" s="6" t="s">
        <v>170</v>
      </c>
      <c r="C95" s="7">
        <v>4808.5</v>
      </c>
      <c r="D95" s="7">
        <v>4808.5</v>
      </c>
      <c r="E95" s="7">
        <v>391.13299999999998</v>
      </c>
      <c r="F95" s="7">
        <v>0</v>
      </c>
      <c r="G95" s="7">
        <v>0</v>
      </c>
      <c r="H95" s="7">
        <v>13.791340000000002</v>
      </c>
      <c r="I95" s="7">
        <v>0</v>
      </c>
      <c r="J95" s="7">
        <v>2.3199999999999998E-2</v>
      </c>
      <c r="K95" s="7">
        <f t="shared" si="12"/>
        <v>391.13299999999998</v>
      </c>
      <c r="L95" s="7">
        <f t="shared" si="13"/>
        <v>4808.5</v>
      </c>
      <c r="M95" s="7">
        <f t="shared" si="14"/>
        <v>0</v>
      </c>
      <c r="N95" s="7">
        <f t="shared" si="15"/>
        <v>4794.7086600000002</v>
      </c>
      <c r="O95" s="7">
        <f t="shared" si="16"/>
        <v>377.34165999999999</v>
      </c>
      <c r="P95" s="7">
        <f t="shared" si="17"/>
        <v>3.5259975507052594</v>
      </c>
    </row>
    <row r="96" spans="1:16">
      <c r="A96" s="5" t="s">
        <v>177</v>
      </c>
      <c r="B96" s="6" t="s">
        <v>178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11.395000000000001</v>
      </c>
      <c r="I96" s="7">
        <v>0</v>
      </c>
      <c r="J96" s="7">
        <v>2.3199999999999998E-2</v>
      </c>
      <c r="K96" s="7">
        <f t="shared" si="12"/>
        <v>0</v>
      </c>
      <c r="L96" s="7">
        <f t="shared" si="13"/>
        <v>0</v>
      </c>
      <c r="M96" s="7">
        <f t="shared" si="14"/>
        <v>0</v>
      </c>
      <c r="N96" s="7">
        <f t="shared" si="15"/>
        <v>-11.395000000000001</v>
      </c>
      <c r="O96" s="7">
        <f t="shared" si="16"/>
        <v>-11.395000000000001</v>
      </c>
      <c r="P96" s="7">
        <f t="shared" si="17"/>
        <v>0</v>
      </c>
    </row>
    <row r="97" spans="1:16">
      <c r="A97" s="8" t="s">
        <v>27</v>
      </c>
      <c r="B97" s="9" t="s">
        <v>28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4.4750000000000005</v>
      </c>
      <c r="I97" s="10">
        <v>0</v>
      </c>
      <c r="J97" s="10">
        <v>0</v>
      </c>
      <c r="K97" s="10">
        <f t="shared" si="12"/>
        <v>0</v>
      </c>
      <c r="L97" s="10">
        <f t="shared" si="13"/>
        <v>0</v>
      </c>
      <c r="M97" s="10">
        <f t="shared" si="14"/>
        <v>0</v>
      </c>
      <c r="N97" s="10">
        <f t="shared" si="15"/>
        <v>-4.4750000000000005</v>
      </c>
      <c r="O97" s="10">
        <f t="shared" si="16"/>
        <v>-4.4750000000000005</v>
      </c>
      <c r="P97" s="10">
        <f t="shared" si="17"/>
        <v>0</v>
      </c>
    </row>
    <row r="98" spans="1:16">
      <c r="A98" s="8" t="s">
        <v>29</v>
      </c>
      <c r="B98" s="9" t="s">
        <v>30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6.5</v>
      </c>
      <c r="I98" s="10">
        <v>0</v>
      </c>
      <c r="J98" s="10">
        <v>0</v>
      </c>
      <c r="K98" s="10">
        <f t="shared" si="12"/>
        <v>0</v>
      </c>
      <c r="L98" s="10">
        <f t="shared" si="13"/>
        <v>0</v>
      </c>
      <c r="M98" s="10">
        <f t="shared" si="14"/>
        <v>0</v>
      </c>
      <c r="N98" s="10">
        <f t="shared" si="15"/>
        <v>-6.5</v>
      </c>
      <c r="O98" s="10">
        <f t="shared" si="16"/>
        <v>-6.5</v>
      </c>
      <c r="P98" s="10">
        <f t="shared" si="17"/>
        <v>0</v>
      </c>
    </row>
    <row r="99" spans="1:16">
      <c r="A99" s="8" t="s">
        <v>31</v>
      </c>
      <c r="B99" s="9" t="s">
        <v>32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0.42</v>
      </c>
      <c r="I99" s="10">
        <v>0</v>
      </c>
      <c r="J99" s="10">
        <v>0</v>
      </c>
      <c r="K99" s="10">
        <f t="shared" si="12"/>
        <v>0</v>
      </c>
      <c r="L99" s="10">
        <f t="shared" si="13"/>
        <v>0</v>
      </c>
      <c r="M99" s="10">
        <f t="shared" si="14"/>
        <v>0</v>
      </c>
      <c r="N99" s="10">
        <f t="shared" si="15"/>
        <v>-0.42</v>
      </c>
      <c r="O99" s="10">
        <f t="shared" si="16"/>
        <v>-0.42</v>
      </c>
      <c r="P99" s="10">
        <f t="shared" si="17"/>
        <v>0</v>
      </c>
    </row>
    <row r="100" spans="1:16">
      <c r="A100" s="8" t="s">
        <v>80</v>
      </c>
      <c r="B100" s="9" t="s">
        <v>81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2.3199999999999998E-2</v>
      </c>
      <c r="K100" s="10">
        <f t="shared" si="12"/>
        <v>0</v>
      </c>
      <c r="L100" s="10">
        <f t="shared" si="13"/>
        <v>0</v>
      </c>
      <c r="M100" s="10">
        <f t="shared" si="14"/>
        <v>0</v>
      </c>
      <c r="N100" s="10">
        <f t="shared" si="15"/>
        <v>0</v>
      </c>
      <c r="O100" s="10">
        <f t="shared" si="16"/>
        <v>0</v>
      </c>
      <c r="P100" s="10">
        <f t="shared" si="17"/>
        <v>0</v>
      </c>
    </row>
    <row r="101" spans="1:16" ht="25.5">
      <c r="A101" s="5" t="s">
        <v>189</v>
      </c>
      <c r="B101" s="6" t="s">
        <v>101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2.3963399999999999</v>
      </c>
      <c r="I101" s="7">
        <v>0</v>
      </c>
      <c r="J101" s="7">
        <v>0</v>
      </c>
      <c r="K101" s="7">
        <f t="shared" si="12"/>
        <v>0</v>
      </c>
      <c r="L101" s="7">
        <f t="shared" si="13"/>
        <v>0</v>
      </c>
      <c r="M101" s="7">
        <f t="shared" si="14"/>
        <v>0</v>
      </c>
      <c r="N101" s="7">
        <f t="shared" si="15"/>
        <v>-2.3963399999999999</v>
      </c>
      <c r="O101" s="7">
        <f t="shared" si="16"/>
        <v>-2.3963399999999999</v>
      </c>
      <c r="P101" s="7">
        <f t="shared" si="17"/>
        <v>0</v>
      </c>
    </row>
    <row r="102" spans="1:16">
      <c r="A102" s="8" t="s">
        <v>27</v>
      </c>
      <c r="B102" s="9" t="s">
        <v>28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2.1</v>
      </c>
      <c r="I102" s="10">
        <v>0</v>
      </c>
      <c r="J102" s="10">
        <v>0</v>
      </c>
      <c r="K102" s="10">
        <f t="shared" ref="K102:K133" si="18">E102-F102</f>
        <v>0</v>
      </c>
      <c r="L102" s="10">
        <f t="shared" ref="L102:L133" si="19">D102-F102</f>
        <v>0</v>
      </c>
      <c r="M102" s="10">
        <f t="shared" ref="M102:M133" si="20">IF(E102=0,0,(F102/E102)*100)</f>
        <v>0</v>
      </c>
      <c r="N102" s="10">
        <f t="shared" ref="N102:N133" si="21">D102-H102</f>
        <v>-2.1</v>
      </c>
      <c r="O102" s="10">
        <f t="shared" ref="O102:O133" si="22">E102-H102</f>
        <v>-2.1</v>
      </c>
      <c r="P102" s="10">
        <f t="shared" ref="P102:P133" si="23">IF(E102=0,0,(H102/E102)*100)</f>
        <v>0</v>
      </c>
    </row>
    <row r="103" spans="1:16">
      <c r="A103" s="8" t="s">
        <v>80</v>
      </c>
      <c r="B103" s="9" t="s">
        <v>81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0.29633999999999999</v>
      </c>
      <c r="I103" s="10">
        <v>0</v>
      </c>
      <c r="J103" s="10">
        <v>0</v>
      </c>
      <c r="K103" s="10">
        <f t="shared" si="18"/>
        <v>0</v>
      </c>
      <c r="L103" s="10">
        <f t="shared" si="19"/>
        <v>0</v>
      </c>
      <c r="M103" s="10">
        <f t="shared" si="20"/>
        <v>0</v>
      </c>
      <c r="N103" s="10">
        <f t="shared" si="21"/>
        <v>-0.29633999999999999</v>
      </c>
      <c r="O103" s="10">
        <f t="shared" si="22"/>
        <v>-0.29633999999999999</v>
      </c>
      <c r="P103" s="10">
        <f t="shared" si="23"/>
        <v>0</v>
      </c>
    </row>
    <row r="104" spans="1:16">
      <c r="A104" s="5" t="s">
        <v>331</v>
      </c>
      <c r="B104" s="6" t="s">
        <v>295</v>
      </c>
      <c r="C104" s="7">
        <v>4808.5</v>
      </c>
      <c r="D104" s="7">
        <v>4808.5</v>
      </c>
      <c r="E104" s="7">
        <v>391.13299999999998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18"/>
        <v>391.13299999999998</v>
      </c>
      <c r="L104" s="7">
        <f t="shared" si="19"/>
        <v>4808.5</v>
      </c>
      <c r="M104" s="7">
        <f t="shared" si="20"/>
        <v>0</v>
      </c>
      <c r="N104" s="7">
        <f t="shared" si="21"/>
        <v>4808.5</v>
      </c>
      <c r="O104" s="7">
        <f t="shared" si="22"/>
        <v>391.13299999999998</v>
      </c>
      <c r="P104" s="7">
        <f t="shared" si="23"/>
        <v>0</v>
      </c>
    </row>
    <row r="105" spans="1:16" ht="25.5">
      <c r="A105" s="8" t="s">
        <v>294</v>
      </c>
      <c r="B105" s="9" t="s">
        <v>293</v>
      </c>
      <c r="C105" s="10">
        <v>4808.5</v>
      </c>
      <c r="D105" s="10">
        <v>4808.5</v>
      </c>
      <c r="E105" s="10">
        <v>391.13299999999998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391.13299999999998</v>
      </c>
      <c r="L105" s="10">
        <f t="shared" si="19"/>
        <v>4808.5</v>
      </c>
      <c r="M105" s="10">
        <f t="shared" si="20"/>
        <v>0</v>
      </c>
      <c r="N105" s="10">
        <f t="shared" si="21"/>
        <v>4808.5</v>
      </c>
      <c r="O105" s="10">
        <f t="shared" si="22"/>
        <v>391.13299999999998</v>
      </c>
      <c r="P105" s="10">
        <f t="shared" si="23"/>
        <v>0</v>
      </c>
    </row>
    <row r="106" spans="1:16" ht="25.5">
      <c r="A106" s="5" t="s">
        <v>194</v>
      </c>
      <c r="B106" s="6" t="s">
        <v>195</v>
      </c>
      <c r="C106" s="7">
        <v>15488.82603</v>
      </c>
      <c r="D106" s="7">
        <v>15643.10103</v>
      </c>
      <c r="E106" s="7">
        <v>50</v>
      </c>
      <c r="F106" s="7">
        <v>0</v>
      </c>
      <c r="G106" s="7">
        <v>5.5282600000000004</v>
      </c>
      <c r="H106" s="7">
        <v>0</v>
      </c>
      <c r="I106" s="7">
        <v>2.8121200000000002</v>
      </c>
      <c r="J106" s="7">
        <v>0</v>
      </c>
      <c r="K106" s="7">
        <f t="shared" si="18"/>
        <v>50</v>
      </c>
      <c r="L106" s="7">
        <f t="shared" si="19"/>
        <v>15643.10103</v>
      </c>
      <c r="M106" s="7">
        <f t="shared" si="20"/>
        <v>0</v>
      </c>
      <c r="N106" s="7">
        <f t="shared" si="21"/>
        <v>15643.10103</v>
      </c>
      <c r="O106" s="7">
        <f t="shared" si="22"/>
        <v>50</v>
      </c>
      <c r="P106" s="7">
        <f t="shared" si="23"/>
        <v>0</v>
      </c>
    </row>
    <row r="107" spans="1:16" ht="25.5">
      <c r="A107" s="5" t="s">
        <v>201</v>
      </c>
      <c r="B107" s="6" t="s">
        <v>202</v>
      </c>
      <c r="C107" s="7">
        <v>0</v>
      </c>
      <c r="D107" s="7">
        <v>154.27500000000001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18"/>
        <v>0</v>
      </c>
      <c r="L107" s="7">
        <f t="shared" si="19"/>
        <v>154.27500000000001</v>
      </c>
      <c r="M107" s="7">
        <f t="shared" si="20"/>
        <v>0</v>
      </c>
      <c r="N107" s="7">
        <f t="shared" si="21"/>
        <v>154.27500000000001</v>
      </c>
      <c r="O107" s="7">
        <f t="shared" si="22"/>
        <v>0</v>
      </c>
      <c r="P107" s="7">
        <f t="shared" si="23"/>
        <v>0</v>
      </c>
    </row>
    <row r="108" spans="1:16" ht="25.5">
      <c r="A108" s="8" t="s">
        <v>294</v>
      </c>
      <c r="B108" s="9" t="s">
        <v>293</v>
      </c>
      <c r="C108" s="10">
        <v>0</v>
      </c>
      <c r="D108" s="10">
        <v>154.27500000000001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0</v>
      </c>
      <c r="L108" s="10">
        <f t="shared" si="19"/>
        <v>154.27500000000001</v>
      </c>
      <c r="M108" s="10">
        <f t="shared" si="20"/>
        <v>0</v>
      </c>
      <c r="N108" s="10">
        <f t="shared" si="21"/>
        <v>154.27500000000001</v>
      </c>
      <c r="O108" s="10">
        <f t="shared" si="22"/>
        <v>0</v>
      </c>
      <c r="P108" s="10">
        <f t="shared" si="23"/>
        <v>0</v>
      </c>
    </row>
    <row r="109" spans="1:16">
      <c r="A109" s="5" t="s">
        <v>330</v>
      </c>
      <c r="B109" s="6" t="s">
        <v>323</v>
      </c>
      <c r="C109" s="7">
        <v>14588.82603</v>
      </c>
      <c r="D109" s="7">
        <v>14588.82603</v>
      </c>
      <c r="E109" s="7">
        <v>0</v>
      </c>
      <c r="F109" s="7">
        <v>0</v>
      </c>
      <c r="G109" s="7">
        <v>5.5282600000000004</v>
      </c>
      <c r="H109" s="7">
        <v>0</v>
      </c>
      <c r="I109" s="7">
        <v>2.8121200000000002</v>
      </c>
      <c r="J109" s="7">
        <v>0</v>
      </c>
      <c r="K109" s="7">
        <f t="shared" si="18"/>
        <v>0</v>
      </c>
      <c r="L109" s="7">
        <f t="shared" si="19"/>
        <v>14588.82603</v>
      </c>
      <c r="M109" s="7">
        <f t="shared" si="20"/>
        <v>0</v>
      </c>
      <c r="N109" s="7">
        <f t="shared" si="21"/>
        <v>14588.82603</v>
      </c>
      <c r="O109" s="7">
        <f t="shared" si="22"/>
        <v>0</v>
      </c>
      <c r="P109" s="7">
        <f t="shared" si="23"/>
        <v>0</v>
      </c>
    </row>
    <row r="110" spans="1:16">
      <c r="A110" s="8" t="s">
        <v>322</v>
      </c>
      <c r="B110" s="9" t="s">
        <v>321</v>
      </c>
      <c r="C110" s="10">
        <v>239.90334000000001</v>
      </c>
      <c r="D110" s="10">
        <v>239.90334000000001</v>
      </c>
      <c r="E110" s="10">
        <v>0</v>
      </c>
      <c r="F110" s="10">
        <v>0</v>
      </c>
      <c r="G110" s="10">
        <v>0</v>
      </c>
      <c r="H110" s="10">
        <v>0</v>
      </c>
      <c r="I110" s="10">
        <v>2.6754000000000002</v>
      </c>
      <c r="J110" s="10">
        <v>0</v>
      </c>
      <c r="K110" s="10">
        <f t="shared" si="18"/>
        <v>0</v>
      </c>
      <c r="L110" s="10">
        <f t="shared" si="19"/>
        <v>239.90334000000001</v>
      </c>
      <c r="M110" s="10">
        <f t="shared" si="20"/>
        <v>0</v>
      </c>
      <c r="N110" s="10">
        <f t="shared" si="21"/>
        <v>239.90334000000001</v>
      </c>
      <c r="O110" s="10">
        <f t="shared" si="22"/>
        <v>0</v>
      </c>
      <c r="P110" s="10">
        <f t="shared" si="23"/>
        <v>0</v>
      </c>
    </row>
    <row r="111" spans="1:16">
      <c r="A111" s="8" t="s">
        <v>302</v>
      </c>
      <c r="B111" s="9" t="s">
        <v>301</v>
      </c>
      <c r="C111" s="10">
        <v>10056.177019999999</v>
      </c>
      <c r="D111" s="10">
        <v>10056.177019999999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0</v>
      </c>
      <c r="L111" s="10">
        <f t="shared" si="19"/>
        <v>10056.177019999999</v>
      </c>
      <c r="M111" s="10">
        <f t="shared" si="20"/>
        <v>0</v>
      </c>
      <c r="N111" s="10">
        <f t="shared" si="21"/>
        <v>10056.177019999999</v>
      </c>
      <c r="O111" s="10">
        <f t="shared" si="22"/>
        <v>0</v>
      </c>
      <c r="P111" s="10">
        <f t="shared" si="23"/>
        <v>0</v>
      </c>
    </row>
    <row r="112" spans="1:16">
      <c r="A112" s="8" t="s">
        <v>306</v>
      </c>
      <c r="B112" s="9" t="s">
        <v>305</v>
      </c>
      <c r="C112" s="10">
        <v>150.44972000000001</v>
      </c>
      <c r="D112" s="10">
        <v>150.44972000000001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0</v>
      </c>
      <c r="L112" s="10">
        <f t="shared" si="19"/>
        <v>150.44972000000001</v>
      </c>
      <c r="M112" s="10">
        <f t="shared" si="20"/>
        <v>0</v>
      </c>
      <c r="N112" s="10">
        <f t="shared" si="21"/>
        <v>150.44972000000001</v>
      </c>
      <c r="O112" s="10">
        <f t="shared" si="22"/>
        <v>0</v>
      </c>
      <c r="P112" s="10">
        <f t="shared" si="23"/>
        <v>0</v>
      </c>
    </row>
    <row r="113" spans="1:16" ht="25.5">
      <c r="A113" s="8" t="s">
        <v>294</v>
      </c>
      <c r="B113" s="9" t="s">
        <v>293</v>
      </c>
      <c r="C113" s="10">
        <v>4142.2959499999997</v>
      </c>
      <c r="D113" s="10">
        <v>4142.2959499999997</v>
      </c>
      <c r="E113" s="10">
        <v>0</v>
      </c>
      <c r="F113" s="10">
        <v>0</v>
      </c>
      <c r="G113" s="10">
        <v>5.5282600000000004</v>
      </c>
      <c r="H113" s="10">
        <v>0</v>
      </c>
      <c r="I113" s="10">
        <v>0.13672000000000001</v>
      </c>
      <c r="J113" s="10">
        <v>0</v>
      </c>
      <c r="K113" s="10">
        <f t="shared" si="18"/>
        <v>0</v>
      </c>
      <c r="L113" s="10">
        <f t="shared" si="19"/>
        <v>4142.2959499999997</v>
      </c>
      <c r="M113" s="10">
        <f t="shared" si="20"/>
        <v>0</v>
      </c>
      <c r="N113" s="10">
        <f t="shared" si="21"/>
        <v>4142.2959499999997</v>
      </c>
      <c r="O113" s="10">
        <f t="shared" si="22"/>
        <v>0</v>
      </c>
      <c r="P113" s="10">
        <f t="shared" si="23"/>
        <v>0</v>
      </c>
    </row>
    <row r="114" spans="1:16">
      <c r="A114" s="5" t="s">
        <v>329</v>
      </c>
      <c r="B114" s="6" t="s">
        <v>325</v>
      </c>
      <c r="C114" s="7">
        <v>900</v>
      </c>
      <c r="D114" s="7">
        <v>900</v>
      </c>
      <c r="E114" s="7">
        <v>50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18"/>
        <v>50</v>
      </c>
      <c r="L114" s="7">
        <f t="shared" si="19"/>
        <v>900</v>
      </c>
      <c r="M114" s="7">
        <f t="shared" si="20"/>
        <v>0</v>
      </c>
      <c r="N114" s="7">
        <f t="shared" si="21"/>
        <v>900</v>
      </c>
      <c r="O114" s="7">
        <f t="shared" si="22"/>
        <v>50</v>
      </c>
      <c r="P114" s="7">
        <f t="shared" si="23"/>
        <v>0</v>
      </c>
    </row>
    <row r="115" spans="1:16" ht="25.5">
      <c r="A115" s="8" t="s">
        <v>55</v>
      </c>
      <c r="B115" s="9" t="s">
        <v>56</v>
      </c>
      <c r="C115" s="10">
        <v>900</v>
      </c>
      <c r="D115" s="10">
        <v>900</v>
      </c>
      <c r="E115" s="10">
        <v>50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50</v>
      </c>
      <c r="L115" s="10">
        <f t="shared" si="19"/>
        <v>900</v>
      </c>
      <c r="M115" s="10">
        <f t="shared" si="20"/>
        <v>0</v>
      </c>
      <c r="N115" s="10">
        <f t="shared" si="21"/>
        <v>900</v>
      </c>
      <c r="O115" s="10">
        <f t="shared" si="22"/>
        <v>50</v>
      </c>
      <c r="P115" s="10">
        <f t="shared" si="23"/>
        <v>0</v>
      </c>
    </row>
    <row r="116" spans="1:16" ht="25.5">
      <c r="A116" s="5" t="s">
        <v>207</v>
      </c>
      <c r="B116" s="6" t="s">
        <v>208</v>
      </c>
      <c r="C116" s="7">
        <v>18749.195110000001</v>
      </c>
      <c r="D116" s="7">
        <v>18749.195110000001</v>
      </c>
      <c r="E116" s="7">
        <v>3637.1601599999999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18"/>
        <v>3637.1601599999999</v>
      </c>
      <c r="L116" s="7">
        <f t="shared" si="19"/>
        <v>18749.195110000001</v>
      </c>
      <c r="M116" s="7">
        <f t="shared" si="20"/>
        <v>0</v>
      </c>
      <c r="N116" s="7">
        <f t="shared" si="21"/>
        <v>18749.195110000001</v>
      </c>
      <c r="O116" s="7">
        <f t="shared" si="22"/>
        <v>3637.1601599999999</v>
      </c>
      <c r="P116" s="7">
        <f t="shared" si="23"/>
        <v>0</v>
      </c>
    </row>
    <row r="117" spans="1:16" ht="25.5">
      <c r="A117" s="5" t="s">
        <v>210</v>
      </c>
      <c r="B117" s="6" t="s">
        <v>211</v>
      </c>
      <c r="C117" s="7">
        <v>10.948920000000001</v>
      </c>
      <c r="D117" s="7">
        <v>10.948920000000001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18"/>
        <v>0</v>
      </c>
      <c r="L117" s="7">
        <f t="shared" si="19"/>
        <v>10.948920000000001</v>
      </c>
      <c r="M117" s="7">
        <f t="shared" si="20"/>
        <v>0</v>
      </c>
      <c r="N117" s="7">
        <f t="shared" si="21"/>
        <v>10.948920000000001</v>
      </c>
      <c r="O117" s="7">
        <f t="shared" si="22"/>
        <v>0</v>
      </c>
      <c r="P117" s="7">
        <f t="shared" si="23"/>
        <v>0</v>
      </c>
    </row>
    <row r="118" spans="1:16" ht="25.5">
      <c r="A118" s="8" t="s">
        <v>294</v>
      </c>
      <c r="B118" s="9" t="s">
        <v>293</v>
      </c>
      <c r="C118" s="10">
        <v>10.948920000000001</v>
      </c>
      <c r="D118" s="10">
        <v>10.948920000000001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18"/>
        <v>0</v>
      </c>
      <c r="L118" s="10">
        <f t="shared" si="19"/>
        <v>10.948920000000001</v>
      </c>
      <c r="M118" s="10">
        <f t="shared" si="20"/>
        <v>0</v>
      </c>
      <c r="N118" s="10">
        <f t="shared" si="21"/>
        <v>10.948920000000001</v>
      </c>
      <c r="O118" s="10">
        <f t="shared" si="22"/>
        <v>0</v>
      </c>
      <c r="P118" s="10">
        <f t="shared" si="23"/>
        <v>0</v>
      </c>
    </row>
    <row r="119" spans="1:16">
      <c r="A119" s="5" t="s">
        <v>328</v>
      </c>
      <c r="B119" s="6" t="s">
        <v>323</v>
      </c>
      <c r="C119" s="7">
        <v>2066.7180600000002</v>
      </c>
      <c r="D119" s="7">
        <v>2066.7180600000002</v>
      </c>
      <c r="E119" s="7">
        <v>251.54917999999998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18"/>
        <v>251.54917999999998</v>
      </c>
      <c r="L119" s="7">
        <f t="shared" si="19"/>
        <v>2066.7180600000002</v>
      </c>
      <c r="M119" s="7">
        <f t="shared" si="20"/>
        <v>0</v>
      </c>
      <c r="N119" s="7">
        <f t="shared" si="21"/>
        <v>2066.7180600000002</v>
      </c>
      <c r="O119" s="7">
        <f t="shared" si="22"/>
        <v>251.54917999999998</v>
      </c>
      <c r="P119" s="7">
        <f t="shared" si="23"/>
        <v>0</v>
      </c>
    </row>
    <row r="120" spans="1:16">
      <c r="A120" s="8" t="s">
        <v>312</v>
      </c>
      <c r="B120" s="9" t="s">
        <v>311</v>
      </c>
      <c r="C120" s="10">
        <v>231.87628000000001</v>
      </c>
      <c r="D120" s="10">
        <v>231.87628000000001</v>
      </c>
      <c r="E120" s="10">
        <v>91.549179999999993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91.549179999999993</v>
      </c>
      <c r="L120" s="10">
        <f t="shared" si="19"/>
        <v>231.87628000000001</v>
      </c>
      <c r="M120" s="10">
        <f t="shared" si="20"/>
        <v>0</v>
      </c>
      <c r="N120" s="10">
        <f t="shared" si="21"/>
        <v>231.87628000000001</v>
      </c>
      <c r="O120" s="10">
        <f t="shared" si="22"/>
        <v>91.549179999999993</v>
      </c>
      <c r="P120" s="10">
        <f t="shared" si="23"/>
        <v>0</v>
      </c>
    </row>
    <row r="121" spans="1:16">
      <c r="A121" s="8" t="s">
        <v>302</v>
      </c>
      <c r="B121" s="9" t="s">
        <v>301</v>
      </c>
      <c r="C121" s="10">
        <v>815.76171999999997</v>
      </c>
      <c r="D121" s="10">
        <v>815.76171999999997</v>
      </c>
      <c r="E121" s="10">
        <v>160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18"/>
        <v>160</v>
      </c>
      <c r="L121" s="10">
        <f t="shared" si="19"/>
        <v>815.76171999999997</v>
      </c>
      <c r="M121" s="10">
        <f t="shared" si="20"/>
        <v>0</v>
      </c>
      <c r="N121" s="10">
        <f t="shared" si="21"/>
        <v>815.76171999999997</v>
      </c>
      <c r="O121" s="10">
        <f t="shared" si="22"/>
        <v>160</v>
      </c>
      <c r="P121" s="10">
        <f t="shared" si="23"/>
        <v>0</v>
      </c>
    </row>
    <row r="122" spans="1:16" ht="25.5">
      <c r="A122" s="8" t="s">
        <v>294</v>
      </c>
      <c r="B122" s="9" t="s">
        <v>293</v>
      </c>
      <c r="C122" s="10">
        <v>1019.08006</v>
      </c>
      <c r="D122" s="10">
        <v>1019.08006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18"/>
        <v>0</v>
      </c>
      <c r="L122" s="10">
        <f t="shared" si="19"/>
        <v>1019.08006</v>
      </c>
      <c r="M122" s="10">
        <f t="shared" si="20"/>
        <v>0</v>
      </c>
      <c r="N122" s="10">
        <f t="shared" si="21"/>
        <v>1019.08006</v>
      </c>
      <c r="O122" s="10">
        <f t="shared" si="22"/>
        <v>0</v>
      </c>
      <c r="P122" s="10">
        <f t="shared" si="23"/>
        <v>0</v>
      </c>
    </row>
    <row r="123" spans="1:16">
      <c r="A123" s="5" t="s">
        <v>327</v>
      </c>
      <c r="B123" s="6" t="s">
        <v>295</v>
      </c>
      <c r="C123" s="7">
        <v>16071.528129999999</v>
      </c>
      <c r="D123" s="7">
        <v>16071.528129999999</v>
      </c>
      <c r="E123" s="7">
        <v>3385.6109799999999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18"/>
        <v>3385.6109799999999</v>
      </c>
      <c r="L123" s="7">
        <f t="shared" si="19"/>
        <v>16071.528129999999</v>
      </c>
      <c r="M123" s="7">
        <f t="shared" si="20"/>
        <v>0</v>
      </c>
      <c r="N123" s="7">
        <f t="shared" si="21"/>
        <v>16071.528129999999</v>
      </c>
      <c r="O123" s="7">
        <f t="shared" si="22"/>
        <v>3385.6109799999999</v>
      </c>
      <c r="P123" s="7">
        <f t="shared" si="23"/>
        <v>0</v>
      </c>
    </row>
    <row r="124" spans="1:16" ht="25.5">
      <c r="A124" s="8" t="s">
        <v>294</v>
      </c>
      <c r="B124" s="9" t="s">
        <v>293</v>
      </c>
      <c r="C124" s="10">
        <v>16071.528129999999</v>
      </c>
      <c r="D124" s="10">
        <v>16071.528129999999</v>
      </c>
      <c r="E124" s="10">
        <v>3385.6109799999999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18"/>
        <v>3385.6109799999999</v>
      </c>
      <c r="L124" s="10">
        <f t="shared" si="19"/>
        <v>16071.528129999999</v>
      </c>
      <c r="M124" s="10">
        <f t="shared" si="20"/>
        <v>0</v>
      </c>
      <c r="N124" s="10">
        <f t="shared" si="21"/>
        <v>16071.528129999999</v>
      </c>
      <c r="O124" s="10">
        <f t="shared" si="22"/>
        <v>3385.6109799999999</v>
      </c>
      <c r="P124" s="10">
        <f t="shared" si="23"/>
        <v>0</v>
      </c>
    </row>
    <row r="125" spans="1:16">
      <c r="A125" s="5" t="s">
        <v>326</v>
      </c>
      <c r="B125" s="6" t="s">
        <v>325</v>
      </c>
      <c r="C125" s="7">
        <v>600</v>
      </c>
      <c r="D125" s="7">
        <v>600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18"/>
        <v>0</v>
      </c>
      <c r="L125" s="7">
        <f t="shared" si="19"/>
        <v>600</v>
      </c>
      <c r="M125" s="7">
        <f t="shared" si="20"/>
        <v>0</v>
      </c>
      <c r="N125" s="7">
        <f t="shared" si="21"/>
        <v>600</v>
      </c>
      <c r="O125" s="7">
        <f t="shared" si="22"/>
        <v>0</v>
      </c>
      <c r="P125" s="7">
        <f t="shared" si="23"/>
        <v>0</v>
      </c>
    </row>
    <row r="126" spans="1:16" ht="25.5">
      <c r="A126" s="8" t="s">
        <v>294</v>
      </c>
      <c r="B126" s="9" t="s">
        <v>293</v>
      </c>
      <c r="C126" s="10">
        <v>600</v>
      </c>
      <c r="D126" s="10">
        <v>600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18"/>
        <v>0</v>
      </c>
      <c r="L126" s="10">
        <f t="shared" si="19"/>
        <v>600</v>
      </c>
      <c r="M126" s="10">
        <f t="shared" si="20"/>
        <v>0</v>
      </c>
      <c r="N126" s="10">
        <f t="shared" si="21"/>
        <v>600</v>
      </c>
      <c r="O126" s="10">
        <f t="shared" si="22"/>
        <v>0</v>
      </c>
      <c r="P126" s="10">
        <f t="shared" si="23"/>
        <v>0</v>
      </c>
    </row>
    <row r="127" spans="1:16" ht="25.5">
      <c r="A127" s="5" t="s">
        <v>223</v>
      </c>
      <c r="B127" s="6" t="s">
        <v>224</v>
      </c>
      <c r="C127" s="7">
        <v>70790.301720000003</v>
      </c>
      <c r="D127" s="7">
        <v>133379.69019999998</v>
      </c>
      <c r="E127" s="7">
        <v>6088.3707599999998</v>
      </c>
      <c r="F127" s="7">
        <v>761.63009</v>
      </c>
      <c r="G127" s="7">
        <v>0</v>
      </c>
      <c r="H127" s="7">
        <v>1861.6300900000001</v>
      </c>
      <c r="I127" s="7">
        <v>0</v>
      </c>
      <c r="J127" s="7">
        <v>0</v>
      </c>
      <c r="K127" s="7">
        <f t="shared" si="18"/>
        <v>5326.7406700000001</v>
      </c>
      <c r="L127" s="7">
        <f t="shared" si="19"/>
        <v>132618.06010999999</v>
      </c>
      <c r="M127" s="7">
        <f t="shared" si="20"/>
        <v>12.509587868791355</v>
      </c>
      <c r="N127" s="7">
        <f t="shared" si="21"/>
        <v>131518.06010999999</v>
      </c>
      <c r="O127" s="7">
        <f t="shared" si="22"/>
        <v>4226.7406699999992</v>
      </c>
      <c r="P127" s="7">
        <f t="shared" si="23"/>
        <v>30.57681871529125</v>
      </c>
    </row>
    <row r="128" spans="1:16">
      <c r="A128" s="5" t="s">
        <v>324</v>
      </c>
      <c r="B128" s="6" t="s">
        <v>323</v>
      </c>
      <c r="C128" s="7">
        <v>1522.19992</v>
      </c>
      <c r="D128" s="7">
        <v>1522.19992</v>
      </c>
      <c r="E128" s="7">
        <v>802.58500000000004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18"/>
        <v>802.58500000000004</v>
      </c>
      <c r="L128" s="7">
        <f t="shared" si="19"/>
        <v>1522.19992</v>
      </c>
      <c r="M128" s="7">
        <f t="shared" si="20"/>
        <v>0</v>
      </c>
      <c r="N128" s="7">
        <f t="shared" si="21"/>
        <v>1522.19992</v>
      </c>
      <c r="O128" s="7">
        <f t="shared" si="22"/>
        <v>802.58500000000004</v>
      </c>
      <c r="P128" s="7">
        <f t="shared" si="23"/>
        <v>0</v>
      </c>
    </row>
    <row r="129" spans="1:16">
      <c r="A129" s="8" t="s">
        <v>322</v>
      </c>
      <c r="B129" s="9" t="s">
        <v>321</v>
      </c>
      <c r="C129" s="10">
        <v>4.05</v>
      </c>
      <c r="D129" s="10">
        <v>4.05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18"/>
        <v>0</v>
      </c>
      <c r="L129" s="10">
        <f t="shared" si="19"/>
        <v>4.05</v>
      </c>
      <c r="M129" s="10">
        <f t="shared" si="20"/>
        <v>0</v>
      </c>
      <c r="N129" s="10">
        <f t="shared" si="21"/>
        <v>4.05</v>
      </c>
      <c r="O129" s="10">
        <f t="shared" si="22"/>
        <v>0</v>
      </c>
      <c r="P129" s="10">
        <f t="shared" si="23"/>
        <v>0</v>
      </c>
    </row>
    <row r="130" spans="1:16">
      <c r="A130" s="8" t="s">
        <v>302</v>
      </c>
      <c r="B130" s="9" t="s">
        <v>301</v>
      </c>
      <c r="C130" s="10">
        <v>1518.1499200000001</v>
      </c>
      <c r="D130" s="10">
        <v>1518.1499200000001</v>
      </c>
      <c r="E130" s="10">
        <v>802.58500000000004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802.58500000000004</v>
      </c>
      <c r="L130" s="10">
        <f t="shared" si="19"/>
        <v>1518.1499200000001</v>
      </c>
      <c r="M130" s="10">
        <f t="shared" si="20"/>
        <v>0</v>
      </c>
      <c r="N130" s="10">
        <f t="shared" si="21"/>
        <v>1518.1499200000001</v>
      </c>
      <c r="O130" s="10">
        <f t="shared" si="22"/>
        <v>802.58500000000004</v>
      </c>
      <c r="P130" s="10">
        <f t="shared" si="23"/>
        <v>0</v>
      </c>
    </row>
    <row r="131" spans="1:16">
      <c r="A131" s="5" t="s">
        <v>320</v>
      </c>
      <c r="B131" s="6" t="s">
        <v>319</v>
      </c>
      <c r="C131" s="7">
        <v>6111.7718700000005</v>
      </c>
      <c r="D131" s="7">
        <v>6233.8498499999996</v>
      </c>
      <c r="E131" s="7">
        <v>154.36276000000001</v>
      </c>
      <c r="F131" s="7">
        <v>90</v>
      </c>
      <c r="G131" s="7">
        <v>0</v>
      </c>
      <c r="H131" s="7">
        <v>90</v>
      </c>
      <c r="I131" s="7">
        <v>0</v>
      </c>
      <c r="J131" s="7">
        <v>0</v>
      </c>
      <c r="K131" s="7">
        <f t="shared" si="18"/>
        <v>64.362760000000009</v>
      </c>
      <c r="L131" s="7">
        <f t="shared" si="19"/>
        <v>6143.8498499999996</v>
      </c>
      <c r="M131" s="7">
        <f t="shared" si="20"/>
        <v>58.304217934429261</v>
      </c>
      <c r="N131" s="7">
        <f t="shared" si="21"/>
        <v>6143.8498499999996</v>
      </c>
      <c r="O131" s="7">
        <f t="shared" si="22"/>
        <v>64.362760000000009</v>
      </c>
      <c r="P131" s="7">
        <f t="shared" si="23"/>
        <v>58.304217934429261</v>
      </c>
    </row>
    <row r="132" spans="1:16">
      <c r="A132" s="8" t="s">
        <v>312</v>
      </c>
      <c r="B132" s="9" t="s">
        <v>311</v>
      </c>
      <c r="C132" s="10">
        <v>29.459330000000001</v>
      </c>
      <c r="D132" s="10">
        <v>77.82159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18"/>
        <v>0</v>
      </c>
      <c r="L132" s="10">
        <f t="shared" si="19"/>
        <v>77.82159</v>
      </c>
      <c r="M132" s="10">
        <f t="shared" si="20"/>
        <v>0</v>
      </c>
      <c r="N132" s="10">
        <f t="shared" si="21"/>
        <v>77.82159</v>
      </c>
      <c r="O132" s="10">
        <f t="shared" si="22"/>
        <v>0</v>
      </c>
      <c r="P132" s="10">
        <f t="shared" si="23"/>
        <v>0</v>
      </c>
    </row>
    <row r="133" spans="1:16">
      <c r="A133" s="8" t="s">
        <v>302</v>
      </c>
      <c r="B133" s="9" t="s">
        <v>301</v>
      </c>
      <c r="C133" s="10">
        <v>5186.4967800000004</v>
      </c>
      <c r="D133" s="10">
        <v>5286.4967800000004</v>
      </c>
      <c r="E133" s="10">
        <v>154.36276000000001</v>
      </c>
      <c r="F133" s="10">
        <v>90</v>
      </c>
      <c r="G133" s="10">
        <v>0</v>
      </c>
      <c r="H133" s="10">
        <v>90</v>
      </c>
      <c r="I133" s="10">
        <v>0</v>
      </c>
      <c r="J133" s="10">
        <v>0</v>
      </c>
      <c r="K133" s="10">
        <f t="shared" si="18"/>
        <v>64.362760000000009</v>
      </c>
      <c r="L133" s="10">
        <f t="shared" si="19"/>
        <v>5196.4967800000004</v>
      </c>
      <c r="M133" s="10">
        <f t="shared" si="20"/>
        <v>58.304217934429261</v>
      </c>
      <c r="N133" s="10">
        <f t="shared" si="21"/>
        <v>5196.4967800000004</v>
      </c>
      <c r="O133" s="10">
        <f t="shared" si="22"/>
        <v>64.362760000000009</v>
      </c>
      <c r="P133" s="10">
        <f t="shared" si="23"/>
        <v>58.304217934429261</v>
      </c>
    </row>
    <row r="134" spans="1:16">
      <c r="A134" s="8" t="s">
        <v>306</v>
      </c>
      <c r="B134" s="9" t="s">
        <v>305</v>
      </c>
      <c r="C134" s="10">
        <v>895.81576000000007</v>
      </c>
      <c r="D134" s="10">
        <v>869.53147999999999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65" si="24">E134-F134</f>
        <v>0</v>
      </c>
      <c r="L134" s="10">
        <f t="shared" ref="L134:L165" si="25">D134-F134</f>
        <v>869.53147999999999</v>
      </c>
      <c r="M134" s="10">
        <f t="shared" ref="M134:M165" si="26">IF(E134=0,0,(F134/E134)*100)</f>
        <v>0</v>
      </c>
      <c r="N134" s="10">
        <f t="shared" ref="N134:N165" si="27">D134-H134</f>
        <v>869.53147999999999</v>
      </c>
      <c r="O134" s="10">
        <f t="shared" ref="O134:O165" si="28">E134-H134</f>
        <v>0</v>
      </c>
      <c r="P134" s="10">
        <f t="shared" ref="P134:P165" si="29">IF(E134=0,0,(H134/E134)*100)</f>
        <v>0</v>
      </c>
    </row>
    <row r="135" spans="1:16">
      <c r="A135" s="5" t="s">
        <v>318</v>
      </c>
      <c r="B135" s="6" t="s">
        <v>317</v>
      </c>
      <c r="C135" s="7">
        <v>138.23683999999997</v>
      </c>
      <c r="D135" s="7">
        <v>138.23683999999997</v>
      </c>
      <c r="E135" s="7">
        <v>0</v>
      </c>
      <c r="F135" s="7">
        <v>13.32132</v>
      </c>
      <c r="G135" s="7">
        <v>0</v>
      </c>
      <c r="H135" s="7">
        <v>1113.32132</v>
      </c>
      <c r="I135" s="7">
        <v>0</v>
      </c>
      <c r="J135" s="7">
        <v>0</v>
      </c>
      <c r="K135" s="7">
        <f t="shared" si="24"/>
        <v>-13.32132</v>
      </c>
      <c r="L135" s="7">
        <f t="shared" si="25"/>
        <v>124.91551999999997</v>
      </c>
      <c r="M135" s="7">
        <f t="shared" si="26"/>
        <v>0</v>
      </c>
      <c r="N135" s="7">
        <f t="shared" si="27"/>
        <v>-975.08447999999999</v>
      </c>
      <c r="O135" s="7">
        <f t="shared" si="28"/>
        <v>-1113.32132</v>
      </c>
      <c r="P135" s="7">
        <f t="shared" si="29"/>
        <v>0</v>
      </c>
    </row>
    <row r="136" spans="1:16">
      <c r="A136" s="8" t="s">
        <v>302</v>
      </c>
      <c r="B136" s="9" t="s">
        <v>301</v>
      </c>
      <c r="C136" s="10">
        <v>4.6738599999999995</v>
      </c>
      <c r="D136" s="10">
        <v>4.6738599999999995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24"/>
        <v>0</v>
      </c>
      <c r="L136" s="10">
        <f t="shared" si="25"/>
        <v>4.6738599999999995</v>
      </c>
      <c r="M136" s="10">
        <f t="shared" si="26"/>
        <v>0</v>
      </c>
      <c r="N136" s="10">
        <f t="shared" si="27"/>
        <v>4.6738599999999995</v>
      </c>
      <c r="O136" s="10">
        <f t="shared" si="28"/>
        <v>0</v>
      </c>
      <c r="P136" s="10">
        <f t="shared" si="29"/>
        <v>0</v>
      </c>
    </row>
    <row r="137" spans="1:16">
      <c r="A137" s="8" t="s">
        <v>306</v>
      </c>
      <c r="B137" s="9" t="s">
        <v>305</v>
      </c>
      <c r="C137" s="10">
        <v>133.56297999999998</v>
      </c>
      <c r="D137" s="10">
        <v>133.56297999999998</v>
      </c>
      <c r="E137" s="10">
        <v>0</v>
      </c>
      <c r="F137" s="10">
        <v>13.32132</v>
      </c>
      <c r="G137" s="10">
        <v>0</v>
      </c>
      <c r="H137" s="10">
        <v>1113.32132</v>
      </c>
      <c r="I137" s="10">
        <v>0</v>
      </c>
      <c r="J137" s="10">
        <v>0</v>
      </c>
      <c r="K137" s="10">
        <f t="shared" si="24"/>
        <v>-13.32132</v>
      </c>
      <c r="L137" s="10">
        <f t="shared" si="25"/>
        <v>120.24165999999998</v>
      </c>
      <c r="M137" s="10">
        <f t="shared" si="26"/>
        <v>0</v>
      </c>
      <c r="N137" s="10">
        <f t="shared" si="27"/>
        <v>-979.75834000000009</v>
      </c>
      <c r="O137" s="10">
        <f t="shared" si="28"/>
        <v>-1113.32132</v>
      </c>
      <c r="P137" s="10">
        <f t="shared" si="29"/>
        <v>0</v>
      </c>
    </row>
    <row r="138" spans="1:16" ht="25.5">
      <c r="A138" s="5" t="s">
        <v>316</v>
      </c>
      <c r="B138" s="6" t="s">
        <v>315</v>
      </c>
      <c r="C138" s="7">
        <v>15424.846809999999</v>
      </c>
      <c r="D138" s="7">
        <v>15344.693599999999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24"/>
        <v>0</v>
      </c>
      <c r="L138" s="7">
        <f t="shared" si="25"/>
        <v>15344.693599999999</v>
      </c>
      <c r="M138" s="7">
        <f t="shared" si="26"/>
        <v>0</v>
      </c>
      <c r="N138" s="7">
        <f t="shared" si="27"/>
        <v>15344.693599999999</v>
      </c>
      <c r="O138" s="7">
        <f t="shared" si="28"/>
        <v>0</v>
      </c>
      <c r="P138" s="7">
        <f t="shared" si="29"/>
        <v>0</v>
      </c>
    </row>
    <row r="139" spans="1:16">
      <c r="A139" s="8" t="s">
        <v>312</v>
      </c>
      <c r="B139" s="9" t="s">
        <v>311</v>
      </c>
      <c r="C139" s="10">
        <v>15342.8586</v>
      </c>
      <c r="D139" s="10">
        <v>15342.8586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24"/>
        <v>0</v>
      </c>
      <c r="L139" s="10">
        <f t="shared" si="25"/>
        <v>15342.8586</v>
      </c>
      <c r="M139" s="10">
        <f t="shared" si="26"/>
        <v>0</v>
      </c>
      <c r="N139" s="10">
        <f t="shared" si="27"/>
        <v>15342.8586</v>
      </c>
      <c r="O139" s="10">
        <f t="shared" si="28"/>
        <v>0</v>
      </c>
      <c r="P139" s="10">
        <f t="shared" si="29"/>
        <v>0</v>
      </c>
    </row>
    <row r="140" spans="1:16">
      <c r="A140" s="8" t="s">
        <v>306</v>
      </c>
      <c r="B140" s="9" t="s">
        <v>305</v>
      </c>
      <c r="C140" s="10">
        <v>81.988210000000009</v>
      </c>
      <c r="D140" s="10">
        <v>1.835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0</v>
      </c>
      <c r="L140" s="10">
        <f t="shared" si="25"/>
        <v>1.835</v>
      </c>
      <c r="M140" s="10">
        <f t="shared" si="26"/>
        <v>0</v>
      </c>
      <c r="N140" s="10">
        <f t="shared" si="27"/>
        <v>1.835</v>
      </c>
      <c r="O140" s="10">
        <f t="shared" si="28"/>
        <v>0</v>
      </c>
      <c r="P140" s="10">
        <f t="shared" si="29"/>
        <v>0</v>
      </c>
    </row>
    <row r="141" spans="1:16">
      <c r="A141" s="5" t="s">
        <v>314</v>
      </c>
      <c r="B141" s="6" t="s">
        <v>313</v>
      </c>
      <c r="C141" s="7">
        <v>18546.341850000001</v>
      </c>
      <c r="D141" s="7">
        <v>1364.9274699999983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24"/>
        <v>0</v>
      </c>
      <c r="L141" s="7">
        <f t="shared" si="25"/>
        <v>1364.9274699999983</v>
      </c>
      <c r="M141" s="7">
        <f t="shared" si="26"/>
        <v>0</v>
      </c>
      <c r="N141" s="7">
        <f t="shared" si="27"/>
        <v>1364.9274699999983</v>
      </c>
      <c r="O141" s="7">
        <f t="shared" si="28"/>
        <v>0</v>
      </c>
      <c r="P141" s="7">
        <f t="shared" si="29"/>
        <v>0</v>
      </c>
    </row>
    <row r="142" spans="1:16">
      <c r="A142" s="8" t="s">
        <v>312</v>
      </c>
      <c r="B142" s="9" t="s">
        <v>311</v>
      </c>
      <c r="C142" s="10">
        <v>52.080640000000002</v>
      </c>
      <c r="D142" s="10">
        <v>52.080640000000002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24"/>
        <v>0</v>
      </c>
      <c r="L142" s="10">
        <f t="shared" si="25"/>
        <v>52.080640000000002</v>
      </c>
      <c r="M142" s="10">
        <f t="shared" si="26"/>
        <v>0</v>
      </c>
      <c r="N142" s="10">
        <f t="shared" si="27"/>
        <v>52.080640000000002</v>
      </c>
      <c r="O142" s="10">
        <f t="shared" si="28"/>
        <v>0</v>
      </c>
      <c r="P142" s="10">
        <f t="shared" si="29"/>
        <v>0</v>
      </c>
    </row>
    <row r="143" spans="1:16">
      <c r="A143" s="8" t="s">
        <v>302</v>
      </c>
      <c r="B143" s="9" t="s">
        <v>301</v>
      </c>
      <c r="C143" s="10">
        <v>27.701000000000001</v>
      </c>
      <c r="D143" s="10">
        <v>27.701000000000001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24"/>
        <v>0</v>
      </c>
      <c r="L143" s="10">
        <f t="shared" si="25"/>
        <v>27.701000000000001</v>
      </c>
      <c r="M143" s="10">
        <f t="shared" si="26"/>
        <v>0</v>
      </c>
      <c r="N143" s="10">
        <f t="shared" si="27"/>
        <v>27.701000000000001</v>
      </c>
      <c r="O143" s="10">
        <f t="shared" si="28"/>
        <v>0</v>
      </c>
      <c r="P143" s="10">
        <f t="shared" si="29"/>
        <v>0</v>
      </c>
    </row>
    <row r="144" spans="1:16">
      <c r="A144" s="8" t="s">
        <v>306</v>
      </c>
      <c r="B144" s="9" t="s">
        <v>305</v>
      </c>
      <c r="C144" s="10">
        <v>18466.56021</v>
      </c>
      <c r="D144" s="10">
        <v>1285.1458299999983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24"/>
        <v>0</v>
      </c>
      <c r="L144" s="10">
        <f t="shared" si="25"/>
        <v>1285.1458299999983</v>
      </c>
      <c r="M144" s="10">
        <f t="shared" si="26"/>
        <v>0</v>
      </c>
      <c r="N144" s="10">
        <f t="shared" si="27"/>
        <v>1285.1458299999983</v>
      </c>
      <c r="O144" s="10">
        <f t="shared" si="28"/>
        <v>0</v>
      </c>
      <c r="P144" s="10">
        <f t="shared" si="29"/>
        <v>0</v>
      </c>
    </row>
    <row r="145" spans="1:16" ht="38.25">
      <c r="A145" s="5" t="s">
        <v>310</v>
      </c>
      <c r="B145" s="6" t="s">
        <v>309</v>
      </c>
      <c r="C145" s="7">
        <v>0</v>
      </c>
      <c r="D145" s="7">
        <v>8331.7504900000004</v>
      </c>
      <c r="E145" s="7">
        <v>838.423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24"/>
        <v>838.423</v>
      </c>
      <c r="L145" s="7">
        <f t="shared" si="25"/>
        <v>8331.7504900000004</v>
      </c>
      <c r="M145" s="7">
        <f t="shared" si="26"/>
        <v>0</v>
      </c>
      <c r="N145" s="7">
        <f t="shared" si="27"/>
        <v>8331.7504900000004</v>
      </c>
      <c r="O145" s="7">
        <f t="shared" si="28"/>
        <v>838.423</v>
      </c>
      <c r="P145" s="7">
        <f t="shared" si="29"/>
        <v>0</v>
      </c>
    </row>
    <row r="146" spans="1:16">
      <c r="A146" s="8" t="s">
        <v>302</v>
      </c>
      <c r="B146" s="9" t="s">
        <v>301</v>
      </c>
      <c r="C146" s="10">
        <v>0</v>
      </c>
      <c r="D146" s="10">
        <v>1386.89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24"/>
        <v>0</v>
      </c>
      <c r="L146" s="10">
        <f t="shared" si="25"/>
        <v>1386.89</v>
      </c>
      <c r="M146" s="10">
        <f t="shared" si="26"/>
        <v>0</v>
      </c>
      <c r="N146" s="10">
        <f t="shared" si="27"/>
        <v>1386.89</v>
      </c>
      <c r="O146" s="10">
        <f t="shared" si="28"/>
        <v>0</v>
      </c>
      <c r="P146" s="10">
        <f t="shared" si="29"/>
        <v>0</v>
      </c>
    </row>
    <row r="147" spans="1:16">
      <c r="A147" s="8" t="s">
        <v>306</v>
      </c>
      <c r="B147" s="9" t="s">
        <v>305</v>
      </c>
      <c r="C147" s="10">
        <v>0</v>
      </c>
      <c r="D147" s="10">
        <v>6944.86049</v>
      </c>
      <c r="E147" s="10">
        <v>838.423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24"/>
        <v>838.423</v>
      </c>
      <c r="L147" s="10">
        <f t="shared" si="25"/>
        <v>6944.86049</v>
      </c>
      <c r="M147" s="10">
        <f t="shared" si="26"/>
        <v>0</v>
      </c>
      <c r="N147" s="10">
        <f t="shared" si="27"/>
        <v>6944.86049</v>
      </c>
      <c r="O147" s="10">
        <f t="shared" si="28"/>
        <v>838.423</v>
      </c>
      <c r="P147" s="10">
        <f t="shared" si="29"/>
        <v>0</v>
      </c>
    </row>
    <row r="148" spans="1:16" ht="38.25">
      <c r="A148" s="5" t="s">
        <v>308</v>
      </c>
      <c r="B148" s="6" t="s">
        <v>307</v>
      </c>
      <c r="C148" s="7">
        <v>0</v>
      </c>
      <c r="D148" s="7">
        <v>31080.451290000001</v>
      </c>
      <c r="E148" s="7">
        <v>3900</v>
      </c>
      <c r="F148" s="7">
        <v>658.30876999999998</v>
      </c>
      <c r="G148" s="7">
        <v>0</v>
      </c>
      <c r="H148" s="7">
        <v>658.30876999999998</v>
      </c>
      <c r="I148" s="7">
        <v>0</v>
      </c>
      <c r="J148" s="7">
        <v>0</v>
      </c>
      <c r="K148" s="7">
        <f t="shared" si="24"/>
        <v>3241.6912299999999</v>
      </c>
      <c r="L148" s="7">
        <f t="shared" si="25"/>
        <v>30422.142520000001</v>
      </c>
      <c r="M148" s="7">
        <f t="shared" si="26"/>
        <v>16.879712051282052</v>
      </c>
      <c r="N148" s="7">
        <f t="shared" si="27"/>
        <v>30422.142520000001</v>
      </c>
      <c r="O148" s="7">
        <f t="shared" si="28"/>
        <v>3241.6912299999999</v>
      </c>
      <c r="P148" s="7">
        <f t="shared" si="29"/>
        <v>16.879712051282052</v>
      </c>
    </row>
    <row r="149" spans="1:16">
      <c r="A149" s="8" t="s">
        <v>306</v>
      </c>
      <c r="B149" s="9" t="s">
        <v>305</v>
      </c>
      <c r="C149" s="10">
        <v>0</v>
      </c>
      <c r="D149" s="10">
        <v>31080.451290000001</v>
      </c>
      <c r="E149" s="10">
        <v>3900</v>
      </c>
      <c r="F149" s="10">
        <v>658.30876999999998</v>
      </c>
      <c r="G149" s="10">
        <v>0</v>
      </c>
      <c r="H149" s="10">
        <v>658.30876999999998</v>
      </c>
      <c r="I149" s="10">
        <v>0</v>
      </c>
      <c r="J149" s="10">
        <v>0</v>
      </c>
      <c r="K149" s="10">
        <f t="shared" si="24"/>
        <v>3241.6912299999999</v>
      </c>
      <c r="L149" s="10">
        <f t="shared" si="25"/>
        <v>30422.142520000001</v>
      </c>
      <c r="M149" s="10">
        <f t="shared" si="26"/>
        <v>16.879712051282052</v>
      </c>
      <c r="N149" s="10">
        <f t="shared" si="27"/>
        <v>30422.142520000001</v>
      </c>
      <c r="O149" s="10">
        <f t="shared" si="28"/>
        <v>3241.6912299999999</v>
      </c>
      <c r="P149" s="10">
        <f t="shared" si="29"/>
        <v>16.879712051282052</v>
      </c>
    </row>
    <row r="150" spans="1:16" ht="25.5">
      <c r="A150" s="5" t="s">
        <v>304</v>
      </c>
      <c r="B150" s="6" t="s">
        <v>247</v>
      </c>
      <c r="C150" s="7">
        <v>28319.04736</v>
      </c>
      <c r="D150" s="7">
        <v>18565.926670000001</v>
      </c>
      <c r="E150" s="7">
        <v>393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24"/>
        <v>393</v>
      </c>
      <c r="L150" s="7">
        <f t="shared" si="25"/>
        <v>18565.926670000001</v>
      </c>
      <c r="M150" s="7">
        <f t="shared" si="26"/>
        <v>0</v>
      </c>
      <c r="N150" s="7">
        <f t="shared" si="27"/>
        <v>18565.926670000001</v>
      </c>
      <c r="O150" s="7">
        <f t="shared" si="28"/>
        <v>393</v>
      </c>
      <c r="P150" s="7">
        <f t="shared" si="29"/>
        <v>0</v>
      </c>
    </row>
    <row r="151" spans="1:16">
      <c r="A151" s="8" t="s">
        <v>302</v>
      </c>
      <c r="B151" s="9" t="s">
        <v>301</v>
      </c>
      <c r="C151" s="10">
        <v>28319.04736</v>
      </c>
      <c r="D151" s="10">
        <v>18565.926670000001</v>
      </c>
      <c r="E151" s="10">
        <v>393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24"/>
        <v>393</v>
      </c>
      <c r="L151" s="10">
        <f t="shared" si="25"/>
        <v>18565.926670000001</v>
      </c>
      <c r="M151" s="10">
        <f t="shared" si="26"/>
        <v>0</v>
      </c>
      <c r="N151" s="10">
        <f t="shared" si="27"/>
        <v>18565.926670000001</v>
      </c>
      <c r="O151" s="10">
        <f t="shared" si="28"/>
        <v>393</v>
      </c>
      <c r="P151" s="10">
        <f t="shared" si="29"/>
        <v>0</v>
      </c>
    </row>
    <row r="152" spans="1:16">
      <c r="A152" s="5" t="s">
        <v>303</v>
      </c>
      <c r="B152" s="6" t="s">
        <v>64</v>
      </c>
      <c r="C152" s="7">
        <v>727.85706999999991</v>
      </c>
      <c r="D152" s="7">
        <v>727.85706999999991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24"/>
        <v>0</v>
      </c>
      <c r="L152" s="7">
        <f t="shared" si="25"/>
        <v>727.85706999999991</v>
      </c>
      <c r="M152" s="7">
        <f t="shared" si="26"/>
        <v>0</v>
      </c>
      <c r="N152" s="7">
        <f t="shared" si="27"/>
        <v>727.85706999999991</v>
      </c>
      <c r="O152" s="7">
        <f t="shared" si="28"/>
        <v>0</v>
      </c>
      <c r="P152" s="7">
        <f t="shared" si="29"/>
        <v>0</v>
      </c>
    </row>
    <row r="153" spans="1:16">
      <c r="A153" s="8" t="s">
        <v>302</v>
      </c>
      <c r="B153" s="9" t="s">
        <v>301</v>
      </c>
      <c r="C153" s="10">
        <v>727.85706999999991</v>
      </c>
      <c r="D153" s="10">
        <v>727.85706999999991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24"/>
        <v>0</v>
      </c>
      <c r="L153" s="10">
        <f t="shared" si="25"/>
        <v>727.85706999999991</v>
      </c>
      <c r="M153" s="10">
        <f t="shared" si="26"/>
        <v>0</v>
      </c>
      <c r="N153" s="10">
        <f t="shared" si="27"/>
        <v>727.85706999999991</v>
      </c>
      <c r="O153" s="10">
        <f t="shared" si="28"/>
        <v>0</v>
      </c>
      <c r="P153" s="10">
        <f t="shared" si="29"/>
        <v>0</v>
      </c>
    </row>
    <row r="154" spans="1:16">
      <c r="A154" s="5" t="s">
        <v>300</v>
      </c>
      <c r="B154" s="6" t="s">
        <v>122</v>
      </c>
      <c r="C154" s="7">
        <v>0</v>
      </c>
      <c r="D154" s="7">
        <v>50069.796999999999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24"/>
        <v>0</v>
      </c>
      <c r="L154" s="7">
        <f t="shared" si="25"/>
        <v>50069.796999999999</v>
      </c>
      <c r="M154" s="7">
        <f t="shared" si="26"/>
        <v>0</v>
      </c>
      <c r="N154" s="7">
        <f t="shared" si="27"/>
        <v>50069.796999999999</v>
      </c>
      <c r="O154" s="7">
        <f t="shared" si="28"/>
        <v>0</v>
      </c>
      <c r="P154" s="7">
        <f t="shared" si="29"/>
        <v>0</v>
      </c>
    </row>
    <row r="155" spans="1:16" ht="25.5">
      <c r="A155" s="8" t="s">
        <v>290</v>
      </c>
      <c r="B155" s="9" t="s">
        <v>289</v>
      </c>
      <c r="C155" s="10">
        <v>0</v>
      </c>
      <c r="D155" s="10">
        <v>50069.796999999999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24"/>
        <v>0</v>
      </c>
      <c r="L155" s="10">
        <f t="shared" si="25"/>
        <v>50069.796999999999</v>
      </c>
      <c r="M155" s="10">
        <f t="shared" si="26"/>
        <v>0</v>
      </c>
      <c r="N155" s="10">
        <f t="shared" si="27"/>
        <v>50069.796999999999</v>
      </c>
      <c r="O155" s="10">
        <f t="shared" si="28"/>
        <v>0</v>
      </c>
      <c r="P155" s="10">
        <f t="shared" si="29"/>
        <v>0</v>
      </c>
    </row>
    <row r="156" spans="1:16" ht="25.5">
      <c r="A156" s="5" t="s">
        <v>227</v>
      </c>
      <c r="B156" s="6" t="s">
        <v>228</v>
      </c>
      <c r="C156" s="7">
        <v>78</v>
      </c>
      <c r="D156" s="7">
        <v>578</v>
      </c>
      <c r="E156" s="7">
        <v>28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24"/>
        <v>28</v>
      </c>
      <c r="L156" s="7">
        <f t="shared" si="25"/>
        <v>578</v>
      </c>
      <c r="M156" s="7">
        <f t="shared" si="26"/>
        <v>0</v>
      </c>
      <c r="N156" s="7">
        <f t="shared" si="27"/>
        <v>578</v>
      </c>
      <c r="O156" s="7">
        <f t="shared" si="28"/>
        <v>28</v>
      </c>
      <c r="P156" s="7">
        <f t="shared" si="29"/>
        <v>0</v>
      </c>
    </row>
    <row r="157" spans="1:16">
      <c r="A157" s="5" t="s">
        <v>230</v>
      </c>
      <c r="B157" s="6" t="s">
        <v>166</v>
      </c>
      <c r="C157" s="7">
        <v>50</v>
      </c>
      <c r="D157" s="7">
        <v>50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24"/>
        <v>0</v>
      </c>
      <c r="L157" s="7">
        <f t="shared" si="25"/>
        <v>50</v>
      </c>
      <c r="M157" s="7">
        <f t="shared" si="26"/>
        <v>0</v>
      </c>
      <c r="N157" s="7">
        <f t="shared" si="27"/>
        <v>50</v>
      </c>
      <c r="O157" s="7">
        <f t="shared" si="28"/>
        <v>0</v>
      </c>
      <c r="P157" s="7">
        <f t="shared" si="29"/>
        <v>0</v>
      </c>
    </row>
    <row r="158" spans="1:16" ht="25.5">
      <c r="A158" s="8" t="s">
        <v>233</v>
      </c>
      <c r="B158" s="9" t="s">
        <v>234</v>
      </c>
      <c r="C158" s="10">
        <v>50</v>
      </c>
      <c r="D158" s="10">
        <v>50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24"/>
        <v>0</v>
      </c>
      <c r="L158" s="10">
        <f t="shared" si="25"/>
        <v>50</v>
      </c>
      <c r="M158" s="10">
        <f t="shared" si="26"/>
        <v>0</v>
      </c>
      <c r="N158" s="10">
        <f t="shared" si="27"/>
        <v>50</v>
      </c>
      <c r="O158" s="10">
        <f t="shared" si="28"/>
        <v>0</v>
      </c>
      <c r="P158" s="10">
        <f t="shared" si="29"/>
        <v>0</v>
      </c>
    </row>
    <row r="159" spans="1:16">
      <c r="A159" s="5" t="s">
        <v>231</v>
      </c>
      <c r="B159" s="6" t="s">
        <v>232</v>
      </c>
      <c r="C159" s="7">
        <v>0</v>
      </c>
      <c r="D159" s="7">
        <v>500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24"/>
        <v>0</v>
      </c>
      <c r="L159" s="7">
        <f t="shared" si="25"/>
        <v>500</v>
      </c>
      <c r="M159" s="7">
        <f t="shared" si="26"/>
        <v>0</v>
      </c>
      <c r="N159" s="7">
        <f t="shared" si="27"/>
        <v>500</v>
      </c>
      <c r="O159" s="7">
        <f t="shared" si="28"/>
        <v>0</v>
      </c>
      <c r="P159" s="7">
        <f t="shared" si="29"/>
        <v>0</v>
      </c>
    </row>
    <row r="160" spans="1:16" ht="25.5">
      <c r="A160" s="8" t="s">
        <v>233</v>
      </c>
      <c r="B160" s="9" t="s">
        <v>234</v>
      </c>
      <c r="C160" s="10">
        <v>0</v>
      </c>
      <c r="D160" s="10">
        <v>500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4"/>
        <v>0</v>
      </c>
      <c r="L160" s="10">
        <f t="shared" si="25"/>
        <v>500</v>
      </c>
      <c r="M160" s="10">
        <f t="shared" si="26"/>
        <v>0</v>
      </c>
      <c r="N160" s="10">
        <f t="shared" si="27"/>
        <v>500</v>
      </c>
      <c r="O160" s="10">
        <f t="shared" si="28"/>
        <v>0</v>
      </c>
      <c r="P160" s="10">
        <f t="shared" si="29"/>
        <v>0</v>
      </c>
    </row>
    <row r="161" spans="1:16" ht="38.25">
      <c r="A161" s="5" t="s">
        <v>299</v>
      </c>
      <c r="B161" s="6" t="s">
        <v>298</v>
      </c>
      <c r="C161" s="7">
        <v>28</v>
      </c>
      <c r="D161" s="7">
        <v>28</v>
      </c>
      <c r="E161" s="7">
        <v>28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24"/>
        <v>28</v>
      </c>
      <c r="L161" s="7">
        <f t="shared" si="25"/>
        <v>28</v>
      </c>
      <c r="M161" s="7">
        <f t="shared" si="26"/>
        <v>0</v>
      </c>
      <c r="N161" s="7">
        <f t="shared" si="27"/>
        <v>28</v>
      </c>
      <c r="O161" s="7">
        <f t="shared" si="28"/>
        <v>28</v>
      </c>
      <c r="P161" s="7">
        <f t="shared" si="29"/>
        <v>0</v>
      </c>
    </row>
    <row r="162" spans="1:16" ht="25.5">
      <c r="A162" s="8" t="s">
        <v>233</v>
      </c>
      <c r="B162" s="9" t="s">
        <v>234</v>
      </c>
      <c r="C162" s="10">
        <v>28</v>
      </c>
      <c r="D162" s="10">
        <v>28</v>
      </c>
      <c r="E162" s="10">
        <v>28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24"/>
        <v>28</v>
      </c>
      <c r="L162" s="10">
        <f t="shared" si="25"/>
        <v>28</v>
      </c>
      <c r="M162" s="10">
        <f t="shared" si="26"/>
        <v>0</v>
      </c>
      <c r="N162" s="10">
        <f t="shared" si="27"/>
        <v>28</v>
      </c>
      <c r="O162" s="10">
        <f t="shared" si="28"/>
        <v>28</v>
      </c>
      <c r="P162" s="10">
        <f t="shared" si="29"/>
        <v>0</v>
      </c>
    </row>
    <row r="163" spans="1:16">
      <c r="A163" s="5" t="s">
        <v>236</v>
      </c>
      <c r="B163" s="6" t="s">
        <v>237</v>
      </c>
      <c r="C163" s="7">
        <v>3681.67002</v>
      </c>
      <c r="D163" s="7">
        <v>3681.67002</v>
      </c>
      <c r="E163" s="7">
        <v>170.10499999999999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24"/>
        <v>170.10499999999999</v>
      </c>
      <c r="L163" s="7">
        <f t="shared" si="25"/>
        <v>3681.67002</v>
      </c>
      <c r="M163" s="7">
        <f t="shared" si="26"/>
        <v>0</v>
      </c>
      <c r="N163" s="7">
        <f t="shared" si="27"/>
        <v>3681.67002</v>
      </c>
      <c r="O163" s="7">
        <f t="shared" si="28"/>
        <v>170.10499999999999</v>
      </c>
      <c r="P163" s="7">
        <f t="shared" si="29"/>
        <v>0</v>
      </c>
    </row>
    <row r="164" spans="1:16" ht="25.5">
      <c r="A164" s="5" t="s">
        <v>297</v>
      </c>
      <c r="B164" s="6" t="s">
        <v>58</v>
      </c>
      <c r="C164" s="7">
        <v>750</v>
      </c>
      <c r="D164" s="7">
        <v>750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24"/>
        <v>0</v>
      </c>
      <c r="L164" s="7">
        <f t="shared" si="25"/>
        <v>750</v>
      </c>
      <c r="M164" s="7">
        <f t="shared" si="26"/>
        <v>0</v>
      </c>
      <c r="N164" s="7">
        <f t="shared" si="27"/>
        <v>750</v>
      </c>
      <c r="O164" s="7">
        <f t="shared" si="28"/>
        <v>0</v>
      </c>
      <c r="P164" s="7">
        <f t="shared" si="29"/>
        <v>0</v>
      </c>
    </row>
    <row r="165" spans="1:16" ht="25.5">
      <c r="A165" s="8" t="s">
        <v>294</v>
      </c>
      <c r="B165" s="9" t="s">
        <v>293</v>
      </c>
      <c r="C165" s="10">
        <v>750</v>
      </c>
      <c r="D165" s="10">
        <v>750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24"/>
        <v>0</v>
      </c>
      <c r="L165" s="10">
        <f t="shared" si="25"/>
        <v>750</v>
      </c>
      <c r="M165" s="10">
        <f t="shared" si="26"/>
        <v>0</v>
      </c>
      <c r="N165" s="10">
        <f t="shared" si="27"/>
        <v>750</v>
      </c>
      <c r="O165" s="10">
        <f t="shared" si="28"/>
        <v>0</v>
      </c>
      <c r="P165" s="10">
        <f t="shared" si="29"/>
        <v>0</v>
      </c>
    </row>
    <row r="166" spans="1:16" ht="25.5">
      <c r="A166" s="5" t="s">
        <v>244</v>
      </c>
      <c r="B166" s="6" t="s">
        <v>245</v>
      </c>
      <c r="C166" s="7">
        <v>48.4</v>
      </c>
      <c r="D166" s="7">
        <v>48.4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ref="K166:K175" si="30">E166-F166</f>
        <v>0</v>
      </c>
      <c r="L166" s="7">
        <f t="shared" ref="L166:L175" si="31">D166-F166</f>
        <v>48.4</v>
      </c>
      <c r="M166" s="7">
        <f t="shared" ref="M166:M175" si="32">IF(E166=0,0,(F166/E166)*100)</f>
        <v>0</v>
      </c>
      <c r="N166" s="7">
        <f t="shared" ref="N166:N175" si="33">D166-H166</f>
        <v>48.4</v>
      </c>
      <c r="O166" s="7">
        <f t="shared" ref="O166:O175" si="34">E166-H166</f>
        <v>0</v>
      </c>
      <c r="P166" s="7">
        <f t="shared" ref="P166:P175" si="35">IF(E166=0,0,(H166/E166)*100)</f>
        <v>0</v>
      </c>
    </row>
    <row r="167" spans="1:16" ht="25.5">
      <c r="A167" s="8" t="s">
        <v>294</v>
      </c>
      <c r="B167" s="9" t="s">
        <v>293</v>
      </c>
      <c r="C167" s="10">
        <v>48.4</v>
      </c>
      <c r="D167" s="10">
        <v>48.4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30"/>
        <v>0</v>
      </c>
      <c r="L167" s="10">
        <f t="shared" si="31"/>
        <v>48.4</v>
      </c>
      <c r="M167" s="10">
        <f t="shared" si="32"/>
        <v>0</v>
      </c>
      <c r="N167" s="10">
        <f t="shared" si="33"/>
        <v>48.4</v>
      </c>
      <c r="O167" s="10">
        <f t="shared" si="34"/>
        <v>0</v>
      </c>
      <c r="P167" s="10">
        <f t="shared" si="35"/>
        <v>0</v>
      </c>
    </row>
    <row r="168" spans="1:16">
      <c r="A168" s="5" t="s">
        <v>296</v>
      </c>
      <c r="B168" s="6" t="s">
        <v>295</v>
      </c>
      <c r="C168" s="7">
        <v>684.27002000000005</v>
      </c>
      <c r="D168" s="7">
        <v>684.27002000000005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30"/>
        <v>0</v>
      </c>
      <c r="L168" s="7">
        <f t="shared" si="31"/>
        <v>684.27002000000005</v>
      </c>
      <c r="M168" s="7">
        <f t="shared" si="32"/>
        <v>0</v>
      </c>
      <c r="N168" s="7">
        <f t="shared" si="33"/>
        <v>684.27002000000005</v>
      </c>
      <c r="O168" s="7">
        <f t="shared" si="34"/>
        <v>0</v>
      </c>
      <c r="P168" s="7">
        <f t="shared" si="35"/>
        <v>0</v>
      </c>
    </row>
    <row r="169" spans="1:16" ht="25.5">
      <c r="A169" s="8" t="s">
        <v>294</v>
      </c>
      <c r="B169" s="9" t="s">
        <v>293</v>
      </c>
      <c r="C169" s="10">
        <v>684.27002000000005</v>
      </c>
      <c r="D169" s="10">
        <v>684.27002000000005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30"/>
        <v>0</v>
      </c>
      <c r="L169" s="10">
        <f t="shared" si="31"/>
        <v>684.27002000000005</v>
      </c>
      <c r="M169" s="10">
        <f t="shared" si="32"/>
        <v>0</v>
      </c>
      <c r="N169" s="10">
        <f t="shared" si="33"/>
        <v>684.27002000000005</v>
      </c>
      <c r="O169" s="10">
        <f t="shared" si="34"/>
        <v>0</v>
      </c>
      <c r="P169" s="10">
        <f t="shared" si="35"/>
        <v>0</v>
      </c>
    </row>
    <row r="170" spans="1:16" ht="63.75">
      <c r="A170" s="5" t="s">
        <v>292</v>
      </c>
      <c r="B170" s="6" t="s">
        <v>291</v>
      </c>
      <c r="C170" s="7">
        <v>2199</v>
      </c>
      <c r="D170" s="7">
        <v>2199</v>
      </c>
      <c r="E170" s="7">
        <v>170.10499999999999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30"/>
        <v>170.10499999999999</v>
      </c>
      <c r="L170" s="7">
        <f t="shared" si="31"/>
        <v>2199</v>
      </c>
      <c r="M170" s="7">
        <f t="shared" si="32"/>
        <v>0</v>
      </c>
      <c r="N170" s="7">
        <f t="shared" si="33"/>
        <v>2199</v>
      </c>
      <c r="O170" s="7">
        <f t="shared" si="34"/>
        <v>170.10499999999999</v>
      </c>
      <c r="P170" s="7">
        <f t="shared" si="35"/>
        <v>0</v>
      </c>
    </row>
    <row r="171" spans="1:16" ht="25.5">
      <c r="A171" s="8" t="s">
        <v>55</v>
      </c>
      <c r="B171" s="9" t="s">
        <v>56</v>
      </c>
      <c r="C171" s="10">
        <v>2199</v>
      </c>
      <c r="D171" s="10">
        <v>2199</v>
      </c>
      <c r="E171" s="10">
        <v>170.10499999999999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30"/>
        <v>170.10499999999999</v>
      </c>
      <c r="L171" s="10">
        <f t="shared" si="31"/>
        <v>2199</v>
      </c>
      <c r="M171" s="10">
        <f t="shared" si="32"/>
        <v>0</v>
      </c>
      <c r="N171" s="10">
        <f t="shared" si="33"/>
        <v>2199</v>
      </c>
      <c r="O171" s="10">
        <f t="shared" si="34"/>
        <v>170.10499999999999</v>
      </c>
      <c r="P171" s="10">
        <f t="shared" si="35"/>
        <v>0</v>
      </c>
    </row>
    <row r="172" spans="1:16" ht="25.5">
      <c r="A172" s="5" t="s">
        <v>269</v>
      </c>
      <c r="B172" s="6" t="s">
        <v>270</v>
      </c>
      <c r="C172" s="7">
        <v>186</v>
      </c>
      <c r="D172" s="7">
        <v>186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30"/>
        <v>0</v>
      </c>
      <c r="L172" s="7">
        <f t="shared" si="31"/>
        <v>186</v>
      </c>
      <c r="M172" s="7">
        <f t="shared" si="32"/>
        <v>0</v>
      </c>
      <c r="N172" s="7">
        <f t="shared" si="33"/>
        <v>186</v>
      </c>
      <c r="O172" s="7">
        <f t="shared" si="34"/>
        <v>0</v>
      </c>
      <c r="P172" s="7">
        <f t="shared" si="35"/>
        <v>0</v>
      </c>
    </row>
    <row r="173" spans="1:16" ht="38.25">
      <c r="A173" s="5" t="s">
        <v>284</v>
      </c>
      <c r="B173" s="6" t="s">
        <v>285</v>
      </c>
      <c r="C173" s="7">
        <v>186</v>
      </c>
      <c r="D173" s="7">
        <v>186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30"/>
        <v>0</v>
      </c>
      <c r="L173" s="7">
        <f t="shared" si="31"/>
        <v>186</v>
      </c>
      <c r="M173" s="7">
        <f t="shared" si="32"/>
        <v>0</v>
      </c>
      <c r="N173" s="7">
        <f t="shared" si="33"/>
        <v>186</v>
      </c>
      <c r="O173" s="7">
        <f t="shared" si="34"/>
        <v>0</v>
      </c>
      <c r="P173" s="7">
        <f t="shared" si="35"/>
        <v>0</v>
      </c>
    </row>
    <row r="174" spans="1:16" ht="25.5">
      <c r="A174" s="8" t="s">
        <v>290</v>
      </c>
      <c r="B174" s="9" t="s">
        <v>289</v>
      </c>
      <c r="C174" s="10">
        <v>186</v>
      </c>
      <c r="D174" s="10">
        <v>186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30"/>
        <v>0</v>
      </c>
      <c r="L174" s="10">
        <f t="shared" si="31"/>
        <v>186</v>
      </c>
      <c r="M174" s="10">
        <f t="shared" si="32"/>
        <v>0</v>
      </c>
      <c r="N174" s="10">
        <f t="shared" si="33"/>
        <v>186</v>
      </c>
      <c r="O174" s="10">
        <f t="shared" si="34"/>
        <v>0</v>
      </c>
      <c r="P174" s="10">
        <f t="shared" si="35"/>
        <v>0</v>
      </c>
    </row>
    <row r="175" spans="1:16">
      <c r="A175" s="5" t="s">
        <v>286</v>
      </c>
      <c r="B175" s="6" t="s">
        <v>287</v>
      </c>
      <c r="C175" s="7">
        <v>216083.72427999994</v>
      </c>
      <c r="D175" s="7">
        <v>293192.28775999992</v>
      </c>
      <c r="E175" s="7">
        <v>17908.735919999999</v>
      </c>
      <c r="F175" s="7">
        <v>777.63009</v>
      </c>
      <c r="G175" s="7">
        <v>5.5282600000000004</v>
      </c>
      <c r="H175" s="7">
        <v>3028.3179599999999</v>
      </c>
      <c r="I175" s="7">
        <v>18.81212</v>
      </c>
      <c r="J175" s="7">
        <v>233.44575999999995</v>
      </c>
      <c r="K175" s="7">
        <f t="shared" si="30"/>
        <v>17131.10583</v>
      </c>
      <c r="L175" s="7">
        <f t="shared" si="31"/>
        <v>292414.65766999993</v>
      </c>
      <c r="M175" s="7">
        <f t="shared" si="32"/>
        <v>4.3421830188001342</v>
      </c>
      <c r="N175" s="7">
        <f t="shared" si="33"/>
        <v>290163.9697999999</v>
      </c>
      <c r="O175" s="7">
        <f t="shared" si="34"/>
        <v>14880.417959999999</v>
      </c>
      <c r="P175" s="7">
        <f t="shared" si="35"/>
        <v>16.909724804295401</v>
      </c>
    </row>
    <row r="176" spans="1:1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2020-03-10T10:35:39Z</dcterms:created>
  <dcterms:modified xsi:type="dcterms:W3CDTF">2020-03-10T10:45:26Z</dcterms:modified>
</cp:coreProperties>
</file>