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  <definedName name="_xlnm.Print_Area" localSheetId="1">'паспорт з 01.01.2020'!$A$1:$G$109</definedName>
  </definedNames>
  <calcPr fullCalcOnLoad="1"/>
</workbook>
</file>

<file path=xl/sharedStrings.xml><?xml version="1.0" encoding="utf-8"?>
<sst xmlns="http://schemas.openxmlformats.org/spreadsheetml/2006/main" count="458" uniqueCount="192">
  <si>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</si>
  <si>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</si>
  <si>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</si>
  <si>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</si>
  <si>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</si>
  <si>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</si>
  <si>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</si>
  <si>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</si>
  <si>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</si>
  <si>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</si>
  <si>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</si>
  <si>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</si>
  <si>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</si>
  <si>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</si>
  <si>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</si>
  <si>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</si>
  <si>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</si>
  <si>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</si>
  <si>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</si>
  <si>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</si>
  <si>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</si>
  <si>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</si>
  <si>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</si>
  <si>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</si>
  <si>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</si>
  <si>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</si>
  <si>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</si>
  <si>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</si>
  <si>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</si>
  <si>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</si>
  <si>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</si>
  <si>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</si>
  <si>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</si>
  <si>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</si>
  <si>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</si>
  <si>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</si>
  <si>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</si>
  <si>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</si>
  <si>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</si>
  <si>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</si>
  <si>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</si>
  <si>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</si>
  <si>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</si>
  <si>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</si>
  <si>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</si>
  <si>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</si>
  <si>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</si>
  <si>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</si>
  <si>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</si>
  <si>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</si>
  <si>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</si>
  <si>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</si>
  <si>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</si>
  <si>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</si>
  <si>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</si>
  <si>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</si>
  <si>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</si>
  <si>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</si>
  <si>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</si>
  <si>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</si>
  <si>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</si>
  <si>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</si>
  <si>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</si>
  <si>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</si>
  <si>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</si>
  <si>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</si>
  <si>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</si>
  <si>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</si>
  <si>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</si>
  <si>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</si>
  <si>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</si>
  <si>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</si>
  <si>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</si>
  <si>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</si>
  <si>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</si>
  <si>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</si>
  <si>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</si>
  <si>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</si>
  <si>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</si>
  <si>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</si>
  <si>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</si>
  <si>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</si>
  <si>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</si>
  <si>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</si>
  <si>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</si>
  <si>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</si>
  <si>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</si>
  <si>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</si>
  <si>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</si>
  <si>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</si>
  <si>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</si>
  <si>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</si>
  <si>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</si>
  <si>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</si>
  <si>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</si>
  <si>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</si>
  <si>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</si>
  <si>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</si>
  <si>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</si>
  <si>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</si>
  <si>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</si>
  <si>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</si>
  <si>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</si>
  <si>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</si>
  <si>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</si>
  <si>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</si>
  <si>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</si>
  <si>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</si>
  <si>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</si>
  <si>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</si>
  <si>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рік</t>
  </si>
  <si>
    <t>04053625</t>
  </si>
  <si>
    <t>Виконавчий комітет Житомирської міської ради Житомирської області</t>
  </si>
  <si>
    <t>06552000000</t>
  </si>
  <si>
    <t>0217610</t>
  </si>
  <si>
    <t>0411</t>
  </si>
  <si>
    <t>Створення сприятливого середовища для розвитку МСП, популяризації підприємницької культури та розвиток навчання підприємницьким навичкам, підсилення конкуретоспроможності та інноваційного потенціалу МСП.</t>
  </si>
  <si>
    <t xml:space="preserve">створення умов для максимально повної реалізації потенціалу малого і середнього  підприємництва в місті, забезпечення сталого розвитку , зайнятості населення, створення сприятливого інвестиційного клімату, стимулювання і підтримка експорту місцевих компаній на міжнародні ринки. </t>
  </si>
  <si>
    <t>Удосконалити інформаційну та ресурсну підтримку суб'єктів малого і середнього бізнесу</t>
  </si>
  <si>
    <t>Залучити до зайняття бізнесом широкі верстви населення, підвищити професійний рівень суб`єктів господарської діяльності</t>
  </si>
  <si>
    <t>Налагодити партнерські відносини між міською владою та бізнесом</t>
  </si>
  <si>
    <t>Розробка та видання інформаційних довідників, буклетів,листівок з актуальних питань підприємницької діяльності</t>
  </si>
  <si>
    <t>Висвітлення через засоби масової інформації різноманітних питань підприємництва (телевїзійні передачі тощо)</t>
  </si>
  <si>
    <t>Організація та проведення семінарів- трененгів, "круглих столів", навчальних курсів для суб'єктів господарської діяльності</t>
  </si>
  <si>
    <t>Визначення кращих підприємців міста за підсумками роботи у поточному році та проведення урочистої церемонії нагородження з нагоди Дня підприємця</t>
  </si>
  <si>
    <t>Програми розвитку малого і середнього підприємництва у місті Житомир на 2019-2021 роки</t>
  </si>
  <si>
    <t>Завдання 1</t>
  </si>
  <si>
    <t>Удосконалити інформаційну та ресурсну підтримку суб`єктів малого і середнього бізнесу</t>
  </si>
  <si>
    <t>1.1.</t>
  </si>
  <si>
    <t>грн.</t>
  </si>
  <si>
    <t>1.2.</t>
  </si>
  <si>
    <t xml:space="preserve">Видатки на висвітлення через засоби масової інформації різноманітних питань підприємництва </t>
  </si>
  <si>
    <t>2.1.</t>
  </si>
  <si>
    <t>од.</t>
  </si>
  <si>
    <t>розрахунок до кошторису</t>
  </si>
  <si>
    <t>2.2.</t>
  </si>
  <si>
    <t>кількість публікацій у ЗМІ</t>
  </si>
  <si>
    <t>ефективність</t>
  </si>
  <si>
    <t>3.1.</t>
  </si>
  <si>
    <t>3.2.</t>
  </si>
  <si>
    <t>%</t>
  </si>
  <si>
    <t>4.1.</t>
  </si>
  <si>
    <t>відсоток поінформованих субєктів господарської діяльності</t>
  </si>
  <si>
    <t>кількість МСП до кількості переглядів</t>
  </si>
  <si>
    <t>Завдання 2</t>
  </si>
  <si>
    <t>Кількість малих і середніх підприємств на 10 тис. населення</t>
  </si>
  <si>
    <t xml:space="preserve">Кількість проведених семінарів-трененгів, "круглих столів", навчальних курсів для суб`єктів </t>
  </si>
  <si>
    <t>2.3</t>
  </si>
  <si>
    <t xml:space="preserve">Кількість учасників семінарів-трененгів, "круглих столів", навчальних курсів для суб`єктів </t>
  </si>
  <si>
    <t>осіб</t>
  </si>
  <si>
    <t>згідно анкетного опитування</t>
  </si>
  <si>
    <t xml:space="preserve">Середня вартість 1 семінару-трененгу, "круглого столу", навчального курсу для суб`єктів </t>
  </si>
  <si>
    <t xml:space="preserve">Середні витрати на 1 учасника семінару-трененгу, "круглого столу", навчального курсу для суб`єктів   </t>
  </si>
  <si>
    <t>відсоток від загальної кількості субєктів господарювання</t>
  </si>
  <si>
    <t>підвищити професійний рівень суб`єктів господарської діяльності</t>
  </si>
  <si>
    <t>Обсяг видатків на виконання заходів з реалізації Програми</t>
  </si>
  <si>
    <t>Завдання 3</t>
  </si>
  <si>
    <t>Видатки на визначення кращих підприємців міста за підсумками роботи у поточному році та проведення урочистої церемонії її нагородження з нагоди Дня підприємця</t>
  </si>
  <si>
    <t>розрахунок до кошторису на 2020 р.</t>
  </si>
  <si>
    <t>Видатки на розробку та видання інформаційних довідників, буклетів, листівок з актуальних питань підприємницької діяльності</t>
  </si>
  <si>
    <t>рішення міської ради від 18.12.2018 р. № 1292 "Про затвердження Програми розвитку малого і середнього підприємництва у місті Житомир на 2019-2021 роки"</t>
  </si>
  <si>
    <t>Д.А. Прохорчук</t>
  </si>
  <si>
    <t xml:space="preserve"> </t>
  </si>
  <si>
    <t>ПОГОДЖЕНО:                                                                                        Департамент бюджету та фінансів  міської ради</t>
  </si>
  <si>
    <t>0200000</t>
  </si>
  <si>
    <t>0210000</t>
  </si>
  <si>
    <t>розпорядження міського голови</t>
  </si>
  <si>
    <t>____________ № ______</t>
  </si>
  <si>
    <t>Сприяння розвитку малого і середнього підприємництва</t>
  </si>
  <si>
    <t>Підстави для виконання бюджетної програми: рішення  Житомирської міської ради від  18.12.2019 № 1716   "Про бюджет Житомирської міської об`єднаної територіальної громади (бюджет міста Житомира) на 2020р."(зі змінами); рішення міської ради від 18.12.2018 р. № 1292 "Про затвердження Програми розвитку малого і середнього підприємництва у місті Житомир на 2019-2021 роки", рішення Житомирської міської ради від 07.02.2019р. №1359 "Про затвердження Концепції інтегрованого розвитку м. Житомира до 2030 року".</t>
  </si>
  <si>
    <t>рішення міської ради від 18.12.19р. №1716 "Про бюджет Житомирської міської об`єднаної територіальної громади  на 2020р." (зі змінами)</t>
  </si>
  <si>
    <t>рішення міської ради від 18.12.19р. №1716 "Про бюджет Житомирської міської об`єднаної територіальної громади (бюджет міста Житомира) на 2020р."(зі змінами)</t>
  </si>
  <si>
    <t>рішення міської ради від 18.12.19р. №1716 "Про бюджет Житомирської міської об`єднаної територіальної громади  на 2020р."(зі змінами)</t>
  </si>
  <si>
    <t xml:space="preserve">Директор департаменту </t>
  </si>
  <si>
    <t xml:space="preserve">Середня вартість 1 публікації та створення у ЗМІ та 1 відеосюжету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</si>
  <si>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 xml:space="preserve">51 580,00 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51 580,00 </t>
    </r>
    <r>
      <rPr>
        <sz val="12"/>
        <color indexed="8"/>
        <rFont val="Times New Roman"/>
        <family val="1"/>
      </rPr>
      <t>гривень та спеціального фонду - 0,00 гривень.</t>
    </r>
  </si>
  <si>
    <t>Проведення комплексу заходів із підтримки місцевого виробника  Made in Zhitomyr (організація ярмарків, виготовлення медійної та друкованої промоційної продукції)</t>
  </si>
  <si>
    <t>кількість послуг графічного дизайну</t>
  </si>
  <si>
    <t>п.1.2 : п.2.2</t>
  </si>
  <si>
    <t>Видатки на організацію та проведення семінарів-трененгів, "круглих столів", навчальних курсів для суб`єктів господарської діяльності</t>
  </si>
  <si>
    <t>п 1.1 : п 2.3 : п2:2</t>
  </si>
  <si>
    <t>2.4.</t>
  </si>
  <si>
    <t>3</t>
  </si>
  <si>
    <t>С.І. Сухомлин</t>
  </si>
  <si>
    <t>міський голова</t>
  </si>
  <si>
    <t>зрозрахунок до кошторису</t>
  </si>
  <si>
    <t>Кількість відзначених підприємців за підсумками роботи у 2020 році</t>
  </si>
  <si>
    <t>Середня вартість витрат на нагороду для одного СПД</t>
  </si>
  <si>
    <t>п.1.1 : п.2.1</t>
  </si>
  <si>
    <t>Зросатння кількості відзначених СПД у порівнянні із 2019 роком</t>
  </si>
  <si>
    <t>розрахунково</t>
  </si>
  <si>
    <t>п 1.1 : п 2:2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</si>
</sst>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62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4" fillId="0" borderId="12" xfId="0" applyFont="1" applyBorder="1" applyAlignment="1">
      <alignment vertical="top" wrapText="1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/>
    </xf>
    <xf numFmtId="0" fontId="57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wrapText="1"/>
    </xf>
    <xf numFmtId="0" fontId="56" fillId="0" borderId="0" xfId="0" applyFont="1" applyAlignment="1">
      <alignment vertical="top"/>
    </xf>
    <xf numFmtId="0" fontId="4" fillId="33" borderId="11" xfId="0" applyFont="1" applyFill="1" applyBorder="1" applyAlignment="1">
      <alignment horizontal="left" vertical="top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top" wrapText="1"/>
    </xf>
    <xf numFmtId="9" fontId="4" fillId="0" borderId="11" xfId="57" applyFont="1" applyFill="1" applyBorder="1" applyAlignment="1">
      <alignment horizontal="center" vertical="center" wrapText="1"/>
    </xf>
    <xf numFmtId="9" fontId="4" fillId="0" borderId="11" xfId="57" applyFont="1" applyFill="1" applyBorder="1" applyAlignment="1">
      <alignment horizontal="left" vertical="center" wrapText="1"/>
    </xf>
    <xf numFmtId="9" fontId="6" fillId="0" borderId="13" xfId="57" applyFont="1" applyFill="1" applyBorder="1" applyAlignment="1">
      <alignment horizontal="center" vertical="center" wrapText="1"/>
    </xf>
    <xf numFmtId="49" fontId="4" fillId="0" borderId="11" xfId="57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4" fontId="67" fillId="0" borderId="11" xfId="0" applyNumberFormat="1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" fontId="55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top" wrapText="1"/>
    </xf>
    <xf numFmtId="4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57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56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5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49" fontId="5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33" borderId="0" xfId="0" applyFont="1" applyFill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7" fillId="0" borderId="0" xfId="0" applyFont="1" applyBorder="1" applyAlignment="1">
      <alignment horizontal="center" vertical="top" wrapText="1"/>
    </xf>
    <xf numFmtId="0" fontId="64" fillId="0" borderId="0" xfId="0" applyFont="1" applyAlignment="1">
      <alignment horizontal="left" wrapText="1"/>
    </xf>
    <xf numFmtId="0" fontId="64" fillId="0" borderId="0" xfId="0" applyFont="1" applyAlignment="1">
      <alignment horizontal="left"/>
    </xf>
    <xf numFmtId="0" fontId="64" fillId="0" borderId="12" xfId="0" applyFont="1" applyBorder="1" applyAlignment="1">
      <alignment horizontal="center" vertical="top"/>
    </xf>
    <xf numFmtId="0" fontId="61" fillId="0" borderId="10" xfId="0" applyFont="1" applyBorder="1" applyAlignment="1">
      <alignment horizontal="center"/>
    </xf>
    <xf numFmtId="0" fontId="55" fillId="0" borderId="1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06" t="s">
        <v>98</v>
      </c>
      <c r="G1" s="107"/>
    </row>
    <row r="2" spans="6:7" ht="15">
      <c r="F2" s="107"/>
      <c r="G2" s="107"/>
    </row>
    <row r="3" spans="6:7" ht="32.25" customHeight="1">
      <c r="F3" s="107"/>
      <c r="G3" s="107"/>
    </row>
    <row r="4" spans="1:5" ht="15.75">
      <c r="A4" s="1"/>
      <c r="E4" s="1" t="s">
        <v>0</v>
      </c>
    </row>
    <row r="5" spans="1:7" ht="15.75">
      <c r="A5" s="1"/>
      <c r="E5" s="103" t="s">
        <v>1</v>
      </c>
      <c r="F5" s="103"/>
      <c r="G5" s="103"/>
    </row>
    <row r="6" spans="1:7" ht="15.75">
      <c r="A6" s="1"/>
      <c r="B6" s="1"/>
      <c r="E6" s="104"/>
      <c r="F6" s="104"/>
      <c r="G6" s="104"/>
    </row>
    <row r="7" spans="1:7" ht="15" customHeight="1">
      <c r="A7" s="1"/>
      <c r="E7" s="98" t="s">
        <v>2</v>
      </c>
      <c r="F7" s="98"/>
      <c r="G7" s="98"/>
    </row>
    <row r="8" spans="1:7" ht="15.75">
      <c r="A8" s="1"/>
      <c r="B8" s="1"/>
      <c r="E8" s="104"/>
      <c r="F8" s="104"/>
      <c r="G8" s="104"/>
    </row>
    <row r="9" spans="1:7" ht="15" customHeight="1">
      <c r="A9" s="1"/>
      <c r="E9" s="98"/>
      <c r="F9" s="98"/>
      <c r="G9" s="98"/>
    </row>
    <row r="10" spans="1:7" ht="15.75">
      <c r="A10" s="1"/>
      <c r="E10" s="96" t="s">
        <v>3</v>
      </c>
      <c r="F10" s="96"/>
      <c r="G10" s="96"/>
    </row>
    <row r="13" spans="1:7" ht="15.75">
      <c r="A13" s="105" t="s">
        <v>4</v>
      </c>
      <c r="B13" s="105"/>
      <c r="C13" s="105"/>
      <c r="D13" s="105"/>
      <c r="E13" s="105"/>
      <c r="F13" s="105"/>
      <c r="G13" s="105"/>
    </row>
    <row r="14" spans="1:7" ht="15.75">
      <c r="A14" s="105" t="s">
        <v>5</v>
      </c>
      <c r="B14" s="105"/>
      <c r="C14" s="105"/>
      <c r="D14" s="105"/>
      <c r="E14" s="105"/>
      <c r="F14" s="105"/>
      <c r="G14" s="105"/>
    </row>
    <row r="17" spans="1:7" ht="15.75">
      <c r="A17" s="99" t="s">
        <v>6</v>
      </c>
      <c r="B17" s="7"/>
      <c r="C17" s="99"/>
      <c r="D17" s="102"/>
      <c r="E17" s="102"/>
      <c r="F17" s="102"/>
      <c r="G17" s="102"/>
    </row>
    <row r="18" spans="1:7" ht="15">
      <c r="A18" s="99"/>
      <c r="B18" s="8" t="s">
        <v>66</v>
      </c>
      <c r="C18" s="99"/>
      <c r="D18" s="101" t="s">
        <v>42</v>
      </c>
      <c r="E18" s="101"/>
      <c r="F18" s="101"/>
      <c r="G18" s="101"/>
    </row>
    <row r="19" spans="1:7" ht="15.75">
      <c r="A19" s="99" t="s">
        <v>8</v>
      </c>
      <c r="B19" s="7"/>
      <c r="C19" s="99"/>
      <c r="D19" s="100"/>
      <c r="E19" s="100"/>
      <c r="F19" s="100"/>
      <c r="G19" s="100"/>
    </row>
    <row r="20" spans="1:7" ht="15">
      <c r="A20" s="99"/>
      <c r="B20" s="8" t="s">
        <v>66</v>
      </c>
      <c r="C20" s="99"/>
      <c r="D20" s="98" t="s">
        <v>41</v>
      </c>
      <c r="E20" s="98"/>
      <c r="F20" s="98"/>
      <c r="G20" s="98"/>
    </row>
    <row r="21" spans="1:7" ht="15.75">
      <c r="A21" s="99" t="s">
        <v>9</v>
      </c>
      <c r="B21" s="7"/>
      <c r="C21" s="7"/>
      <c r="D21" s="102"/>
      <c r="E21" s="102"/>
      <c r="F21" s="102"/>
      <c r="G21" s="102"/>
    </row>
    <row r="22" spans="1:7" ht="15">
      <c r="A22" s="99"/>
      <c r="B22" s="9" t="s">
        <v>66</v>
      </c>
      <c r="C22" s="9" t="s">
        <v>10</v>
      </c>
      <c r="D22" s="101" t="s">
        <v>43</v>
      </c>
      <c r="E22" s="101"/>
      <c r="F22" s="101"/>
      <c r="G22" s="101"/>
    </row>
    <row r="23" spans="1:7" ht="42" customHeight="1">
      <c r="A23" s="3" t="s">
        <v>11</v>
      </c>
      <c r="B23" s="96" t="s">
        <v>12</v>
      </c>
      <c r="C23" s="96"/>
      <c r="D23" s="96"/>
      <c r="E23" s="96"/>
      <c r="F23" s="96"/>
      <c r="G23" s="96"/>
    </row>
    <row r="24" spans="1:7" ht="15.75">
      <c r="A24" s="3" t="s">
        <v>13</v>
      </c>
      <c r="B24" s="96" t="s">
        <v>14</v>
      </c>
      <c r="C24" s="96"/>
      <c r="D24" s="96"/>
      <c r="E24" s="96"/>
      <c r="F24" s="96"/>
      <c r="G24" s="96"/>
    </row>
    <row r="25" spans="1:7" ht="15.75">
      <c r="A25" s="3" t="s">
        <v>15</v>
      </c>
      <c r="B25" s="96" t="s">
        <v>67</v>
      </c>
      <c r="C25" s="96"/>
      <c r="D25" s="96"/>
      <c r="E25" s="96"/>
      <c r="F25" s="96"/>
      <c r="G25" s="96"/>
    </row>
    <row r="26" ht="15.75">
      <c r="A26" s="4"/>
    </row>
    <row r="27" spans="1:7" ht="15.75">
      <c r="A27" s="10" t="s">
        <v>17</v>
      </c>
      <c r="B27" s="94" t="s">
        <v>68</v>
      </c>
      <c r="C27" s="94"/>
      <c r="D27" s="94"/>
      <c r="E27" s="94"/>
      <c r="F27" s="94"/>
      <c r="G27" s="94"/>
    </row>
    <row r="28" spans="1:7" ht="15.75">
      <c r="A28" s="10"/>
      <c r="B28" s="94"/>
      <c r="C28" s="94"/>
      <c r="D28" s="94"/>
      <c r="E28" s="94"/>
      <c r="F28" s="94"/>
      <c r="G28" s="94"/>
    </row>
    <row r="29" spans="1:7" ht="15.75">
      <c r="A29" s="10"/>
      <c r="B29" s="94"/>
      <c r="C29" s="94"/>
      <c r="D29" s="94"/>
      <c r="E29" s="94"/>
      <c r="F29" s="94"/>
      <c r="G29" s="94"/>
    </row>
    <row r="30" spans="1:7" ht="15.75">
      <c r="A30" s="10"/>
      <c r="B30" s="94"/>
      <c r="C30" s="94"/>
      <c r="D30" s="94"/>
      <c r="E30" s="94"/>
      <c r="F30" s="94"/>
      <c r="G30" s="94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96" t="s">
        <v>70</v>
      </c>
      <c r="C33" s="96"/>
      <c r="D33" s="96"/>
      <c r="E33" s="96"/>
      <c r="F33" s="96"/>
      <c r="G33" s="9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94" t="s">
        <v>18</v>
      </c>
      <c r="C35" s="94"/>
      <c r="D35" s="94"/>
      <c r="E35" s="94"/>
      <c r="F35" s="94"/>
      <c r="G35" s="94"/>
    </row>
    <row r="36" spans="1:7" ht="15.75">
      <c r="A36" s="19"/>
      <c r="B36" s="94"/>
      <c r="C36" s="94"/>
      <c r="D36" s="94"/>
      <c r="E36" s="94"/>
      <c r="F36" s="94"/>
      <c r="G36" s="94"/>
    </row>
    <row r="37" spans="1:7" ht="15.75">
      <c r="A37" s="19"/>
      <c r="B37" s="94"/>
      <c r="C37" s="94"/>
      <c r="D37" s="94"/>
      <c r="E37" s="94"/>
      <c r="F37" s="94"/>
      <c r="G37" s="94"/>
    </row>
    <row r="38" spans="1:7" ht="15.75">
      <c r="A38" s="19"/>
      <c r="B38" s="94"/>
      <c r="C38" s="94"/>
      <c r="D38" s="94"/>
      <c r="E38" s="94"/>
      <c r="F38" s="94"/>
      <c r="G38" s="94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94" t="s">
        <v>25</v>
      </c>
      <c r="B47" s="9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9" t="s">
        <v>29</v>
      </c>
      <c r="B50" s="96" t="s">
        <v>27</v>
      </c>
      <c r="C50" s="96"/>
      <c r="D50" s="96"/>
      <c r="E50" s="96"/>
      <c r="F50" s="96"/>
      <c r="G50" s="96"/>
    </row>
    <row r="51" spans="1:2" ht="15.75">
      <c r="A51" s="99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94" t="s">
        <v>25</v>
      </c>
      <c r="B58" s="9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96" t="s">
        <v>30</v>
      </c>
      <c r="C61" s="96"/>
      <c r="D61" s="96"/>
      <c r="E61" s="96"/>
      <c r="F61" s="96"/>
      <c r="G61" s="9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5" t="s">
        <v>73</v>
      </c>
      <c r="B76" s="95"/>
      <c r="C76" s="95"/>
      <c r="D76" s="1"/>
    </row>
    <row r="77" spans="1:7" ht="32.25" customHeight="1">
      <c r="A77" s="95"/>
      <c r="B77" s="95"/>
      <c r="C77" s="95"/>
      <c r="D77" s="13"/>
      <c r="E77" s="12"/>
      <c r="F77" s="97"/>
      <c r="G77" s="97"/>
    </row>
    <row r="78" spans="1:7" ht="15.75">
      <c r="A78" s="6"/>
      <c r="B78" s="3"/>
      <c r="D78" s="8" t="s">
        <v>38</v>
      </c>
      <c r="F78" s="98" t="s">
        <v>78</v>
      </c>
      <c r="G78" s="98"/>
    </row>
    <row r="79" spans="1:4" ht="15.75">
      <c r="A79" s="96" t="s">
        <v>40</v>
      </c>
      <c r="B79" s="96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96" t="s">
        <v>75</v>
      </c>
      <c r="B81" s="96"/>
      <c r="C81" s="96"/>
      <c r="D81" s="13"/>
      <c r="E81" s="12"/>
      <c r="F81" s="97"/>
      <c r="G81" s="97"/>
    </row>
    <row r="82" spans="1:7" ht="15.75">
      <c r="A82" s="1"/>
      <c r="B82" s="3"/>
      <c r="C82" s="3"/>
      <c r="D82" s="8" t="s">
        <v>38</v>
      </c>
      <c r="F82" s="98" t="s">
        <v>78</v>
      </c>
      <c r="G82" s="98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="118" zoomScaleSheetLayoutView="118" zoomScalePageLayoutView="0" workbookViewId="0" topLeftCell="A84">
      <selection activeCell="E87" sqref="E87"/>
    </sheetView>
  </sheetViews>
  <sheetFormatPr defaultColWidth="21.57421875" defaultRowHeight="15"/>
  <cols>
    <col min="1" max="1" width="6.57421875" style="5" customWidth="1"/>
    <col min="2" max="2" width="25.00390625" style="5" customWidth="1"/>
    <col min="3" max="5" width="21.57421875" style="5" customWidth="1"/>
    <col min="6" max="6" width="21.8515625" style="5" customWidth="1"/>
    <col min="7" max="7" width="22.421875" style="5" customWidth="1"/>
    <col min="8" max="29" width="10.28125" style="5" customWidth="1"/>
    <col min="30" max="16384" width="21.57421875" style="5" customWidth="1"/>
  </cols>
  <sheetData>
    <row r="1" spans="1:7" ht="15">
      <c r="A1" s="5" t="s">
        <v>162</v>
      </c>
      <c r="F1" s="106" t="s">
        <v>98</v>
      </c>
      <c r="G1" s="107"/>
    </row>
    <row r="2" spans="6:7" ht="15">
      <c r="F2" s="107"/>
      <c r="G2" s="107"/>
    </row>
    <row r="3" spans="6:7" ht="32.25" customHeight="1">
      <c r="F3" s="107"/>
      <c r="G3" s="107"/>
    </row>
    <row r="4" spans="1:5" ht="15.75">
      <c r="A4" s="36"/>
      <c r="E4" s="36" t="s">
        <v>0</v>
      </c>
    </row>
    <row r="5" spans="1:7" ht="15.75">
      <c r="A5" s="36"/>
      <c r="E5" s="103" t="s">
        <v>1</v>
      </c>
      <c r="F5" s="103"/>
      <c r="G5" s="103"/>
    </row>
    <row r="6" spans="1:7" ht="15.75" customHeight="1">
      <c r="A6" s="36"/>
      <c r="B6" s="36"/>
      <c r="E6" s="108" t="s">
        <v>112</v>
      </c>
      <c r="F6" s="97"/>
      <c r="G6" s="97"/>
    </row>
    <row r="7" spans="1:7" ht="15" customHeight="1">
      <c r="A7" s="36"/>
      <c r="E7" s="98" t="s">
        <v>2</v>
      </c>
      <c r="F7" s="98"/>
      <c r="G7" s="98"/>
    </row>
    <row r="8" spans="1:7" ht="15.75">
      <c r="A8" s="36"/>
      <c r="B8" s="36"/>
      <c r="E8" s="108" t="s">
        <v>166</v>
      </c>
      <c r="F8" s="97"/>
      <c r="G8" s="97"/>
    </row>
    <row r="9" spans="1:7" ht="15" customHeight="1">
      <c r="A9" s="36"/>
      <c r="E9" s="98"/>
      <c r="F9" s="98"/>
      <c r="G9" s="98"/>
    </row>
    <row r="10" spans="1:7" ht="15.75">
      <c r="A10" s="36"/>
      <c r="E10" s="96" t="s">
        <v>167</v>
      </c>
      <c r="F10" s="96"/>
      <c r="G10" s="96"/>
    </row>
    <row r="13" spans="1:7" ht="15.75">
      <c r="A13" s="105" t="s">
        <v>4</v>
      </c>
      <c r="B13" s="105"/>
      <c r="C13" s="105"/>
      <c r="D13" s="105"/>
      <c r="E13" s="105"/>
      <c r="F13" s="105"/>
      <c r="G13" s="105"/>
    </row>
    <row r="14" spans="1:7" ht="15.75">
      <c r="A14" s="105" t="s">
        <v>110</v>
      </c>
      <c r="B14" s="105"/>
      <c r="C14" s="105"/>
      <c r="D14" s="105"/>
      <c r="E14" s="105"/>
      <c r="F14" s="105"/>
      <c r="G14" s="105"/>
    </row>
    <row r="17" spans="1:7" ht="15">
      <c r="A17" s="39" t="s">
        <v>100</v>
      </c>
      <c r="B17" s="49" t="s">
        <v>164</v>
      </c>
      <c r="C17" s="109" t="s">
        <v>112</v>
      </c>
      <c r="D17" s="110"/>
      <c r="E17" s="110"/>
      <c r="F17" s="110"/>
      <c r="G17" s="49" t="s">
        <v>111</v>
      </c>
    </row>
    <row r="18" spans="1:7" ht="28.5" customHeight="1">
      <c r="A18" s="111" t="s">
        <v>108</v>
      </c>
      <c r="B18" s="111"/>
      <c r="C18" s="111"/>
      <c r="D18" s="112" t="s">
        <v>2</v>
      </c>
      <c r="E18" s="112"/>
      <c r="F18" s="40"/>
      <c r="G18" s="44" t="s">
        <v>101</v>
      </c>
    </row>
    <row r="19" spans="1:7" ht="15">
      <c r="A19" s="39" t="s">
        <v>102</v>
      </c>
      <c r="B19" s="49" t="s">
        <v>165</v>
      </c>
      <c r="C19" s="109" t="s">
        <v>112</v>
      </c>
      <c r="D19" s="110"/>
      <c r="E19" s="110"/>
      <c r="F19" s="110"/>
      <c r="G19" s="49" t="s">
        <v>111</v>
      </c>
    </row>
    <row r="20" spans="1:7" ht="23.25" customHeight="1">
      <c r="A20" s="111" t="s">
        <v>104</v>
      </c>
      <c r="B20" s="111"/>
      <c r="C20" s="111"/>
      <c r="D20" s="113" t="s">
        <v>41</v>
      </c>
      <c r="E20" s="113"/>
      <c r="F20" s="40"/>
      <c r="G20" s="44" t="s">
        <v>101</v>
      </c>
    </row>
    <row r="21" spans="1:7" ht="33" customHeight="1">
      <c r="A21" s="41" t="s">
        <v>103</v>
      </c>
      <c r="B21" s="50" t="s">
        <v>114</v>
      </c>
      <c r="C21" s="48">
        <v>7610</v>
      </c>
      <c r="D21" s="50" t="s">
        <v>115</v>
      </c>
      <c r="E21" s="116" t="s">
        <v>168</v>
      </c>
      <c r="F21" s="117"/>
      <c r="G21" s="50" t="s">
        <v>113</v>
      </c>
    </row>
    <row r="22" spans="2:7" ht="56.25" customHeight="1">
      <c r="B22" s="42" t="s">
        <v>104</v>
      </c>
      <c r="C22" s="43" t="s">
        <v>105</v>
      </c>
      <c r="D22" s="40" t="s">
        <v>106</v>
      </c>
      <c r="E22" s="111" t="s">
        <v>109</v>
      </c>
      <c r="F22" s="111"/>
      <c r="G22" s="43" t="s">
        <v>107</v>
      </c>
    </row>
    <row r="23" spans="1:7" ht="42" customHeight="1">
      <c r="A23" s="34" t="s">
        <v>11</v>
      </c>
      <c r="B23" s="96" t="s">
        <v>175</v>
      </c>
      <c r="C23" s="96"/>
      <c r="D23" s="96"/>
      <c r="E23" s="96"/>
      <c r="F23" s="96"/>
      <c r="G23" s="96"/>
    </row>
    <row r="24" spans="1:7" ht="86.25" customHeight="1">
      <c r="A24" s="34" t="s">
        <v>13</v>
      </c>
      <c r="B24" s="124" t="s">
        <v>169</v>
      </c>
      <c r="C24" s="124"/>
      <c r="D24" s="124"/>
      <c r="E24" s="124"/>
      <c r="F24" s="124"/>
      <c r="G24" s="124"/>
    </row>
    <row r="25" spans="1:7" ht="15.75">
      <c r="A25" s="34" t="s">
        <v>15</v>
      </c>
      <c r="B25" s="96" t="s">
        <v>67</v>
      </c>
      <c r="C25" s="96"/>
      <c r="D25" s="96"/>
      <c r="E25" s="96"/>
      <c r="F25" s="96"/>
      <c r="G25" s="96"/>
    </row>
    <row r="26" ht="11.25" customHeight="1">
      <c r="A26" s="4"/>
    </row>
    <row r="27" spans="1:7" ht="15.75">
      <c r="A27" s="32" t="s">
        <v>17</v>
      </c>
      <c r="B27" s="94" t="s">
        <v>68</v>
      </c>
      <c r="C27" s="94"/>
      <c r="D27" s="94"/>
      <c r="E27" s="94"/>
      <c r="F27" s="94"/>
      <c r="G27" s="94"/>
    </row>
    <row r="28" spans="1:7" ht="34.5" customHeight="1">
      <c r="A28" s="47" t="s">
        <v>6</v>
      </c>
      <c r="B28" s="121" t="s">
        <v>116</v>
      </c>
      <c r="C28" s="122"/>
      <c r="D28" s="122"/>
      <c r="E28" s="122"/>
      <c r="F28" s="122"/>
      <c r="G28" s="123"/>
    </row>
    <row r="29" ht="15.75">
      <c r="A29" s="4"/>
    </row>
    <row r="30" spans="1:7" ht="48.75" customHeight="1">
      <c r="A30" s="22" t="s">
        <v>16</v>
      </c>
      <c r="B30" s="51" t="s">
        <v>69</v>
      </c>
      <c r="C30" s="114" t="s">
        <v>117</v>
      </c>
      <c r="D30" s="114"/>
      <c r="E30" s="114"/>
      <c r="F30" s="114"/>
      <c r="G30" s="114"/>
    </row>
    <row r="31" spans="1:7" ht="15.75">
      <c r="A31" s="34" t="s">
        <v>19</v>
      </c>
      <c r="B31" s="96" t="s">
        <v>70</v>
      </c>
      <c r="C31" s="96"/>
      <c r="D31" s="96"/>
      <c r="E31" s="96"/>
      <c r="F31" s="96"/>
      <c r="G31" s="96"/>
    </row>
    <row r="32" spans="1:7" ht="15.75">
      <c r="A32" s="34"/>
      <c r="B32" s="33"/>
      <c r="C32" s="33"/>
      <c r="D32" s="33"/>
      <c r="E32" s="33"/>
      <c r="F32" s="33"/>
      <c r="G32" s="33"/>
    </row>
    <row r="33" spans="1:7" ht="15.75">
      <c r="A33" s="32" t="s">
        <v>17</v>
      </c>
      <c r="B33" s="94" t="s">
        <v>18</v>
      </c>
      <c r="C33" s="94"/>
      <c r="D33" s="94"/>
      <c r="E33" s="94"/>
      <c r="F33" s="94"/>
      <c r="G33" s="94"/>
    </row>
    <row r="34" spans="1:7" ht="15.75">
      <c r="A34" s="47">
        <v>1</v>
      </c>
      <c r="B34" s="118" t="s">
        <v>118</v>
      </c>
      <c r="C34" s="119"/>
      <c r="D34" s="119"/>
      <c r="E34" s="119"/>
      <c r="F34" s="119"/>
      <c r="G34" s="120"/>
    </row>
    <row r="35" spans="1:7" ht="15.75">
      <c r="A35" s="47">
        <v>2</v>
      </c>
      <c r="B35" s="118" t="s">
        <v>119</v>
      </c>
      <c r="C35" s="119"/>
      <c r="D35" s="119"/>
      <c r="E35" s="119"/>
      <c r="F35" s="119"/>
      <c r="G35" s="120"/>
    </row>
    <row r="36" spans="1:7" ht="15.75">
      <c r="A36" s="47">
        <v>3</v>
      </c>
      <c r="B36" s="118" t="s">
        <v>120</v>
      </c>
      <c r="C36" s="119"/>
      <c r="D36" s="119"/>
      <c r="E36" s="119"/>
      <c r="F36" s="119"/>
      <c r="G36" s="120"/>
    </row>
    <row r="37" spans="1:7" ht="15.75">
      <c r="A37" s="34"/>
      <c r="B37" s="33"/>
      <c r="C37" s="33"/>
      <c r="D37" s="33"/>
      <c r="E37" s="33"/>
      <c r="F37" s="33"/>
      <c r="G37" s="33"/>
    </row>
    <row r="38" spans="1:7" ht="15.75">
      <c r="A38" s="34" t="s">
        <v>26</v>
      </c>
      <c r="B38" s="23" t="s">
        <v>22</v>
      </c>
      <c r="C38" s="33"/>
      <c r="D38" s="33"/>
      <c r="E38" s="33"/>
      <c r="F38" s="33"/>
      <c r="G38" s="33"/>
    </row>
    <row r="39" spans="1:2" ht="15.75">
      <c r="A39" s="4"/>
      <c r="B39" s="5" t="s">
        <v>71</v>
      </c>
    </row>
    <row r="40" ht="15.75">
      <c r="A40" s="4"/>
    </row>
    <row r="41" spans="1:5" ht="31.5">
      <c r="A41" s="32" t="s">
        <v>17</v>
      </c>
      <c r="B41" s="32" t="s">
        <v>22</v>
      </c>
      <c r="C41" s="32" t="s">
        <v>23</v>
      </c>
      <c r="D41" s="32" t="s">
        <v>24</v>
      </c>
      <c r="E41" s="32" t="s">
        <v>25</v>
      </c>
    </row>
    <row r="42" spans="1:5" ht="15.75">
      <c r="A42" s="32">
        <v>1</v>
      </c>
      <c r="B42" s="32">
        <v>2</v>
      </c>
      <c r="C42" s="32">
        <v>3</v>
      </c>
      <c r="D42" s="32">
        <v>4</v>
      </c>
      <c r="E42" s="32">
        <v>5</v>
      </c>
    </row>
    <row r="43" spans="1:5" ht="114" customHeight="1">
      <c r="A43" s="47">
        <v>1</v>
      </c>
      <c r="B43" s="52" t="s">
        <v>121</v>
      </c>
      <c r="C43" s="53">
        <v>10000</v>
      </c>
      <c r="D43" s="53">
        <v>0</v>
      </c>
      <c r="E43" s="53">
        <f aca="true" t="shared" si="0" ref="E43:E48">SUM(C43:D43)</f>
        <v>10000</v>
      </c>
    </row>
    <row r="44" spans="1:5" ht="114.75" customHeight="1">
      <c r="A44" s="47">
        <v>2</v>
      </c>
      <c r="B44" s="52" t="s">
        <v>122</v>
      </c>
      <c r="C44" s="53">
        <v>3900</v>
      </c>
      <c r="D44" s="53">
        <v>0</v>
      </c>
      <c r="E44" s="53">
        <f t="shared" si="0"/>
        <v>3900</v>
      </c>
    </row>
    <row r="45" spans="1:5" ht="117" customHeight="1">
      <c r="A45" s="47">
        <v>3</v>
      </c>
      <c r="B45" s="52" t="s">
        <v>123</v>
      </c>
      <c r="C45" s="53">
        <v>8980</v>
      </c>
      <c r="D45" s="53">
        <v>0</v>
      </c>
      <c r="E45" s="53">
        <f t="shared" si="0"/>
        <v>8980</v>
      </c>
    </row>
    <row r="46" spans="1:5" ht="132" customHeight="1">
      <c r="A46" s="47">
        <v>4</v>
      </c>
      <c r="B46" s="52" t="s">
        <v>176</v>
      </c>
      <c r="C46" s="53">
        <v>4680</v>
      </c>
      <c r="D46" s="53">
        <v>0</v>
      </c>
      <c r="E46" s="53">
        <f t="shared" si="0"/>
        <v>4680</v>
      </c>
    </row>
    <row r="47" spans="1:5" ht="128.25" customHeight="1">
      <c r="A47" s="47">
        <v>5</v>
      </c>
      <c r="B47" s="52" t="s">
        <v>124</v>
      </c>
      <c r="C47" s="53">
        <v>24020</v>
      </c>
      <c r="D47" s="53">
        <v>0</v>
      </c>
      <c r="E47" s="53">
        <f t="shared" si="0"/>
        <v>24020</v>
      </c>
    </row>
    <row r="48" spans="1:5" ht="15.75">
      <c r="A48" s="94" t="s">
        <v>25</v>
      </c>
      <c r="B48" s="94"/>
      <c r="C48" s="53">
        <f>SUM(C43:C47)</f>
        <v>51580</v>
      </c>
      <c r="D48" s="53">
        <f>SUM(D43:D47)</f>
        <v>0</v>
      </c>
      <c r="E48" s="53">
        <f t="shared" si="0"/>
        <v>51580</v>
      </c>
    </row>
    <row r="49" ht="15.75">
      <c r="A49" s="4"/>
    </row>
    <row r="50" ht="15.75">
      <c r="A50" s="4"/>
    </row>
    <row r="51" spans="1:7" ht="15.75">
      <c r="A51" s="99" t="s">
        <v>29</v>
      </c>
      <c r="B51" s="96" t="s">
        <v>27</v>
      </c>
      <c r="C51" s="96"/>
      <c r="D51" s="96"/>
      <c r="E51" s="96"/>
      <c r="F51" s="96"/>
      <c r="G51" s="96"/>
    </row>
    <row r="52" spans="1:2" ht="15.75">
      <c r="A52" s="99"/>
      <c r="B52" s="36" t="s">
        <v>21</v>
      </c>
    </row>
    <row r="53" ht="15.75">
      <c r="A53" s="4"/>
    </row>
    <row r="54" spans="1:5" ht="31.5">
      <c r="A54" s="32" t="s">
        <v>17</v>
      </c>
      <c r="B54" s="32" t="s">
        <v>28</v>
      </c>
      <c r="C54" s="32" t="s">
        <v>23</v>
      </c>
      <c r="D54" s="32" t="s">
        <v>24</v>
      </c>
      <c r="E54" s="32" t="s">
        <v>25</v>
      </c>
    </row>
    <row r="55" spans="1:5" ht="15.75">
      <c r="A55" s="32">
        <v>1</v>
      </c>
      <c r="B55" s="32">
        <v>2</v>
      </c>
      <c r="C55" s="32">
        <v>3</v>
      </c>
      <c r="D55" s="32">
        <v>4</v>
      </c>
      <c r="E55" s="32">
        <v>5</v>
      </c>
    </row>
    <row r="56" spans="1:5" ht="84.75" customHeight="1">
      <c r="A56" s="32">
        <v>1</v>
      </c>
      <c r="B56" s="11" t="s">
        <v>125</v>
      </c>
      <c r="C56" s="53">
        <v>51580</v>
      </c>
      <c r="D56" s="53">
        <v>0</v>
      </c>
      <c r="E56" s="53">
        <f>SUM(C56:D56)</f>
        <v>51580</v>
      </c>
    </row>
    <row r="57" spans="1:5" ht="15.75">
      <c r="A57" s="94" t="s">
        <v>25</v>
      </c>
      <c r="B57" s="94"/>
      <c r="C57" s="53">
        <f>SUM(C56)</f>
        <v>51580</v>
      </c>
      <c r="D57" s="53">
        <f>SUM(D56)</f>
        <v>0</v>
      </c>
      <c r="E57" s="53">
        <f>SUM(E56)</f>
        <v>51580</v>
      </c>
    </row>
    <row r="58" ht="15.75">
      <c r="A58" s="4"/>
    </row>
    <row r="59" spans="1:7" ht="15.75">
      <c r="A59" s="34" t="s">
        <v>72</v>
      </c>
      <c r="B59" s="96" t="s">
        <v>30</v>
      </c>
      <c r="C59" s="96"/>
      <c r="D59" s="96"/>
      <c r="E59" s="96"/>
      <c r="F59" s="96"/>
      <c r="G59" s="96"/>
    </row>
    <row r="60" ht="15.75">
      <c r="A60" s="4"/>
    </row>
    <row r="61" spans="1:7" ht="46.5" customHeight="1">
      <c r="A61" s="32" t="s">
        <v>17</v>
      </c>
      <c r="B61" s="32" t="s">
        <v>31</v>
      </c>
      <c r="C61" s="32" t="s">
        <v>32</v>
      </c>
      <c r="D61" s="32" t="s">
        <v>33</v>
      </c>
      <c r="E61" s="32" t="s">
        <v>23</v>
      </c>
      <c r="F61" s="32" t="s">
        <v>24</v>
      </c>
      <c r="G61" s="32" t="s">
        <v>25</v>
      </c>
    </row>
    <row r="62" spans="1:7" ht="15.75">
      <c r="A62" s="32">
        <v>1</v>
      </c>
      <c r="B62" s="32">
        <v>2</v>
      </c>
      <c r="C62" s="32">
        <v>3</v>
      </c>
      <c r="D62" s="32">
        <v>4</v>
      </c>
      <c r="E62" s="32">
        <v>5</v>
      </c>
      <c r="F62" s="32">
        <v>6</v>
      </c>
      <c r="G62" s="32">
        <v>7</v>
      </c>
    </row>
    <row r="63" spans="1:7" ht="90" customHeight="1">
      <c r="A63" s="47"/>
      <c r="B63" s="76" t="s">
        <v>155</v>
      </c>
      <c r="C63" s="57" t="s">
        <v>129</v>
      </c>
      <c r="D63" s="77" t="s">
        <v>170</v>
      </c>
      <c r="E63" s="53">
        <v>51580</v>
      </c>
      <c r="F63" s="53">
        <v>0</v>
      </c>
      <c r="G63" s="53">
        <f>SUM(E63:F63)</f>
        <v>51580</v>
      </c>
    </row>
    <row r="64" spans="1:7" ht="15.75">
      <c r="A64" s="47"/>
      <c r="B64" s="47" t="s">
        <v>126</v>
      </c>
      <c r="C64" s="47"/>
      <c r="D64" s="47"/>
      <c r="E64" s="32"/>
      <c r="F64" s="32"/>
      <c r="G64" s="32"/>
    </row>
    <row r="65" spans="1:7" ht="82.5" customHeight="1">
      <c r="A65" s="47"/>
      <c r="B65" s="55" t="s">
        <v>127</v>
      </c>
      <c r="C65" s="47"/>
      <c r="D65" s="47"/>
      <c r="E65" s="32"/>
      <c r="F65" s="32"/>
      <c r="G65" s="32"/>
    </row>
    <row r="66" spans="1:7" ht="15.75">
      <c r="A66" s="47">
        <v>1</v>
      </c>
      <c r="B66" s="56" t="s">
        <v>34</v>
      </c>
      <c r="C66" s="47"/>
      <c r="D66" s="47"/>
      <c r="E66" s="32"/>
      <c r="F66" s="32"/>
      <c r="G66" s="32"/>
    </row>
    <row r="67" spans="1:7" ht="103.5" customHeight="1">
      <c r="A67" s="47" t="s">
        <v>128</v>
      </c>
      <c r="B67" s="52" t="s">
        <v>159</v>
      </c>
      <c r="C67" s="57" t="s">
        <v>129</v>
      </c>
      <c r="D67" s="58" t="s">
        <v>158</v>
      </c>
      <c r="E67" s="53">
        <v>10000</v>
      </c>
      <c r="F67" s="53">
        <v>0</v>
      </c>
      <c r="G67" s="83">
        <f>SUM(E67:F67)</f>
        <v>10000</v>
      </c>
    </row>
    <row r="68" spans="1:7" ht="67.5" customHeight="1">
      <c r="A68" s="47" t="s">
        <v>130</v>
      </c>
      <c r="B68" s="52" t="s">
        <v>131</v>
      </c>
      <c r="C68" s="57" t="s">
        <v>129</v>
      </c>
      <c r="D68" s="58" t="s">
        <v>158</v>
      </c>
      <c r="E68" s="53">
        <v>3900</v>
      </c>
      <c r="F68" s="53">
        <v>0</v>
      </c>
      <c r="G68" s="83">
        <f>SUM(E68:F68)</f>
        <v>3900</v>
      </c>
    </row>
    <row r="69" spans="1:7" ht="15.75">
      <c r="A69" s="47">
        <v>2</v>
      </c>
      <c r="B69" s="52" t="s">
        <v>35</v>
      </c>
      <c r="C69" s="57"/>
      <c r="D69" s="58"/>
      <c r="E69" s="32"/>
      <c r="F69" s="32"/>
      <c r="G69" s="32"/>
    </row>
    <row r="70" spans="1:7" ht="31.5">
      <c r="A70" s="59" t="s">
        <v>132</v>
      </c>
      <c r="B70" s="60" t="s">
        <v>177</v>
      </c>
      <c r="C70" s="59" t="s">
        <v>133</v>
      </c>
      <c r="D70" s="61" t="s">
        <v>134</v>
      </c>
      <c r="E70" s="82">
        <v>2</v>
      </c>
      <c r="F70" s="47">
        <v>0</v>
      </c>
      <c r="G70" s="47">
        <f>SUM(E70:F70)</f>
        <v>2</v>
      </c>
    </row>
    <row r="71" spans="1:7" ht="31.5">
      <c r="A71" s="59" t="s">
        <v>135</v>
      </c>
      <c r="B71" s="60" t="s">
        <v>136</v>
      </c>
      <c r="C71" s="59" t="s">
        <v>133</v>
      </c>
      <c r="D71" s="61" t="s">
        <v>134</v>
      </c>
      <c r="E71" s="82">
        <v>1</v>
      </c>
      <c r="F71" s="47">
        <v>0</v>
      </c>
      <c r="G71" s="47">
        <f>SUM(E71:F71)</f>
        <v>1</v>
      </c>
    </row>
    <row r="72" spans="1:7" ht="15.75">
      <c r="A72" s="47">
        <v>3</v>
      </c>
      <c r="B72" s="52" t="s">
        <v>137</v>
      </c>
      <c r="C72" s="57"/>
      <c r="D72" s="58"/>
      <c r="E72" s="47"/>
      <c r="F72" s="47"/>
      <c r="G72" s="47"/>
    </row>
    <row r="73" spans="1:7" ht="47.25">
      <c r="A73" s="62" t="s">
        <v>138</v>
      </c>
      <c r="B73" s="90" t="s">
        <v>174</v>
      </c>
      <c r="C73" s="89" t="s">
        <v>129</v>
      </c>
      <c r="D73" s="93" t="s">
        <v>178</v>
      </c>
      <c r="E73" s="88">
        <f>SUM(E68/E71)</f>
        <v>3900</v>
      </c>
      <c r="F73" s="88">
        <v>0</v>
      </c>
      <c r="G73" s="88">
        <f>SUM(E73:F73)</f>
        <v>3900</v>
      </c>
    </row>
    <row r="74" spans="1:7" ht="15.75">
      <c r="A74" s="47">
        <v>4</v>
      </c>
      <c r="B74" s="63" t="s">
        <v>37</v>
      </c>
      <c r="C74" s="64"/>
      <c r="D74" s="65"/>
      <c r="E74" s="47"/>
      <c r="F74" s="47"/>
      <c r="G74" s="47"/>
    </row>
    <row r="75" spans="1:7" ht="50.25" customHeight="1">
      <c r="A75" s="66" t="s">
        <v>141</v>
      </c>
      <c r="B75" s="70" t="s">
        <v>142</v>
      </c>
      <c r="C75" s="59" t="s">
        <v>140</v>
      </c>
      <c r="D75" s="67" t="s">
        <v>143</v>
      </c>
      <c r="E75" s="82">
        <v>27</v>
      </c>
      <c r="F75" s="47">
        <v>0</v>
      </c>
      <c r="G75" s="47">
        <f>SUM(E75:F75)</f>
        <v>27</v>
      </c>
    </row>
    <row r="76" spans="1:7" ht="15.75">
      <c r="A76" s="47"/>
      <c r="B76" s="68" t="s">
        <v>144</v>
      </c>
      <c r="C76" s="64"/>
      <c r="D76" s="69"/>
      <c r="E76" s="47"/>
      <c r="F76" s="47"/>
      <c r="G76" s="47"/>
    </row>
    <row r="77" spans="1:7" ht="118.5" customHeight="1">
      <c r="A77" s="47"/>
      <c r="B77" s="70" t="s">
        <v>119</v>
      </c>
      <c r="C77" s="64"/>
      <c r="D77" s="69"/>
      <c r="E77" s="47"/>
      <c r="F77" s="47"/>
      <c r="G77" s="47"/>
    </row>
    <row r="78" spans="1:7" ht="15.75">
      <c r="A78" s="47">
        <v>1</v>
      </c>
      <c r="B78" s="63" t="s">
        <v>34</v>
      </c>
      <c r="C78" s="64"/>
      <c r="D78" s="69"/>
      <c r="E78" s="47"/>
      <c r="F78" s="47"/>
      <c r="G78" s="47"/>
    </row>
    <row r="79" spans="1:7" ht="112.5" customHeight="1">
      <c r="A79" s="86" t="s">
        <v>128</v>
      </c>
      <c r="B79" s="70" t="s">
        <v>179</v>
      </c>
      <c r="C79" s="59" t="s">
        <v>129</v>
      </c>
      <c r="D79" s="87" t="s">
        <v>171</v>
      </c>
      <c r="E79" s="53">
        <v>8980</v>
      </c>
      <c r="F79" s="53">
        <v>0</v>
      </c>
      <c r="G79" s="53">
        <f>SUM(E79:F79)</f>
        <v>8980</v>
      </c>
    </row>
    <row r="80" spans="1:7" ht="133.5" customHeight="1">
      <c r="A80" s="86" t="s">
        <v>130</v>
      </c>
      <c r="B80" s="70" t="s">
        <v>176</v>
      </c>
      <c r="C80" s="59" t="s">
        <v>129</v>
      </c>
      <c r="D80" s="87" t="s">
        <v>171</v>
      </c>
      <c r="E80" s="53">
        <v>4680</v>
      </c>
      <c r="F80" s="53">
        <v>0</v>
      </c>
      <c r="G80" s="53">
        <f>SUM(E80:F80)</f>
        <v>4680</v>
      </c>
    </row>
    <row r="81" spans="1:7" ht="15.75">
      <c r="A81" s="47">
        <v>2</v>
      </c>
      <c r="B81" s="56" t="s">
        <v>35</v>
      </c>
      <c r="C81" s="47"/>
      <c r="D81" s="47"/>
      <c r="E81" s="47"/>
      <c r="F81" s="47"/>
      <c r="G81" s="47"/>
    </row>
    <row r="82" spans="1:7" ht="88.5" customHeight="1">
      <c r="A82" s="72" t="s">
        <v>132</v>
      </c>
      <c r="B82" s="60" t="s">
        <v>145</v>
      </c>
      <c r="C82" s="59" t="s">
        <v>133</v>
      </c>
      <c r="D82" s="84" t="s">
        <v>160</v>
      </c>
      <c r="E82" s="82">
        <v>96</v>
      </c>
      <c r="F82" s="47">
        <v>0</v>
      </c>
      <c r="G82" s="47">
        <f>SUM(E82:F82)</f>
        <v>96</v>
      </c>
    </row>
    <row r="83" spans="1:7" ht="87" customHeight="1">
      <c r="A83" s="72" t="s">
        <v>135</v>
      </c>
      <c r="B83" s="70" t="s">
        <v>146</v>
      </c>
      <c r="C83" s="59" t="s">
        <v>133</v>
      </c>
      <c r="D83" s="73" t="s">
        <v>158</v>
      </c>
      <c r="E83" s="82">
        <v>2</v>
      </c>
      <c r="F83" s="47">
        <v>0</v>
      </c>
      <c r="G83" s="47">
        <f>SUM(E83:F83)</f>
        <v>2</v>
      </c>
    </row>
    <row r="84" spans="1:7" ht="84.75" customHeight="1">
      <c r="A84" s="72" t="s">
        <v>147</v>
      </c>
      <c r="B84" s="70" t="s">
        <v>148</v>
      </c>
      <c r="C84" s="59" t="s">
        <v>149</v>
      </c>
      <c r="D84" s="73" t="s">
        <v>150</v>
      </c>
      <c r="E84" s="82">
        <v>150</v>
      </c>
      <c r="F84" s="47">
        <v>0</v>
      </c>
      <c r="G84" s="47">
        <f>SUM(E84:F84)</f>
        <v>150</v>
      </c>
    </row>
    <row r="85" spans="1:7" ht="45" customHeight="1">
      <c r="A85" s="72" t="s">
        <v>181</v>
      </c>
      <c r="B85" s="59" t="s">
        <v>136</v>
      </c>
      <c r="C85" s="59" t="s">
        <v>133</v>
      </c>
      <c r="D85" s="73" t="s">
        <v>185</v>
      </c>
      <c r="E85" s="82">
        <v>1</v>
      </c>
      <c r="F85" s="91">
        <v>0</v>
      </c>
      <c r="G85" s="91">
        <f>SUM(E85:F85)</f>
        <v>1</v>
      </c>
    </row>
    <row r="86" spans="1:7" ht="15.75">
      <c r="A86" s="47">
        <v>3</v>
      </c>
      <c r="B86" s="63" t="s">
        <v>137</v>
      </c>
      <c r="C86" s="68"/>
      <c r="D86" s="68"/>
      <c r="E86" s="82"/>
      <c r="F86" s="47"/>
      <c r="G86" s="47"/>
    </row>
    <row r="87" spans="1:7" ht="87" customHeight="1">
      <c r="A87" s="85" t="s">
        <v>138</v>
      </c>
      <c r="B87" s="70" t="s">
        <v>151</v>
      </c>
      <c r="C87" s="59" t="s">
        <v>129</v>
      </c>
      <c r="D87" s="71" t="s">
        <v>191</v>
      </c>
      <c r="E87" s="54">
        <f>SUM(E79/E83)</f>
        <v>4490</v>
      </c>
      <c r="F87" s="53">
        <v>0</v>
      </c>
      <c r="G87" s="53">
        <f>SUM(E87:F87)</f>
        <v>4490</v>
      </c>
    </row>
    <row r="88" spans="1:7" ht="90" customHeight="1">
      <c r="A88" s="85" t="s">
        <v>139</v>
      </c>
      <c r="B88" s="70" t="s">
        <v>152</v>
      </c>
      <c r="C88" s="59" t="s">
        <v>129</v>
      </c>
      <c r="D88" s="92" t="s">
        <v>180</v>
      </c>
      <c r="E88" s="54">
        <f>SUM(E79/E83/E84)</f>
        <v>29.933333333333334</v>
      </c>
      <c r="F88" s="53">
        <v>0</v>
      </c>
      <c r="G88" s="53">
        <f>SUM(E88:F88)</f>
        <v>29.933333333333334</v>
      </c>
    </row>
    <row r="89" spans="1:7" ht="15.75">
      <c r="A89" s="47">
        <v>4</v>
      </c>
      <c r="B89" s="56" t="s">
        <v>37</v>
      </c>
      <c r="C89" s="68"/>
      <c r="D89" s="68"/>
      <c r="E89" s="47"/>
      <c r="F89" s="47"/>
      <c r="G89" s="47"/>
    </row>
    <row r="90" spans="1:7" ht="64.5" customHeight="1">
      <c r="A90" s="66" t="s">
        <v>141</v>
      </c>
      <c r="B90" s="74" t="s">
        <v>154</v>
      </c>
      <c r="C90" s="59" t="s">
        <v>140</v>
      </c>
      <c r="D90" s="75" t="s">
        <v>153</v>
      </c>
      <c r="E90" s="82">
        <v>0.5</v>
      </c>
      <c r="F90" s="47">
        <v>0</v>
      </c>
      <c r="G90" s="47">
        <f>SUM(E90:F90)</f>
        <v>0.5</v>
      </c>
    </row>
    <row r="91" spans="1:7" ht="15.75">
      <c r="A91" s="47"/>
      <c r="B91" s="68" t="s">
        <v>156</v>
      </c>
      <c r="C91" s="68"/>
      <c r="D91" s="68"/>
      <c r="E91" s="47"/>
      <c r="F91" s="47"/>
      <c r="G91" s="47"/>
    </row>
    <row r="92" spans="1:7" ht="49.5" customHeight="1">
      <c r="A92" s="91"/>
      <c r="B92" s="63" t="s">
        <v>120</v>
      </c>
      <c r="C92" s="68"/>
      <c r="D92" s="68"/>
      <c r="E92" s="91"/>
      <c r="F92" s="91"/>
      <c r="G92" s="91"/>
    </row>
    <row r="93" spans="1:7" ht="134.25" customHeight="1">
      <c r="A93" s="72" t="s">
        <v>128</v>
      </c>
      <c r="B93" s="70" t="s">
        <v>157</v>
      </c>
      <c r="C93" s="59" t="s">
        <v>129</v>
      </c>
      <c r="D93" s="77" t="s">
        <v>172</v>
      </c>
      <c r="E93" s="53">
        <v>24020</v>
      </c>
      <c r="F93" s="53">
        <v>0</v>
      </c>
      <c r="G93" s="53">
        <f>SUM(E93:F93)</f>
        <v>24020</v>
      </c>
    </row>
    <row r="94" spans="1:7" ht="23.25" customHeight="1">
      <c r="A94" s="47">
        <v>2</v>
      </c>
      <c r="B94" s="60" t="s">
        <v>35</v>
      </c>
      <c r="C94" s="52"/>
      <c r="D94" s="52"/>
      <c r="E94" s="47"/>
      <c r="F94" s="47"/>
      <c r="G94" s="47"/>
    </row>
    <row r="95" spans="1:7" ht="66" customHeight="1">
      <c r="A95" s="72" t="s">
        <v>132</v>
      </c>
      <c r="B95" s="70" t="s">
        <v>186</v>
      </c>
      <c r="C95" s="59" t="s">
        <v>133</v>
      </c>
      <c r="D95" s="71" t="s">
        <v>134</v>
      </c>
      <c r="E95" s="89">
        <v>15</v>
      </c>
      <c r="F95" s="47">
        <v>0</v>
      </c>
      <c r="G95" s="47">
        <f>SUM(E95:F95)</f>
        <v>15</v>
      </c>
    </row>
    <row r="96" spans="1:7" ht="15" customHeight="1">
      <c r="A96" s="72" t="s">
        <v>182</v>
      </c>
      <c r="B96" s="63" t="s">
        <v>137</v>
      </c>
      <c r="C96" s="59"/>
      <c r="D96" s="71"/>
      <c r="E96" s="82"/>
      <c r="F96" s="47"/>
      <c r="G96" s="47"/>
    </row>
    <row r="97" spans="1:7" ht="47.25" customHeight="1">
      <c r="A97" s="47" t="s">
        <v>138</v>
      </c>
      <c r="B97" s="60" t="s">
        <v>187</v>
      </c>
      <c r="C97" s="68" t="s">
        <v>129</v>
      </c>
      <c r="D97" s="68" t="s">
        <v>188</v>
      </c>
      <c r="E97" s="53">
        <f>SUM(E93/E95)</f>
        <v>1601.3333333333333</v>
      </c>
      <c r="F97" s="53">
        <v>0</v>
      </c>
      <c r="G97" s="53">
        <f>SUM(E97:F97)</f>
        <v>1601.3333333333333</v>
      </c>
    </row>
    <row r="98" spans="1:7" ht="15.75">
      <c r="A98" s="81">
        <v>4</v>
      </c>
      <c r="B98" s="79" t="s">
        <v>37</v>
      </c>
      <c r="C98" s="78"/>
      <c r="D98" s="80"/>
      <c r="E98" s="82"/>
      <c r="F98" s="47"/>
      <c r="G98" s="47"/>
    </row>
    <row r="99" spans="1:7" ht="50.25" customHeight="1">
      <c r="A99" s="72" t="s">
        <v>141</v>
      </c>
      <c r="B99" s="60" t="s">
        <v>189</v>
      </c>
      <c r="C99" s="59" t="s">
        <v>140</v>
      </c>
      <c r="D99" s="71" t="s">
        <v>190</v>
      </c>
      <c r="E99" s="82">
        <v>-43</v>
      </c>
      <c r="F99" s="47">
        <v>0</v>
      </c>
      <c r="G99" s="47">
        <f>SUM(E99:F99)</f>
        <v>-43</v>
      </c>
    </row>
    <row r="100" spans="1:4" ht="15.75" customHeight="1">
      <c r="A100" s="103" t="s">
        <v>184</v>
      </c>
      <c r="B100" s="103"/>
      <c r="C100" s="103"/>
      <c r="D100" s="36"/>
    </row>
    <row r="101" spans="1:7" ht="32.25" customHeight="1">
      <c r="A101" s="103"/>
      <c r="B101" s="103"/>
      <c r="C101" s="103"/>
      <c r="D101" s="35"/>
      <c r="E101" s="12"/>
      <c r="F101" s="104" t="s">
        <v>183</v>
      </c>
      <c r="G101" s="104"/>
    </row>
    <row r="102" spans="1:7" ht="15.75">
      <c r="A102" s="6"/>
      <c r="B102" s="34"/>
      <c r="D102" s="31" t="s">
        <v>38</v>
      </c>
      <c r="F102" s="98" t="s">
        <v>78</v>
      </c>
      <c r="G102" s="98"/>
    </row>
    <row r="103" spans="1:4" ht="15.75" customHeight="1">
      <c r="A103" s="96" t="s">
        <v>163</v>
      </c>
      <c r="B103" s="115"/>
      <c r="C103" s="115"/>
      <c r="D103" s="34"/>
    </row>
    <row r="104" spans="1:4" ht="15.75">
      <c r="A104" s="115"/>
      <c r="B104" s="115"/>
      <c r="C104" s="115"/>
      <c r="D104" s="34"/>
    </row>
    <row r="105" spans="1:7" ht="21" customHeight="1">
      <c r="A105" s="103" t="s">
        <v>173</v>
      </c>
      <c r="B105" s="103"/>
      <c r="C105" s="103"/>
      <c r="D105" s="35"/>
      <c r="E105" s="12"/>
      <c r="F105" s="104" t="s">
        <v>161</v>
      </c>
      <c r="G105" s="104"/>
    </row>
    <row r="106" spans="1:7" ht="15.75">
      <c r="A106" s="36"/>
      <c r="B106" s="34"/>
      <c r="C106" s="34"/>
      <c r="D106" s="31" t="s">
        <v>38</v>
      </c>
      <c r="F106" s="98" t="s">
        <v>78</v>
      </c>
      <c r="G106" s="98"/>
    </row>
    <row r="107" ht="15">
      <c r="A107" s="24" t="s">
        <v>76</v>
      </c>
    </row>
    <row r="108" ht="15">
      <c r="A108" s="25" t="s">
        <v>77</v>
      </c>
    </row>
  </sheetData>
  <sheetProtection/>
  <mergeCells count="40">
    <mergeCell ref="B33:G33"/>
    <mergeCell ref="B25:G25"/>
    <mergeCell ref="E21:F21"/>
    <mergeCell ref="B36:G36"/>
    <mergeCell ref="B34:G34"/>
    <mergeCell ref="B35:G35"/>
    <mergeCell ref="B28:G28"/>
    <mergeCell ref="B24:G24"/>
    <mergeCell ref="F106:G106"/>
    <mergeCell ref="A48:B48"/>
    <mergeCell ref="A51:A52"/>
    <mergeCell ref="B51:G51"/>
    <mergeCell ref="A57:B57"/>
    <mergeCell ref="A103:C104"/>
    <mergeCell ref="F102:G102"/>
    <mergeCell ref="B59:G59"/>
    <mergeCell ref="A100:C101"/>
    <mergeCell ref="F101:G101"/>
    <mergeCell ref="A105:C105"/>
    <mergeCell ref="F105:G105"/>
    <mergeCell ref="A18:C18"/>
    <mergeCell ref="D18:E18"/>
    <mergeCell ref="A20:C20"/>
    <mergeCell ref="D20:E20"/>
    <mergeCell ref="E22:F22"/>
    <mergeCell ref="C30:G30"/>
    <mergeCell ref="B27:G27"/>
    <mergeCell ref="B31:G31"/>
    <mergeCell ref="A14:G14"/>
    <mergeCell ref="E9:G9"/>
    <mergeCell ref="E10:G10"/>
    <mergeCell ref="B23:G23"/>
    <mergeCell ref="C17:F17"/>
    <mergeCell ref="C19:F19"/>
    <mergeCell ref="F1:G3"/>
    <mergeCell ref="E5:G5"/>
    <mergeCell ref="E6:G6"/>
    <mergeCell ref="E7:G7"/>
    <mergeCell ref="E8:G8"/>
    <mergeCell ref="A13:G13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6" manualBreakCount="6">
    <brk id="24" max="255" man="1"/>
    <brk id="44" max="6" man="1"/>
    <brk id="58" max="255" man="1"/>
    <brk id="73" max="6" man="1"/>
    <brk id="82" max="6" man="1"/>
    <brk id="9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9" t="s">
        <v>99</v>
      </c>
      <c r="L1" s="130"/>
      <c r="M1" s="130"/>
    </row>
    <row r="2" spans="11:13" ht="46.5" customHeight="1">
      <c r="K2" s="130"/>
      <c r="L2" s="130"/>
      <c r="M2" s="130"/>
    </row>
    <row r="3" spans="1:13" ht="15.75">
      <c r="A3" s="105" t="s">
        <v>44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5.7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>
      <c r="A5" s="99" t="s">
        <v>6</v>
      </c>
      <c r="B5" s="7"/>
      <c r="C5" s="1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 customHeight="1">
      <c r="A6" s="99"/>
      <c r="B6" s="8" t="s">
        <v>7</v>
      </c>
      <c r="C6" s="1"/>
      <c r="E6" s="101" t="s">
        <v>42</v>
      </c>
      <c r="F6" s="101"/>
      <c r="G6" s="101"/>
      <c r="H6" s="101"/>
      <c r="I6" s="101"/>
      <c r="J6" s="101"/>
      <c r="K6" s="101"/>
      <c r="L6" s="101"/>
      <c r="M6" s="101"/>
    </row>
    <row r="7" spans="1:13" ht="15.75">
      <c r="A7" s="99" t="s">
        <v>8</v>
      </c>
      <c r="B7" s="7"/>
      <c r="C7" s="1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5" customHeight="1">
      <c r="A8" s="99"/>
      <c r="B8" s="8" t="s">
        <v>7</v>
      </c>
      <c r="C8" s="1"/>
      <c r="E8" s="128" t="s">
        <v>41</v>
      </c>
      <c r="F8" s="128"/>
      <c r="G8" s="128"/>
      <c r="H8" s="128"/>
      <c r="I8" s="128"/>
      <c r="J8" s="128"/>
      <c r="K8" s="128"/>
      <c r="L8" s="128"/>
      <c r="M8" s="128"/>
    </row>
    <row r="9" spans="1:13" ht="15.75">
      <c r="A9" s="99" t="s">
        <v>9</v>
      </c>
      <c r="B9" s="7"/>
      <c r="C9" s="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5" customHeight="1">
      <c r="A10" s="99"/>
      <c r="B10" s="9" t="s">
        <v>7</v>
      </c>
      <c r="C10" s="9" t="s">
        <v>10</v>
      </c>
      <c r="E10" s="101" t="s">
        <v>43</v>
      </c>
      <c r="F10" s="101"/>
      <c r="G10" s="101"/>
      <c r="H10" s="101"/>
      <c r="I10" s="101"/>
      <c r="J10" s="101"/>
      <c r="K10" s="101"/>
      <c r="L10" s="101"/>
      <c r="M10" s="101"/>
    </row>
    <row r="11" spans="1:4" ht="15.75">
      <c r="A11" s="99" t="s">
        <v>11</v>
      </c>
      <c r="B11" s="126" t="s">
        <v>46</v>
      </c>
      <c r="C11" s="126"/>
      <c r="D11" s="126"/>
    </row>
    <row r="12" spans="1:4" ht="15.75">
      <c r="A12" s="99"/>
      <c r="B12" s="126" t="s">
        <v>21</v>
      </c>
      <c r="C12" s="126"/>
      <c r="D12" s="126"/>
    </row>
    <row r="13" ht="15.75">
      <c r="A13" s="4"/>
    </row>
    <row r="14" ht="15.75">
      <c r="A14" s="4"/>
    </row>
    <row r="16" spans="2:10" ht="15.75">
      <c r="B16" s="94" t="s">
        <v>47</v>
      </c>
      <c r="C16" s="94"/>
      <c r="D16" s="94"/>
      <c r="E16" s="94" t="s">
        <v>48</v>
      </c>
      <c r="F16" s="94"/>
      <c r="G16" s="94"/>
      <c r="H16" s="94" t="s">
        <v>49</v>
      </c>
      <c r="I16" s="94"/>
      <c r="J16" s="9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9" t="s">
        <v>13</v>
      </c>
      <c r="B24" s="96" t="s">
        <v>20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2" ht="15.75">
      <c r="A25" s="99"/>
      <c r="B25" s="1" t="s">
        <v>21</v>
      </c>
    </row>
    <row r="26" ht="15.75">
      <c r="A26" s="4"/>
    </row>
    <row r="27" spans="1:11" ht="79.5" customHeight="1">
      <c r="A27" s="94" t="s">
        <v>62</v>
      </c>
      <c r="B27" s="94" t="s">
        <v>61</v>
      </c>
      <c r="C27" s="94" t="s">
        <v>47</v>
      </c>
      <c r="D27" s="94"/>
      <c r="E27" s="94"/>
      <c r="F27" s="94" t="s">
        <v>48</v>
      </c>
      <c r="G27" s="94"/>
      <c r="H27" s="94"/>
      <c r="I27" s="94" t="s">
        <v>49</v>
      </c>
      <c r="J27" s="94"/>
      <c r="K27" s="94"/>
    </row>
    <row r="28" spans="1:11" ht="31.5">
      <c r="A28" s="94"/>
      <c r="B28" s="9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94" t="s">
        <v>53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ht="15.75">
      <c r="A35" s="4"/>
    </row>
    <row r="36" ht="15.75">
      <c r="A36" s="4"/>
    </row>
    <row r="37" spans="1:13" ht="15.75">
      <c r="A37" s="99" t="s">
        <v>15</v>
      </c>
      <c r="B37" s="96" t="s">
        <v>54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2" ht="15.75">
      <c r="A38" s="99"/>
      <c r="B38" s="1" t="s">
        <v>21</v>
      </c>
    </row>
    <row r="39" ht="15.75">
      <c r="A39" s="4"/>
    </row>
    <row r="40" ht="15.75">
      <c r="A40" s="4"/>
    </row>
    <row r="41" spans="2:11" ht="15.75">
      <c r="B41" s="94" t="s">
        <v>28</v>
      </c>
      <c r="C41" s="94" t="s">
        <v>47</v>
      </c>
      <c r="D41" s="94"/>
      <c r="E41" s="94"/>
      <c r="F41" s="94" t="s">
        <v>48</v>
      </c>
      <c r="G41" s="94"/>
      <c r="H41" s="94"/>
      <c r="I41" s="94" t="s">
        <v>49</v>
      </c>
      <c r="J41" s="94"/>
      <c r="K41" s="94"/>
    </row>
    <row r="42" spans="2:11" ht="41.25" customHeight="1">
      <c r="B42" s="9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94" t="s">
        <v>53</v>
      </c>
      <c r="C47" s="94"/>
      <c r="D47" s="94"/>
      <c r="E47" s="94"/>
      <c r="F47" s="94"/>
      <c r="G47" s="94"/>
      <c r="H47" s="94"/>
      <c r="I47" s="94"/>
      <c r="J47" s="94"/>
      <c r="K47" s="94"/>
    </row>
    <row r="48" ht="15.75">
      <c r="A48" s="4"/>
    </row>
    <row r="49" ht="15.75">
      <c r="A49" s="4"/>
    </row>
    <row r="50" spans="1:13" ht="15.75">
      <c r="A50" s="3" t="s">
        <v>16</v>
      </c>
      <c r="B50" s="96" t="s">
        <v>55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ht="15.75">
      <c r="A51" s="4"/>
    </row>
    <row r="52" ht="15.75">
      <c r="A52" s="4"/>
    </row>
    <row r="53" spans="1:13" ht="31.5" customHeight="1">
      <c r="A53" s="94" t="s">
        <v>63</v>
      </c>
      <c r="B53" s="94" t="s">
        <v>56</v>
      </c>
      <c r="C53" s="94" t="s">
        <v>32</v>
      </c>
      <c r="D53" s="94" t="s">
        <v>33</v>
      </c>
      <c r="E53" s="94" t="s">
        <v>47</v>
      </c>
      <c r="F53" s="94"/>
      <c r="G53" s="94"/>
      <c r="H53" s="94" t="s">
        <v>57</v>
      </c>
      <c r="I53" s="94"/>
      <c r="J53" s="94"/>
      <c r="K53" s="94" t="s">
        <v>49</v>
      </c>
      <c r="L53" s="94"/>
      <c r="M53" s="94"/>
    </row>
    <row r="54" spans="1:13" ht="15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31.5">
      <c r="A55" s="94"/>
      <c r="B55" s="94"/>
      <c r="C55" s="94"/>
      <c r="D55" s="9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94" t="s">
        <v>59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94" t="s">
        <v>59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4" t="s">
        <v>59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4" t="s">
        <v>59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5.75">
      <c r="A69" s="94" t="s">
        <v>60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ht="15.75">
      <c r="A70" s="4"/>
    </row>
    <row r="71" ht="15.75">
      <c r="A71" s="4"/>
    </row>
    <row r="72" spans="1:13" ht="15.75">
      <c r="A72" s="96" t="s">
        <v>64</v>
      </c>
      <c r="B72" s="96"/>
      <c r="C72" s="96"/>
      <c r="D72" s="96"/>
      <c r="E72" s="96"/>
      <c r="F72" s="96"/>
      <c r="G72" s="96"/>
      <c r="H72" s="16"/>
      <c r="J72" s="125"/>
      <c r="K72" s="125"/>
      <c r="L72" s="125"/>
      <c r="M72" s="125"/>
    </row>
    <row r="73" spans="1:13" ht="15.75">
      <c r="A73" s="1"/>
      <c r="B73" s="3"/>
      <c r="C73" s="3"/>
      <c r="D73" s="1"/>
      <c r="H73" s="15" t="s">
        <v>38</v>
      </c>
      <c r="J73" s="98" t="s">
        <v>39</v>
      </c>
      <c r="K73" s="98"/>
      <c r="L73" s="98"/>
      <c r="M73" s="98"/>
    </row>
    <row r="74" spans="1:4" ht="15" customHeight="1">
      <c r="A74" s="2"/>
      <c r="D74" s="1"/>
    </row>
    <row r="75" spans="1:13" ht="15.75">
      <c r="A75" s="96" t="s">
        <v>65</v>
      </c>
      <c r="B75" s="96"/>
      <c r="C75" s="96"/>
      <c r="D75" s="96"/>
      <c r="E75" s="96"/>
      <c r="F75" s="96"/>
      <c r="G75" s="96"/>
      <c r="H75" s="16"/>
      <c r="J75" s="125"/>
      <c r="K75" s="125"/>
      <c r="L75" s="125"/>
      <c r="M75" s="12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8" t="s">
        <v>39</v>
      </c>
      <c r="K76" s="98"/>
      <c r="L76" s="98"/>
      <c r="M76" s="98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6" customWidth="1"/>
    <col min="2" max="2" width="12.28125" style="26" customWidth="1"/>
    <col min="3" max="3" width="11.421875" style="26" customWidth="1"/>
    <col min="4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106" t="s">
        <v>97</v>
      </c>
      <c r="K1" s="106"/>
      <c r="L1" s="106"/>
      <c r="M1" s="106"/>
    </row>
    <row r="2" spans="10:13" ht="15.75">
      <c r="J2" s="106"/>
      <c r="K2" s="106"/>
      <c r="L2" s="106"/>
      <c r="M2" s="106"/>
    </row>
    <row r="3" spans="10:13" ht="15.75">
      <c r="J3" s="106"/>
      <c r="K3" s="106"/>
      <c r="L3" s="106"/>
      <c r="M3" s="106"/>
    </row>
    <row r="4" spans="10:13" ht="15.75">
      <c r="J4" s="106"/>
      <c r="K4" s="106"/>
      <c r="L4" s="106"/>
      <c r="M4" s="106"/>
    </row>
    <row r="5" spans="1:13" ht="15.75">
      <c r="A5" s="105" t="s">
        <v>44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5.75">
      <c r="A6" s="105" t="s">
        <v>79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5.75">
      <c r="A7" s="99" t="s">
        <v>6</v>
      </c>
      <c r="B7" s="20"/>
      <c r="C7" s="17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9"/>
      <c r="B8" s="37" t="s">
        <v>66</v>
      </c>
      <c r="C8" s="45"/>
      <c r="D8" s="46"/>
      <c r="E8" s="101" t="s">
        <v>42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99" t="s">
        <v>8</v>
      </c>
      <c r="B9" s="20"/>
      <c r="C9" s="1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9"/>
      <c r="B10" s="37" t="s">
        <v>66</v>
      </c>
      <c r="C10" s="45"/>
      <c r="D10" s="46"/>
      <c r="E10" s="128" t="s">
        <v>41</v>
      </c>
      <c r="F10" s="128"/>
      <c r="G10" s="128"/>
      <c r="H10" s="128"/>
      <c r="I10" s="128"/>
      <c r="J10" s="128"/>
      <c r="K10" s="128"/>
      <c r="L10" s="128"/>
      <c r="M10" s="128"/>
    </row>
    <row r="11" spans="1:13" ht="15.75">
      <c r="A11" s="99" t="s">
        <v>9</v>
      </c>
      <c r="B11" s="20"/>
      <c r="C11" s="20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5" customHeight="1">
      <c r="A12" s="99"/>
      <c r="B12" s="37" t="s">
        <v>66</v>
      </c>
      <c r="C12" s="9" t="s">
        <v>10</v>
      </c>
      <c r="D12" s="46"/>
      <c r="E12" s="101" t="s">
        <v>43</v>
      </c>
      <c r="F12" s="101"/>
      <c r="G12" s="101"/>
      <c r="H12" s="101"/>
      <c r="I12" s="101"/>
      <c r="J12" s="101"/>
      <c r="K12" s="101"/>
      <c r="L12" s="101"/>
      <c r="M12" s="101"/>
    </row>
    <row r="13" spans="1:13" ht="19.5" customHeight="1">
      <c r="A13" s="126" t="s">
        <v>80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ht="15.75">
      <c r="A14" s="4"/>
    </row>
    <row r="15" spans="1:13" ht="31.5">
      <c r="A15" s="19" t="s">
        <v>62</v>
      </c>
      <c r="B15" s="94" t="s">
        <v>68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5.75">
      <c r="A16" s="1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15.75">
      <c r="A17" s="19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ht="15.75">
      <c r="A18" s="4"/>
    </row>
    <row r="19" ht="15.75">
      <c r="A19" s="27" t="s">
        <v>81</v>
      </c>
    </row>
    <row r="20" ht="15.75">
      <c r="A20" s="17"/>
    </row>
    <row r="21" ht="15.75">
      <c r="A21" s="27" t="s">
        <v>82</v>
      </c>
    </row>
    <row r="22" ht="15.75">
      <c r="A22" s="4"/>
    </row>
    <row r="23" spans="1:13" ht="32.25" customHeight="1">
      <c r="A23" s="19" t="s">
        <v>62</v>
      </c>
      <c r="B23" s="94" t="s">
        <v>18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5.75">
      <c r="A24" s="19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5.75">
      <c r="A25" s="19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ht="15.75">
      <c r="A26" s="4"/>
    </row>
    <row r="27" ht="15.75">
      <c r="A27" s="27" t="s">
        <v>83</v>
      </c>
    </row>
    <row r="28" spans="2:12" ht="15.75" customHeight="1">
      <c r="B28" s="38"/>
      <c r="L28" s="38" t="s">
        <v>71</v>
      </c>
    </row>
    <row r="29" ht="15.75">
      <c r="A29" s="4"/>
    </row>
    <row r="30" spans="1:26" ht="30" customHeight="1">
      <c r="A30" s="94" t="s">
        <v>62</v>
      </c>
      <c r="B30" s="94" t="s">
        <v>84</v>
      </c>
      <c r="C30" s="94"/>
      <c r="D30" s="94"/>
      <c r="E30" s="94" t="s">
        <v>47</v>
      </c>
      <c r="F30" s="94"/>
      <c r="G30" s="94"/>
      <c r="H30" s="94" t="s">
        <v>85</v>
      </c>
      <c r="I30" s="94"/>
      <c r="J30" s="94"/>
      <c r="K30" s="94" t="s">
        <v>49</v>
      </c>
      <c r="L30" s="94"/>
      <c r="M30" s="94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33" customHeight="1">
      <c r="A31" s="94"/>
      <c r="B31" s="94"/>
      <c r="C31" s="94"/>
      <c r="D31" s="94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19">
        <v>1</v>
      </c>
      <c r="B32" s="94">
        <v>2</v>
      </c>
      <c r="C32" s="94"/>
      <c r="D32" s="94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>
      <c r="A33" s="19"/>
      <c r="B33" s="94" t="s">
        <v>25</v>
      </c>
      <c r="C33" s="94"/>
      <c r="D33" s="94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>
      <c r="A34" s="19"/>
      <c r="B34" s="94"/>
      <c r="C34" s="94"/>
      <c r="D34" s="94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13" ht="32.25" customHeight="1">
      <c r="A35" s="133" t="s">
        <v>86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ht="15.75">
      <c r="A36" s="4"/>
    </row>
    <row r="37" spans="1:13" ht="33" customHeight="1">
      <c r="A37" s="96" t="s">
        <v>87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ht="15.75">
      <c r="K38" s="17" t="s">
        <v>71</v>
      </c>
    </row>
    <row r="39" ht="15.75">
      <c r="A39" s="4"/>
    </row>
    <row r="40" spans="1:13" ht="31.5" customHeight="1">
      <c r="A40" s="94" t="s">
        <v>17</v>
      </c>
      <c r="B40" s="94" t="s">
        <v>88</v>
      </c>
      <c r="C40" s="94"/>
      <c r="D40" s="94"/>
      <c r="E40" s="94" t="s">
        <v>47</v>
      </c>
      <c r="F40" s="94"/>
      <c r="G40" s="94"/>
      <c r="H40" s="94" t="s">
        <v>85</v>
      </c>
      <c r="I40" s="94"/>
      <c r="J40" s="94"/>
      <c r="K40" s="94" t="s">
        <v>49</v>
      </c>
      <c r="L40" s="94"/>
      <c r="M40" s="94"/>
    </row>
    <row r="41" spans="1:13" ht="33.75" customHeight="1">
      <c r="A41" s="94"/>
      <c r="B41" s="94"/>
      <c r="C41" s="94"/>
      <c r="D41" s="94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94">
        <v>2</v>
      </c>
      <c r="C42" s="94"/>
      <c r="D42" s="94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94"/>
      <c r="C43" s="94"/>
      <c r="D43" s="94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7" t="s">
        <v>89</v>
      </c>
    </row>
    <row r="46" ht="15.75">
      <c r="A46" s="4"/>
    </row>
    <row r="47" spans="1:13" ht="53.25" customHeight="1">
      <c r="A47" s="94" t="s">
        <v>17</v>
      </c>
      <c r="B47" s="94" t="s">
        <v>56</v>
      </c>
      <c r="C47" s="94" t="s">
        <v>32</v>
      </c>
      <c r="D47" s="94" t="s">
        <v>33</v>
      </c>
      <c r="E47" s="94" t="s">
        <v>47</v>
      </c>
      <c r="F47" s="94"/>
      <c r="G47" s="94"/>
      <c r="H47" s="94" t="s">
        <v>90</v>
      </c>
      <c r="I47" s="94"/>
      <c r="J47" s="94"/>
      <c r="K47" s="94" t="s">
        <v>49</v>
      </c>
      <c r="L47" s="94"/>
      <c r="M47" s="94"/>
    </row>
    <row r="48" spans="1:13" ht="30.75" customHeight="1">
      <c r="A48" s="94"/>
      <c r="B48" s="94"/>
      <c r="C48" s="94"/>
      <c r="D48" s="94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94" t="s">
        <v>91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94" t="s">
        <v>91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94" t="s">
        <v>91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94" t="s">
        <v>91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5.75">
      <c r="A66" s="94" t="s">
        <v>60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ht="15.75">
      <c r="A67" s="4"/>
    </row>
    <row r="68" spans="1:4" ht="19.5" customHeight="1">
      <c r="A68" s="27" t="s">
        <v>92</v>
      </c>
      <c r="B68" s="27"/>
      <c r="C68" s="27"/>
      <c r="D68" s="27"/>
    </row>
    <row r="69" spans="1:4" ht="6.75" customHeight="1">
      <c r="A69" s="126" t="s">
        <v>93</v>
      </c>
      <c r="B69" s="126"/>
      <c r="C69" s="126"/>
      <c r="D69" s="126"/>
    </row>
    <row r="70" spans="1:4" ht="19.5" customHeight="1">
      <c r="A70" s="29" t="s">
        <v>94</v>
      </c>
      <c r="B70" s="29"/>
      <c r="C70" s="29"/>
      <c r="D70" s="29"/>
    </row>
    <row r="71" spans="1:5" ht="15.75">
      <c r="A71" s="95" t="s">
        <v>96</v>
      </c>
      <c r="B71" s="95"/>
      <c r="C71" s="95"/>
      <c r="D71" s="95"/>
      <c r="E71" s="95"/>
    </row>
    <row r="72" spans="1:13" ht="15.75">
      <c r="A72" s="95"/>
      <c r="B72" s="95"/>
      <c r="C72" s="95"/>
      <c r="D72" s="95"/>
      <c r="E72" s="95"/>
      <c r="G72" s="132"/>
      <c r="H72" s="132"/>
      <c r="J72" s="132"/>
      <c r="K72" s="132"/>
      <c r="L72" s="132"/>
      <c r="M72" s="132"/>
    </row>
    <row r="73" spans="1:13" ht="15.75" customHeight="1">
      <c r="A73" s="30"/>
      <c r="B73" s="30"/>
      <c r="C73" s="30"/>
      <c r="D73" s="30"/>
      <c r="E73" s="30"/>
      <c r="G73" s="131" t="s">
        <v>38</v>
      </c>
      <c r="H73" s="131"/>
      <c r="J73" s="128" t="s">
        <v>78</v>
      </c>
      <c r="K73" s="128"/>
      <c r="L73" s="128"/>
      <c r="M73" s="128"/>
    </row>
    <row r="74" spans="1:13" ht="43.5" customHeight="1">
      <c r="A74" s="95" t="s">
        <v>95</v>
      </c>
      <c r="B74" s="95"/>
      <c r="C74" s="95"/>
      <c r="D74" s="95"/>
      <c r="E74" s="95"/>
      <c r="G74" s="132"/>
      <c r="H74" s="132"/>
      <c r="J74" s="132"/>
      <c r="K74" s="132"/>
      <c r="L74" s="132"/>
      <c r="M74" s="132"/>
    </row>
    <row r="75" spans="1:13" ht="15.75" customHeight="1">
      <c r="A75" s="95"/>
      <c r="B75" s="95"/>
      <c r="C75" s="95"/>
      <c r="D75" s="95"/>
      <c r="E75" s="95"/>
      <c r="G75" s="131" t="s">
        <v>38</v>
      </c>
      <c r="H75" s="131"/>
      <c r="J75" s="128" t="s">
        <v>78</v>
      </c>
      <c r="K75" s="128"/>
      <c r="L75" s="128"/>
      <c r="M75" s="128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2020-12-28T13:47:45Z</cp:lastPrinted>
  <dcterms:created xsi:type="dcterms:W3CDTF">2018-12-28T08:43:53Z</dcterms:created>
  <dcterms:modified xsi:type="dcterms:W3CDTF">2020-12-28T13:48:19Z</dcterms:modified>
  <cp:category/>
  <cp:version/>
  <cp:contentType/>
  <cp:contentStatus/>
</cp:coreProperties>
</file>