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<sst xmlns="http://schemas.openxmlformats.org/spreadsheetml/2006/main" count="192" uniqueCount="107">
  <si>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</si>
  <si>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</si>
  <si>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</si>
  <si>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</si>
  <si>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</si>
  <si>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</si>
  <si>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</si>
  <si>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</si>
  <si>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</si>
  <si>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</si>
  <si>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</si>
  <si>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</si>
  <si>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</si>
  <si>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</si>
  <si>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</si>
  <si>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</si>
  <si>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</si>
  <si>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</si>
  <si>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</si>
  <si>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</si>
  <si>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</si>
  <si>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</si>
  <si>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</si>
  <si>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</si>
  <si>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</si>
  <si>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</si>
  <si>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</si>
  <si>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</si>
  <si>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</si>
  <si>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</si>
  <si>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</si>
  <si>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</si>
  <si>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</si>
  <si>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</si>
  <si>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</si>
  <si>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</si>
  <si>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</si>
  <si>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</si>
  <si>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Виконавчий комітет Житомирської міської ради Житомирської області</t>
  </si>
  <si>
    <t>1.1.</t>
  </si>
  <si>
    <t>2.1.</t>
  </si>
  <si>
    <t>3.1.</t>
  </si>
  <si>
    <t>4.1.</t>
  </si>
  <si>
    <t>Д.А.Прохорчук</t>
  </si>
  <si>
    <t>грн.</t>
  </si>
  <si>
    <t xml:space="preserve">рішення міської ради від 18.12.2018  № 1297 </t>
  </si>
  <si>
    <t>п.1.1./п.2.1.</t>
  </si>
  <si>
    <t>%</t>
  </si>
  <si>
    <t>грн</t>
  </si>
  <si>
    <t>0217442</t>
  </si>
  <si>
    <t>0456</t>
  </si>
  <si>
    <t>Утримання та розвиток інших об'єктів транспортної інфраструктури</t>
  </si>
  <si>
    <t>Мета бюджетної програми: Зменшення кількості випадків дорожньо-транспортного травматизму, смертності на дорогах міста, підвищення безпеки руху транспорту та пішоходів.</t>
  </si>
  <si>
    <t xml:space="preserve">Розвиток інфраструктури. Покращення надання послуг з перевезення пасажирів міським електротранспортом </t>
  </si>
  <si>
    <t xml:space="preserve">Побудувати нові світлофорні об'єкти. Замінити старі на нові економічні, та запровадити "Зелену хвилю" </t>
  </si>
  <si>
    <t>Убезпечити перетин доріг пішоходами у темну пору доби, на нерегульованих перехрестях та багатосмугових дорогах.</t>
  </si>
  <si>
    <t>Розвантажити вулиці міста, збільшити пропускну спроможність вулиць, підвищити безпеку перетину доріг пішоходами. Організувати належну зміну дорожнього руху транспорту та пішоходів.</t>
  </si>
  <si>
    <t>Придбання та встановлення Європейських електронних табло прогнозування транспорту на зупинках</t>
  </si>
  <si>
    <t>Будівництво світлофорних об’єктів на перехрестях вулиць в м. Житомирі: вул. Київське шосе,126 (в т.ч. виготовлення/коригування ПКД та проведення експертизи) </t>
  </si>
  <si>
    <t>Будівництво острівців безпеки для пішоходів в м. Житомирі: по проспекту Миру (в т.ч. виготовлення/коригування ПКД та проведення експертизи)</t>
  </si>
  <si>
    <t>Організація дорожнього руху в м. Житомирі в т.ч.: «Організація дорожнього руху по вул. Козацькій в м. Житомирі (вул.. Вільський Шлях до Проспекту Миру в частині реконструкції змін напрямків руху)»</t>
  </si>
  <si>
    <t>Обсяг витрат на придбання та встановлення Європейських електронних табло прогнозування транспорту на зупинках (підтримка громадських ініціатив в рамках реалізації проекту "Бюджет участі")</t>
  </si>
  <si>
    <t>Кількість проектів, що реалізуються</t>
  </si>
  <si>
    <t>од.</t>
  </si>
  <si>
    <t>рішення міської ради від   18.12.2017 р. № 879</t>
  </si>
  <si>
    <t>Середні витрати на реалізацію 1 проекта</t>
  </si>
  <si>
    <t>Відсоток реалізації проекту</t>
  </si>
  <si>
    <t>розрахунок</t>
  </si>
  <si>
    <t>Обсяг витрат на будівництво світлофорних об'єктів на перехрестях вулиць в м. Житомирі: вул. Київське шосе,126</t>
  </si>
  <si>
    <t>Кількість світлофорних об'єктів, що планується побудувати</t>
  </si>
  <si>
    <t>розрахунок до кошторису</t>
  </si>
  <si>
    <t>Середні витрати на на будівництво одного  світлофорного об'єкту</t>
  </si>
  <si>
    <t>Рівень готовності будівництва світлофорного об'єкту</t>
  </si>
  <si>
    <t>Обсяг витрат на будівництво острівців безпеки для пішоходів в м. Житомирі по проспекту Миру ( в тому числі виготовлення проектно - кошторисної документації)</t>
  </si>
  <si>
    <t>Кількість ПКД, що планується виготовити</t>
  </si>
  <si>
    <t>Середні витрати на виготовлення однієї ПКД</t>
  </si>
  <si>
    <t>Відсоток готовності проектно-кошторисної документації</t>
  </si>
  <si>
    <t>Обсяг витрат на "Організацію дорожнього руху по вул. Козацькій в м. Житомирі (вул. Вільський шлях до Проспекту Миру в частині реконструкції змін напрямків руху" ( в тому числі виготовлення проектно - кошторисної документації)</t>
  </si>
  <si>
    <t>Кількість об'єктів, що планується реконструювати</t>
  </si>
  <si>
    <t>розрахунок до кошторису, проектно-кошторисна документація</t>
  </si>
  <si>
    <t>Середні витрати на реконструкцію одного об'єкту</t>
  </si>
  <si>
    <t>Рівень готовності об'єкту</t>
  </si>
  <si>
    <t>Департамент бюджету та фінансів міської ради</t>
  </si>
  <si>
    <t>Директор департаменту</t>
  </si>
  <si>
    <t>Дата погодження</t>
  </si>
  <si>
    <t>М. П.</t>
  </si>
  <si>
    <t>розпорядження міського голови</t>
  </si>
  <si>
    <t>бюджетної програми місцевого бюджету на 2019 рік (зі змінами)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</si>
  <si>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</si>
  <si>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</si>
  <si>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 xml:space="preserve">Безпечне функціонування транспорту </t>
  </si>
  <si>
    <t xml:space="preserve">Координація роботи різних видів транспорту </t>
  </si>
  <si>
    <t>11.</t>
  </si>
  <si>
    <t>гривень</t>
  </si>
  <si>
    <t>№ з/п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</si>
  <si>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</si>
  <si>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</si>
  <si>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</si>
  <si>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</si>
  <si>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Обсяг бюджетних призначень / бюджетних асигнувань - 1 208 683,91   гривень, у тому числі загального фонду - 0,00  гривень та спеціального фонду - 1 208 683,91 гривень.</t>
  </si>
  <si>
    <t>В.о. міського голови</t>
  </si>
  <si>
    <t>С.Г.Ольшанська</t>
  </si>
  <si>
    <t>"Програма організації безпеки руху транспорту та пішоходів в Житомирській міській об'єднаній територіальній громаді на 2018-2020 роки" (зі змінами)</t>
  </si>
  <si>
    <t>"Програма розвитку громадського транспорту Житомирської міської об'єднаної територіальної громади на 2016-2019 роки" (зі змінами)</t>
  </si>
  <si>
    <t>Підстави для виконання бюджетної програми: рішення Житомирської міської ради від 25.01.2018 р. № 914 "Програма організації безпеки руху транспорту та пішоходів в Житомирській міській об'єднаній територіальній громаді на 2018-2020 роки" (зі змінами), рішення Житомирської міської ради від 16.03.2016 №167 "Програма розвитку громадського транспорту Житомирської міської об'єднаної територіальної громади на 2016-2019 роки" (із змінами),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(із змінами), рішення Житомирської міської ради від 07.02.2019 р. №1359 "Про затвердження Концепції інтегрованого розвитку м. Житомира до 2030 року"</t>
  </si>
  <si>
    <t>рішення міської ради від 18.12.2018  № 1297 (зі змінами)</t>
  </si>
  <si>
    <r>
      <rPr>
        <u val="single"/>
        <sz val="12"/>
        <color indexed="8"/>
        <rFont val="Times New Roman"/>
        <family val="1"/>
      </rPr>
      <t>27.12.2019.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1302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</si>
</sst>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185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E13" sqref="E13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5:6" ht="15.75">
      <c r="E1" s="34" t="s">
        <v>0</v>
      </c>
      <c r="F1" s="35"/>
    </row>
    <row r="2" spans="5:6" ht="15.75">
      <c r="E2" s="34" t="s">
        <v>95</v>
      </c>
      <c r="F2" s="35"/>
    </row>
    <row r="3" spans="5:6" ht="15.75">
      <c r="E3" s="34" t="s">
        <v>96</v>
      </c>
      <c r="F3" s="35"/>
    </row>
    <row r="4" spans="5:6" ht="15.75">
      <c r="E4" s="34" t="s">
        <v>97</v>
      </c>
      <c r="F4" s="35"/>
    </row>
    <row r="5" spans="5:6" ht="15.75">
      <c r="E5" s="34" t="s">
        <v>98</v>
      </c>
      <c r="F5" s="35"/>
    </row>
    <row r="6" spans="5:7" ht="15">
      <c r="E6" s="36"/>
      <c r="F6" s="36"/>
      <c r="G6" s="36"/>
    </row>
    <row r="7" spans="5:7" ht="15">
      <c r="E7" s="36"/>
      <c r="F7" s="36"/>
      <c r="G7" s="36"/>
    </row>
    <row r="8" spans="5:7" ht="15">
      <c r="E8" s="41" t="s">
        <v>0</v>
      </c>
      <c r="F8" s="42"/>
      <c r="G8" s="42"/>
    </row>
    <row r="9" spans="5:7" ht="15.75">
      <c r="E9" s="43" t="s">
        <v>86</v>
      </c>
      <c r="F9" s="43"/>
      <c r="G9" s="43"/>
    </row>
    <row r="10" spans="5:7" ht="15">
      <c r="E10" s="44" t="s">
        <v>38</v>
      </c>
      <c r="F10" s="44"/>
      <c r="G10" s="44"/>
    </row>
    <row r="11" spans="5:7" ht="15">
      <c r="E11" s="45" t="s">
        <v>1</v>
      </c>
      <c r="F11" s="45"/>
      <c r="G11" s="45"/>
    </row>
    <row r="12" spans="5:7" ht="15.75">
      <c r="E12" s="41" t="s">
        <v>106</v>
      </c>
      <c r="F12" s="41"/>
      <c r="G12" s="41"/>
    </row>
    <row r="15" spans="1:7" ht="15.75">
      <c r="A15" s="51" t="s">
        <v>2</v>
      </c>
      <c r="B15" s="51"/>
      <c r="C15" s="51"/>
      <c r="D15" s="51"/>
      <c r="E15" s="51"/>
      <c r="F15" s="51"/>
      <c r="G15" s="51"/>
    </row>
    <row r="16" spans="1:7" ht="15.75">
      <c r="A16" s="51" t="s">
        <v>87</v>
      </c>
      <c r="B16" s="51"/>
      <c r="C16" s="51"/>
      <c r="D16" s="51"/>
      <c r="E16" s="51"/>
      <c r="F16" s="51"/>
      <c r="G16" s="51"/>
    </row>
    <row r="19" spans="1:7" ht="15.75">
      <c r="A19" s="41" t="s">
        <v>3</v>
      </c>
      <c r="B19" s="6">
        <v>200000</v>
      </c>
      <c r="C19" s="41"/>
      <c r="D19" s="58" t="s">
        <v>38</v>
      </c>
      <c r="E19" s="58"/>
      <c r="F19" s="58"/>
      <c r="G19" s="58"/>
    </row>
    <row r="20" spans="1:7" ht="15">
      <c r="A20" s="41"/>
      <c r="B20" s="7" t="s">
        <v>4</v>
      </c>
      <c r="C20" s="41"/>
      <c r="D20" s="53" t="s">
        <v>36</v>
      </c>
      <c r="E20" s="53"/>
      <c r="F20" s="53"/>
      <c r="G20" s="53"/>
    </row>
    <row r="21" spans="1:7" ht="15.75">
      <c r="A21" s="41" t="s">
        <v>5</v>
      </c>
      <c r="B21" s="6">
        <v>210000</v>
      </c>
      <c r="C21" s="41"/>
      <c r="D21" s="58" t="s">
        <v>38</v>
      </c>
      <c r="E21" s="58"/>
      <c r="F21" s="58"/>
      <c r="G21" s="58"/>
    </row>
    <row r="22" spans="1:7" ht="15">
      <c r="A22" s="41"/>
      <c r="B22" s="7" t="s">
        <v>4</v>
      </c>
      <c r="C22" s="41"/>
      <c r="D22" s="45" t="s">
        <v>35</v>
      </c>
      <c r="E22" s="45"/>
      <c r="F22" s="45"/>
      <c r="G22" s="45"/>
    </row>
    <row r="23" spans="1:7" ht="15.75">
      <c r="A23" s="41" t="s">
        <v>6</v>
      </c>
      <c r="B23" s="13" t="s">
        <v>49</v>
      </c>
      <c r="C23" s="13" t="s">
        <v>50</v>
      </c>
      <c r="D23" s="57" t="s">
        <v>51</v>
      </c>
      <c r="E23" s="57"/>
      <c r="F23" s="57"/>
      <c r="G23" s="57"/>
    </row>
    <row r="24" spans="1:7" ht="15">
      <c r="A24" s="41"/>
      <c r="B24" s="8" t="s">
        <v>4</v>
      </c>
      <c r="C24" s="8" t="s">
        <v>7</v>
      </c>
      <c r="D24" s="53" t="s">
        <v>37</v>
      </c>
      <c r="E24" s="53"/>
      <c r="F24" s="53"/>
      <c r="G24" s="53"/>
    </row>
    <row r="25" spans="1:7" ht="42" customHeight="1">
      <c r="A25" s="2" t="s">
        <v>8</v>
      </c>
      <c r="B25" s="49" t="s">
        <v>99</v>
      </c>
      <c r="C25" s="49"/>
      <c r="D25" s="49"/>
      <c r="E25" s="49"/>
      <c r="F25" s="49"/>
      <c r="G25" s="49"/>
    </row>
    <row r="26" spans="1:7" ht="123" customHeight="1">
      <c r="A26" s="2" t="s">
        <v>9</v>
      </c>
      <c r="B26" s="49" t="s">
        <v>104</v>
      </c>
      <c r="C26" s="49"/>
      <c r="D26" s="49"/>
      <c r="E26" s="49"/>
      <c r="F26" s="49"/>
      <c r="G26" s="49"/>
    </row>
    <row r="27" spans="1:7" ht="27.75" customHeight="1">
      <c r="A27" s="2" t="s">
        <v>10</v>
      </c>
      <c r="B27" s="49" t="s">
        <v>88</v>
      </c>
      <c r="C27" s="49"/>
      <c r="D27" s="49"/>
      <c r="E27" s="49"/>
      <c r="F27" s="49"/>
      <c r="G27" s="49"/>
    </row>
    <row r="28" spans="1:7" ht="21.75" customHeight="1">
      <c r="A28" s="9" t="s">
        <v>94</v>
      </c>
      <c r="B28" s="52" t="s">
        <v>89</v>
      </c>
      <c r="C28" s="52"/>
      <c r="D28" s="52"/>
      <c r="E28" s="52"/>
      <c r="F28" s="52"/>
      <c r="G28" s="52"/>
    </row>
    <row r="29" spans="1:7" ht="22.5" customHeight="1">
      <c r="A29" s="9" t="s">
        <v>3</v>
      </c>
      <c r="B29" s="59" t="s">
        <v>90</v>
      </c>
      <c r="C29" s="59"/>
      <c r="D29" s="59"/>
      <c r="E29" s="59"/>
      <c r="F29" s="59"/>
      <c r="G29" s="59"/>
    </row>
    <row r="30" spans="1:7" ht="21.75" customHeight="1">
      <c r="A30" s="9" t="s">
        <v>5</v>
      </c>
      <c r="B30" s="59" t="s">
        <v>91</v>
      </c>
      <c r="C30" s="59"/>
      <c r="D30" s="59"/>
      <c r="E30" s="59"/>
      <c r="F30" s="59"/>
      <c r="G30" s="59"/>
    </row>
    <row r="31" spans="1:7" ht="15.75">
      <c r="A31" s="2"/>
      <c r="B31" s="23"/>
      <c r="C31" s="23"/>
      <c r="D31" s="23"/>
      <c r="E31" s="23"/>
      <c r="F31" s="23"/>
      <c r="G31" s="23"/>
    </row>
    <row r="32" spans="1:7" ht="31.5" customHeight="1">
      <c r="A32" s="2" t="s">
        <v>11</v>
      </c>
      <c r="B32" s="49" t="s">
        <v>52</v>
      </c>
      <c r="C32" s="49"/>
      <c r="D32" s="49"/>
      <c r="E32" s="49"/>
      <c r="F32" s="49"/>
      <c r="G32" s="49"/>
    </row>
    <row r="33" spans="1:7" ht="15.75">
      <c r="A33" s="2"/>
      <c r="B33" s="23"/>
      <c r="C33" s="23"/>
      <c r="D33" s="23"/>
      <c r="E33" s="23"/>
      <c r="F33" s="23"/>
      <c r="G33" s="23"/>
    </row>
    <row r="34" spans="1:4" ht="15.75">
      <c r="A34" s="2" t="s">
        <v>14</v>
      </c>
      <c r="B34" s="47" t="s">
        <v>12</v>
      </c>
      <c r="C34" s="47"/>
      <c r="D34" s="47"/>
    </row>
    <row r="35" ht="15.75">
      <c r="A35" s="3"/>
    </row>
    <row r="36" spans="1:7" ht="21.75" customHeight="1">
      <c r="A36" s="9" t="s">
        <v>94</v>
      </c>
      <c r="B36" s="52" t="s">
        <v>13</v>
      </c>
      <c r="C36" s="52"/>
      <c r="D36" s="52"/>
      <c r="E36" s="52"/>
      <c r="F36" s="52"/>
      <c r="G36" s="52"/>
    </row>
    <row r="37" spans="1:7" ht="24.75" customHeight="1">
      <c r="A37" s="9" t="s">
        <v>3</v>
      </c>
      <c r="B37" s="59" t="s">
        <v>53</v>
      </c>
      <c r="C37" s="59"/>
      <c r="D37" s="59"/>
      <c r="E37" s="59"/>
      <c r="F37" s="59"/>
      <c r="G37" s="59"/>
    </row>
    <row r="38" spans="1:7" ht="15.75">
      <c r="A38" s="9" t="s">
        <v>5</v>
      </c>
      <c r="B38" s="59" t="s">
        <v>54</v>
      </c>
      <c r="C38" s="59"/>
      <c r="D38" s="59"/>
      <c r="E38" s="59"/>
      <c r="F38" s="59"/>
      <c r="G38" s="59"/>
    </row>
    <row r="39" spans="1:7" ht="18" customHeight="1">
      <c r="A39" s="9" t="s">
        <v>6</v>
      </c>
      <c r="B39" s="59" t="s">
        <v>55</v>
      </c>
      <c r="C39" s="59"/>
      <c r="D39" s="59"/>
      <c r="E39" s="59"/>
      <c r="F39" s="59"/>
      <c r="G39" s="59"/>
    </row>
    <row r="40" spans="1:7" ht="43.5" customHeight="1">
      <c r="A40" s="9" t="s">
        <v>8</v>
      </c>
      <c r="B40" s="59" t="s">
        <v>56</v>
      </c>
      <c r="C40" s="59"/>
      <c r="D40" s="59"/>
      <c r="E40" s="59"/>
      <c r="F40" s="59"/>
      <c r="G40" s="59"/>
    </row>
    <row r="41" ht="15.75">
      <c r="A41" s="3"/>
    </row>
    <row r="42" spans="1:7" ht="15.75">
      <c r="A42" s="41" t="s">
        <v>20</v>
      </c>
      <c r="B42" s="49" t="s">
        <v>15</v>
      </c>
      <c r="C42" s="49"/>
      <c r="D42" s="49"/>
      <c r="E42" s="49"/>
      <c r="F42" s="49"/>
      <c r="G42" s="49"/>
    </row>
    <row r="43" spans="1:6" ht="15.75">
      <c r="A43" s="41"/>
      <c r="B43" s="1"/>
      <c r="F43" s="4" t="s">
        <v>93</v>
      </c>
    </row>
    <row r="44" spans="1:6" ht="47.25">
      <c r="A44" s="9" t="s">
        <v>94</v>
      </c>
      <c r="B44" s="9" t="s">
        <v>16</v>
      </c>
      <c r="C44" s="9" t="s">
        <v>17</v>
      </c>
      <c r="D44" s="66" t="s">
        <v>18</v>
      </c>
      <c r="E44" s="67"/>
      <c r="F44" s="9" t="s">
        <v>19</v>
      </c>
    </row>
    <row r="45" spans="1:6" ht="15.75">
      <c r="A45" s="9">
        <v>1</v>
      </c>
      <c r="B45" s="9">
        <v>2</v>
      </c>
      <c r="C45" s="27">
        <v>3</v>
      </c>
      <c r="D45" s="52">
        <v>4</v>
      </c>
      <c r="E45" s="52"/>
      <c r="F45" s="9">
        <v>5</v>
      </c>
    </row>
    <row r="46" spans="1:6" ht="110.25">
      <c r="A46" s="9" t="s">
        <v>3</v>
      </c>
      <c r="B46" s="18" t="s">
        <v>57</v>
      </c>
      <c r="C46" s="37">
        <v>0</v>
      </c>
      <c r="D46" s="54">
        <v>711673.07</v>
      </c>
      <c r="E46" s="55"/>
      <c r="F46" s="14">
        <f>C46+D46</f>
        <v>711673.07</v>
      </c>
    </row>
    <row r="47" spans="1:6" ht="173.25">
      <c r="A47" s="9" t="s">
        <v>5</v>
      </c>
      <c r="B47" s="18" t="s">
        <v>58</v>
      </c>
      <c r="C47" s="37">
        <v>0</v>
      </c>
      <c r="D47" s="54">
        <f>242834.74+248278-56329.72</f>
        <v>434783.02</v>
      </c>
      <c r="E47" s="55"/>
      <c r="F47" s="14">
        <f>C47+D47</f>
        <v>434783.02</v>
      </c>
    </row>
    <row r="48" spans="1:6" ht="157.5">
      <c r="A48" s="9" t="s">
        <v>6</v>
      </c>
      <c r="B48" s="18" t="s">
        <v>59</v>
      </c>
      <c r="C48" s="37">
        <v>0</v>
      </c>
      <c r="D48" s="54">
        <v>40994</v>
      </c>
      <c r="E48" s="55"/>
      <c r="F48" s="14">
        <f>C48+D48</f>
        <v>40994</v>
      </c>
    </row>
    <row r="49" spans="1:6" ht="189">
      <c r="A49" s="9" t="s">
        <v>8</v>
      </c>
      <c r="B49" s="18" t="s">
        <v>60</v>
      </c>
      <c r="C49" s="37">
        <v>0</v>
      </c>
      <c r="D49" s="54">
        <v>21233.82</v>
      </c>
      <c r="E49" s="55"/>
      <c r="F49" s="14">
        <f>C49+D49</f>
        <v>21233.82</v>
      </c>
    </row>
    <row r="50" spans="1:6" ht="15.75">
      <c r="A50" s="52" t="s">
        <v>19</v>
      </c>
      <c r="B50" s="52"/>
      <c r="C50" s="38">
        <f>SUM(C46:C49)</f>
        <v>0</v>
      </c>
      <c r="D50" s="56">
        <f>SUM(D46:D49)</f>
        <v>1208683.91</v>
      </c>
      <c r="E50" s="56"/>
      <c r="F50" s="14">
        <f>SUM(F46:F49)</f>
        <v>1208683.91</v>
      </c>
    </row>
    <row r="51" ht="15.75">
      <c r="A51" s="3"/>
    </row>
    <row r="52" spans="1:7" ht="15.75">
      <c r="A52" s="41" t="s">
        <v>23</v>
      </c>
      <c r="B52" s="49" t="s">
        <v>21</v>
      </c>
      <c r="C52" s="49"/>
      <c r="D52" s="49"/>
      <c r="E52" s="49"/>
      <c r="F52" s="49"/>
      <c r="G52" s="49"/>
    </row>
    <row r="53" spans="1:5" ht="15.75">
      <c r="A53" s="41"/>
      <c r="B53" s="1"/>
      <c r="E53" s="4" t="s">
        <v>93</v>
      </c>
    </row>
    <row r="54" ht="15.75">
      <c r="A54" s="3"/>
    </row>
    <row r="55" spans="1:5" ht="63">
      <c r="A55" s="9" t="s">
        <v>94</v>
      </c>
      <c r="B55" s="28" t="s">
        <v>22</v>
      </c>
      <c r="C55" s="9" t="s">
        <v>17</v>
      </c>
      <c r="D55" s="9" t="s">
        <v>18</v>
      </c>
      <c r="E55" s="9" t="s">
        <v>19</v>
      </c>
    </row>
    <row r="56" spans="1:5" ht="15.75">
      <c r="A56" s="32">
        <v>1</v>
      </c>
      <c r="B56" s="28">
        <v>2</v>
      </c>
      <c r="C56" s="9">
        <v>3</v>
      </c>
      <c r="D56" s="9">
        <v>4</v>
      </c>
      <c r="E56" s="9">
        <v>5</v>
      </c>
    </row>
    <row r="57" spans="1:5" ht="157.5">
      <c r="A57" s="33" t="s">
        <v>3</v>
      </c>
      <c r="B57" s="29" t="s">
        <v>102</v>
      </c>
      <c r="C57" s="39">
        <v>0</v>
      </c>
      <c r="D57" s="39">
        <f>305062.56+248278-56329.72</f>
        <v>497010.8400000001</v>
      </c>
      <c r="E57" s="14">
        <f>C57+D57</f>
        <v>497010.8400000001</v>
      </c>
    </row>
    <row r="58" spans="1:5" ht="141.75">
      <c r="A58" s="33" t="s">
        <v>5</v>
      </c>
      <c r="B58" s="29" t="s">
        <v>103</v>
      </c>
      <c r="C58" s="39">
        <v>0</v>
      </c>
      <c r="D58" s="39">
        <v>711673.07</v>
      </c>
      <c r="E58" s="14">
        <f>C58+D58</f>
        <v>711673.07</v>
      </c>
    </row>
    <row r="59" spans="1:5" ht="15.75">
      <c r="A59" s="31"/>
      <c r="B59" s="30" t="s">
        <v>19</v>
      </c>
      <c r="C59" s="15">
        <f>SUM(C57:C58)</f>
        <v>0</v>
      </c>
      <c r="D59" s="14">
        <f>SUM(D57:D58)</f>
        <v>1208683.9100000001</v>
      </c>
      <c r="E59" s="14">
        <f>SUM(E57:E58)</f>
        <v>1208683.9100000001</v>
      </c>
    </row>
    <row r="60" ht="15.75">
      <c r="A60" s="3"/>
    </row>
    <row r="61" spans="1:7" ht="30" customHeight="1">
      <c r="A61" s="2" t="s">
        <v>92</v>
      </c>
      <c r="B61" s="49" t="s">
        <v>24</v>
      </c>
      <c r="C61" s="49"/>
      <c r="D61" s="49"/>
      <c r="E61" s="49"/>
      <c r="F61" s="49"/>
      <c r="G61" s="49"/>
    </row>
    <row r="62" spans="1:7" ht="15.75">
      <c r="A62" s="9" t="s">
        <v>94</v>
      </c>
      <c r="B62" s="9" t="s">
        <v>25</v>
      </c>
      <c r="C62" s="9" t="s">
        <v>26</v>
      </c>
      <c r="D62" s="9" t="s">
        <v>27</v>
      </c>
      <c r="E62" s="9" t="s">
        <v>17</v>
      </c>
      <c r="F62" s="9" t="s">
        <v>18</v>
      </c>
      <c r="G62" s="9" t="s">
        <v>19</v>
      </c>
    </row>
    <row r="63" spans="1:7" ht="15.75">
      <c r="A63" s="9">
        <v>1</v>
      </c>
      <c r="B63" s="9">
        <v>2</v>
      </c>
      <c r="C63" s="9">
        <v>3</v>
      </c>
      <c r="D63" s="9">
        <v>4</v>
      </c>
      <c r="E63" s="9">
        <v>5</v>
      </c>
      <c r="F63" s="9">
        <v>6</v>
      </c>
      <c r="G63" s="9">
        <v>7</v>
      </c>
    </row>
    <row r="64" spans="1:7" ht="15.75">
      <c r="A64" s="16" t="s">
        <v>3</v>
      </c>
      <c r="B64" s="63" t="s">
        <v>53</v>
      </c>
      <c r="C64" s="64"/>
      <c r="D64" s="64"/>
      <c r="E64" s="64"/>
      <c r="F64" s="64"/>
      <c r="G64" s="65"/>
    </row>
    <row r="65" spans="1:7" ht="15.75">
      <c r="A65" s="9">
        <v>1</v>
      </c>
      <c r="B65" s="10" t="s">
        <v>28</v>
      </c>
      <c r="C65" s="9"/>
      <c r="D65" s="9"/>
      <c r="E65" s="9"/>
      <c r="F65" s="9"/>
      <c r="G65" s="9"/>
    </row>
    <row r="66" spans="1:7" ht="189">
      <c r="A66" s="9" t="s">
        <v>39</v>
      </c>
      <c r="B66" s="18" t="s">
        <v>61</v>
      </c>
      <c r="C66" s="21" t="s">
        <v>44</v>
      </c>
      <c r="D66" s="21" t="s">
        <v>45</v>
      </c>
      <c r="E66" s="14">
        <v>0</v>
      </c>
      <c r="F66" s="14">
        <v>711673.07</v>
      </c>
      <c r="G66" s="14">
        <f>E66+F66</f>
        <v>711673.07</v>
      </c>
    </row>
    <row r="67" spans="1:7" ht="15.75">
      <c r="A67" s="9">
        <v>2</v>
      </c>
      <c r="B67" s="10" t="s">
        <v>29</v>
      </c>
      <c r="C67" s="9"/>
      <c r="D67" s="9"/>
      <c r="E67" s="9"/>
      <c r="F67" s="9"/>
      <c r="G67" s="9"/>
    </row>
    <row r="68" spans="1:7" ht="47.25">
      <c r="A68" s="9" t="s">
        <v>40</v>
      </c>
      <c r="B68" s="22" t="s">
        <v>62</v>
      </c>
      <c r="C68" s="19" t="s">
        <v>63</v>
      </c>
      <c r="D68" s="19" t="s">
        <v>64</v>
      </c>
      <c r="E68" s="9">
        <v>0</v>
      </c>
      <c r="F68" s="9">
        <v>1</v>
      </c>
      <c r="G68" s="9">
        <f>E68+F68</f>
        <v>1</v>
      </c>
    </row>
    <row r="69" spans="1:7" ht="15.75">
      <c r="A69" s="9">
        <v>3</v>
      </c>
      <c r="B69" s="10" t="s">
        <v>30</v>
      </c>
      <c r="C69" s="9"/>
      <c r="D69" s="9"/>
      <c r="E69" s="9"/>
      <c r="F69" s="9"/>
      <c r="G69" s="9"/>
    </row>
    <row r="70" spans="1:7" ht="62.25" customHeight="1">
      <c r="A70" s="9" t="s">
        <v>41</v>
      </c>
      <c r="B70" s="22" t="s">
        <v>65</v>
      </c>
      <c r="C70" s="21" t="s">
        <v>44</v>
      </c>
      <c r="D70" s="21" t="s">
        <v>46</v>
      </c>
      <c r="E70" s="14">
        <v>0</v>
      </c>
      <c r="F70" s="14">
        <v>711673.07</v>
      </c>
      <c r="G70" s="14">
        <f>E70+F70</f>
        <v>711673.07</v>
      </c>
    </row>
    <row r="71" spans="1:7" ht="15.75">
      <c r="A71" s="9">
        <v>4</v>
      </c>
      <c r="B71" s="10" t="s">
        <v>31</v>
      </c>
      <c r="C71" s="9"/>
      <c r="D71" s="9"/>
      <c r="E71" s="9"/>
      <c r="F71" s="9"/>
      <c r="G71" s="9"/>
    </row>
    <row r="72" spans="1:7" ht="59.25" customHeight="1">
      <c r="A72" s="9" t="s">
        <v>42</v>
      </c>
      <c r="B72" s="22" t="s">
        <v>66</v>
      </c>
      <c r="C72" s="21" t="s">
        <v>47</v>
      </c>
      <c r="D72" s="21" t="s">
        <v>67</v>
      </c>
      <c r="E72" s="17">
        <v>0</v>
      </c>
      <c r="F72" s="17">
        <v>100</v>
      </c>
      <c r="G72" s="17">
        <f>E72+F72</f>
        <v>100</v>
      </c>
    </row>
    <row r="73" spans="1:7" ht="15.75">
      <c r="A73" s="16" t="s">
        <v>5</v>
      </c>
      <c r="B73" s="60" t="s">
        <v>54</v>
      </c>
      <c r="C73" s="61"/>
      <c r="D73" s="61"/>
      <c r="E73" s="61"/>
      <c r="F73" s="61"/>
      <c r="G73" s="62"/>
    </row>
    <row r="74" spans="1:7" ht="18.75" customHeight="1">
      <c r="A74" s="9">
        <v>1</v>
      </c>
      <c r="B74" s="10" t="s">
        <v>28</v>
      </c>
      <c r="C74" s="9"/>
      <c r="D74" s="9"/>
      <c r="E74" s="9"/>
      <c r="F74" s="9"/>
      <c r="G74" s="9"/>
    </row>
    <row r="75" spans="1:7" ht="110.25">
      <c r="A75" s="9" t="s">
        <v>39</v>
      </c>
      <c r="B75" s="18" t="s">
        <v>68</v>
      </c>
      <c r="C75" s="21" t="s">
        <v>44</v>
      </c>
      <c r="D75" s="40" t="s">
        <v>105</v>
      </c>
      <c r="E75" s="14">
        <v>0</v>
      </c>
      <c r="F75" s="14">
        <f>242834.74+248278-56329.72</f>
        <v>434783.02</v>
      </c>
      <c r="G75" s="14">
        <f>E75+F75</f>
        <v>434783.02</v>
      </c>
    </row>
    <row r="76" spans="1:7" ht="15.75">
      <c r="A76" s="9">
        <v>2</v>
      </c>
      <c r="B76" s="10" t="s">
        <v>29</v>
      </c>
      <c r="C76" s="9"/>
      <c r="D76" s="9"/>
      <c r="E76" s="9"/>
      <c r="F76" s="9"/>
      <c r="G76" s="9"/>
    </row>
    <row r="77" spans="1:7" ht="78.75">
      <c r="A77" s="9" t="s">
        <v>40</v>
      </c>
      <c r="B77" s="18" t="s">
        <v>69</v>
      </c>
      <c r="C77" s="21" t="s">
        <v>63</v>
      </c>
      <c r="D77" s="21" t="s">
        <v>70</v>
      </c>
      <c r="E77" s="9">
        <v>0</v>
      </c>
      <c r="F77" s="9">
        <v>1</v>
      </c>
      <c r="G77" s="9">
        <f>E77+F77</f>
        <v>1</v>
      </c>
    </row>
    <row r="78" spans="1:7" ht="15.75">
      <c r="A78" s="9">
        <v>3</v>
      </c>
      <c r="B78" s="10" t="s">
        <v>30</v>
      </c>
      <c r="C78" s="9"/>
      <c r="D78" s="9"/>
      <c r="E78" s="9"/>
      <c r="F78" s="9"/>
      <c r="G78" s="9"/>
    </row>
    <row r="79" spans="1:7" ht="81" customHeight="1">
      <c r="A79" s="9" t="s">
        <v>41</v>
      </c>
      <c r="B79" s="22" t="s">
        <v>71</v>
      </c>
      <c r="C79" s="21" t="s">
        <v>44</v>
      </c>
      <c r="D79" s="21" t="s">
        <v>46</v>
      </c>
      <c r="E79" s="14">
        <v>0</v>
      </c>
      <c r="F79" s="14">
        <v>434783.02</v>
      </c>
      <c r="G79" s="14">
        <f>E79+F79</f>
        <v>434783.02</v>
      </c>
    </row>
    <row r="80" spans="1:7" ht="15.75">
      <c r="A80" s="9">
        <v>4</v>
      </c>
      <c r="B80" s="10" t="s">
        <v>31</v>
      </c>
      <c r="C80" s="9"/>
      <c r="D80" s="9"/>
      <c r="E80" s="9"/>
      <c r="F80" s="9"/>
      <c r="G80" s="9"/>
    </row>
    <row r="81" spans="1:7" ht="63">
      <c r="A81" s="9" t="s">
        <v>42</v>
      </c>
      <c r="B81" s="18" t="s">
        <v>72</v>
      </c>
      <c r="C81" s="21" t="s">
        <v>47</v>
      </c>
      <c r="D81" s="21" t="s">
        <v>67</v>
      </c>
      <c r="E81" s="17">
        <v>0</v>
      </c>
      <c r="F81" s="17">
        <v>100</v>
      </c>
      <c r="G81" s="17">
        <f>E81+F81</f>
        <v>100</v>
      </c>
    </row>
    <row r="82" spans="1:7" ht="15.75">
      <c r="A82" s="16" t="s">
        <v>6</v>
      </c>
      <c r="B82" s="60" t="s">
        <v>55</v>
      </c>
      <c r="C82" s="61"/>
      <c r="D82" s="61"/>
      <c r="E82" s="61"/>
      <c r="F82" s="61"/>
      <c r="G82" s="62"/>
    </row>
    <row r="83" spans="1:7" ht="15.75">
      <c r="A83" s="9">
        <v>1</v>
      </c>
      <c r="B83" s="10" t="s">
        <v>28</v>
      </c>
      <c r="C83" s="9"/>
      <c r="D83" s="9"/>
      <c r="E83" s="9"/>
      <c r="F83" s="9"/>
      <c r="G83" s="9"/>
    </row>
    <row r="84" spans="1:7" ht="173.25">
      <c r="A84" s="9" t="s">
        <v>39</v>
      </c>
      <c r="B84" s="18" t="s">
        <v>73</v>
      </c>
      <c r="C84" s="21" t="s">
        <v>44</v>
      </c>
      <c r="D84" s="21" t="s">
        <v>45</v>
      </c>
      <c r="E84" s="14">
        <v>0</v>
      </c>
      <c r="F84" s="14">
        <v>40994</v>
      </c>
      <c r="G84" s="14">
        <f>E84+F84</f>
        <v>40994</v>
      </c>
    </row>
    <row r="85" spans="1:7" ht="15.75">
      <c r="A85" s="9">
        <v>2</v>
      </c>
      <c r="B85" s="10" t="s">
        <v>29</v>
      </c>
      <c r="C85" s="9"/>
      <c r="D85" s="9"/>
      <c r="E85" s="9"/>
      <c r="F85" s="9"/>
      <c r="G85" s="9"/>
    </row>
    <row r="86" spans="1:7" ht="47.25">
      <c r="A86" s="9" t="s">
        <v>40</v>
      </c>
      <c r="B86" s="18" t="s">
        <v>74</v>
      </c>
      <c r="C86" s="21" t="s">
        <v>63</v>
      </c>
      <c r="D86" s="21" t="s">
        <v>70</v>
      </c>
      <c r="E86" s="9">
        <v>0</v>
      </c>
      <c r="F86" s="9">
        <v>1</v>
      </c>
      <c r="G86" s="9">
        <f>E86+F86</f>
        <v>1</v>
      </c>
    </row>
    <row r="87" spans="1:8" ht="15.75">
      <c r="A87" s="9">
        <v>3</v>
      </c>
      <c r="B87" s="10" t="s">
        <v>30</v>
      </c>
      <c r="C87" s="9"/>
      <c r="D87" s="9"/>
      <c r="E87" s="9"/>
      <c r="F87" s="9"/>
      <c r="G87" s="9"/>
      <c r="H87" s="3"/>
    </row>
    <row r="88" spans="1:7" ht="52.5" customHeight="1">
      <c r="A88" s="9" t="s">
        <v>41</v>
      </c>
      <c r="B88" s="25" t="s">
        <v>75</v>
      </c>
      <c r="C88" s="21" t="s">
        <v>48</v>
      </c>
      <c r="D88" s="21" t="s">
        <v>46</v>
      </c>
      <c r="E88" s="14">
        <v>0</v>
      </c>
      <c r="F88" s="14">
        <v>40994</v>
      </c>
      <c r="G88" s="14">
        <f>E88+F88</f>
        <v>40994</v>
      </c>
    </row>
    <row r="89" spans="1:7" ht="15.75">
      <c r="A89" s="9">
        <v>4</v>
      </c>
      <c r="B89" s="10" t="s">
        <v>31</v>
      </c>
      <c r="C89" s="9"/>
      <c r="D89" s="9"/>
      <c r="E89" s="9"/>
      <c r="F89" s="9"/>
      <c r="G89" s="9"/>
    </row>
    <row r="90" spans="1:7" ht="74.25" customHeight="1">
      <c r="A90" s="9" t="s">
        <v>42</v>
      </c>
      <c r="B90" s="22" t="s">
        <v>76</v>
      </c>
      <c r="C90" s="21" t="s">
        <v>47</v>
      </c>
      <c r="D90" s="21" t="s">
        <v>67</v>
      </c>
      <c r="E90" s="20">
        <v>0</v>
      </c>
      <c r="F90" s="20">
        <v>100</v>
      </c>
      <c r="G90" s="20">
        <f>E90+F90</f>
        <v>100</v>
      </c>
    </row>
    <row r="91" spans="1:7" ht="45.75" customHeight="1">
      <c r="A91" s="16" t="s">
        <v>8</v>
      </c>
      <c r="B91" s="60" t="s">
        <v>56</v>
      </c>
      <c r="C91" s="61"/>
      <c r="D91" s="61"/>
      <c r="E91" s="61"/>
      <c r="F91" s="61"/>
      <c r="G91" s="62"/>
    </row>
    <row r="92" spans="1:7" ht="15.75">
      <c r="A92" s="9">
        <v>1</v>
      </c>
      <c r="B92" s="10" t="s">
        <v>28</v>
      </c>
      <c r="C92" s="9"/>
      <c r="D92" s="9"/>
      <c r="E92" s="9"/>
      <c r="F92" s="9"/>
      <c r="G92" s="9"/>
    </row>
    <row r="93" spans="1:7" ht="253.5" customHeight="1">
      <c r="A93" s="9" t="s">
        <v>39</v>
      </c>
      <c r="B93" s="26" t="s">
        <v>77</v>
      </c>
      <c r="C93" s="9" t="s">
        <v>44</v>
      </c>
      <c r="D93" s="9" t="s">
        <v>45</v>
      </c>
      <c r="E93" s="14">
        <v>0</v>
      </c>
      <c r="F93" s="14">
        <v>21233.82</v>
      </c>
      <c r="G93" s="14">
        <f>E93+F93</f>
        <v>21233.82</v>
      </c>
    </row>
    <row r="94" spans="1:7" ht="15.75">
      <c r="A94" s="9">
        <v>2</v>
      </c>
      <c r="B94" s="10" t="s">
        <v>29</v>
      </c>
      <c r="C94" s="9"/>
      <c r="D94" s="9"/>
      <c r="E94" s="9"/>
      <c r="F94" s="9"/>
      <c r="G94" s="9"/>
    </row>
    <row r="95" spans="1:7" ht="91.5" customHeight="1">
      <c r="A95" s="9" t="s">
        <v>40</v>
      </c>
      <c r="B95" s="22" t="s">
        <v>78</v>
      </c>
      <c r="C95" s="21" t="s">
        <v>63</v>
      </c>
      <c r="D95" s="21" t="s">
        <v>79</v>
      </c>
      <c r="E95" s="9">
        <v>0</v>
      </c>
      <c r="F95" s="9">
        <v>1</v>
      </c>
      <c r="G95" s="9">
        <f>E95+F95</f>
        <v>1</v>
      </c>
    </row>
    <row r="96" spans="1:7" ht="15.75">
      <c r="A96" s="9">
        <v>3</v>
      </c>
      <c r="B96" s="10" t="s">
        <v>30</v>
      </c>
      <c r="C96" s="9"/>
      <c r="D96" s="9"/>
      <c r="E96" s="9"/>
      <c r="F96" s="9"/>
      <c r="G96" s="9"/>
    </row>
    <row r="97" spans="1:7" ht="62.25" customHeight="1">
      <c r="A97" s="9" t="s">
        <v>41</v>
      </c>
      <c r="B97" s="22" t="s">
        <v>80</v>
      </c>
      <c r="C97" s="21" t="s">
        <v>44</v>
      </c>
      <c r="D97" s="21" t="s">
        <v>46</v>
      </c>
      <c r="E97" s="14">
        <v>0</v>
      </c>
      <c r="F97" s="14">
        <v>21233.82</v>
      </c>
      <c r="G97" s="14">
        <f>E97+F97</f>
        <v>21233.82</v>
      </c>
    </row>
    <row r="98" spans="1:7" ht="15.75" customHeight="1">
      <c r="A98" s="9">
        <v>4</v>
      </c>
      <c r="B98" s="10" t="s">
        <v>31</v>
      </c>
      <c r="C98" s="9"/>
      <c r="D98" s="9"/>
      <c r="E98" s="9"/>
      <c r="F98" s="9"/>
      <c r="G98" s="9"/>
    </row>
    <row r="99" spans="1:7" ht="31.5">
      <c r="A99" s="9" t="s">
        <v>42</v>
      </c>
      <c r="B99" s="22" t="s">
        <v>81</v>
      </c>
      <c r="C99" s="21" t="s">
        <v>47</v>
      </c>
      <c r="D99" s="21" t="s">
        <v>67</v>
      </c>
      <c r="E99" s="17">
        <v>0</v>
      </c>
      <c r="F99" s="17">
        <v>100</v>
      </c>
      <c r="G99" s="17">
        <f>E99+F99</f>
        <v>100</v>
      </c>
    </row>
    <row r="100" spans="1:4" ht="15.75" customHeight="1">
      <c r="A100" s="47"/>
      <c r="B100" s="47"/>
      <c r="C100" s="47"/>
      <c r="D100" s="1"/>
    </row>
    <row r="101" spans="1:7" ht="32.25" customHeight="1">
      <c r="A101" s="47" t="s">
        <v>100</v>
      </c>
      <c r="B101" s="47"/>
      <c r="C101" s="47"/>
      <c r="D101" s="12"/>
      <c r="E101" s="11"/>
      <c r="F101" s="48" t="s">
        <v>101</v>
      </c>
      <c r="G101" s="48"/>
    </row>
    <row r="102" spans="1:7" ht="15.75">
      <c r="A102" s="5"/>
      <c r="B102" s="2"/>
      <c r="D102" s="7" t="s">
        <v>32</v>
      </c>
      <c r="F102" s="45" t="s">
        <v>33</v>
      </c>
      <c r="G102" s="45"/>
    </row>
    <row r="103" spans="1:4" ht="15.75">
      <c r="A103" s="49" t="s">
        <v>34</v>
      </c>
      <c r="B103" s="49"/>
      <c r="C103" s="2"/>
      <c r="D103" s="2"/>
    </row>
    <row r="104" spans="1:4" ht="15.75">
      <c r="A104" s="49" t="s">
        <v>82</v>
      </c>
      <c r="B104" s="49"/>
      <c r="C104" s="50"/>
      <c r="D104" s="2"/>
    </row>
    <row r="105" spans="1:7" ht="15.75">
      <c r="A105" s="49" t="s">
        <v>83</v>
      </c>
      <c r="B105" s="49"/>
      <c r="C105" s="2"/>
      <c r="D105" s="12"/>
      <c r="E105" s="11"/>
      <c r="F105" s="48" t="s">
        <v>43</v>
      </c>
      <c r="G105" s="48"/>
    </row>
    <row r="106" spans="1:7" ht="15.75">
      <c r="A106" s="46" t="s">
        <v>84</v>
      </c>
      <c r="B106" s="42"/>
      <c r="C106" s="2"/>
      <c r="D106" s="7" t="s">
        <v>32</v>
      </c>
      <c r="F106" s="45" t="s">
        <v>33</v>
      </c>
      <c r="G106" s="45"/>
    </row>
    <row r="108" ht="15.75">
      <c r="A108" s="24" t="s">
        <v>85</v>
      </c>
    </row>
  </sheetData>
  <sheetProtection/>
  <mergeCells count="58">
    <mergeCell ref="B82:G82"/>
    <mergeCell ref="B91:G91"/>
    <mergeCell ref="B38:G38"/>
    <mergeCell ref="B39:G39"/>
    <mergeCell ref="B64:G64"/>
    <mergeCell ref="B73:G73"/>
    <mergeCell ref="D44:E44"/>
    <mergeCell ref="D45:E45"/>
    <mergeCell ref="D46:E46"/>
    <mergeCell ref="D47:E47"/>
    <mergeCell ref="B61:G61"/>
    <mergeCell ref="B40:G40"/>
    <mergeCell ref="B42:G42"/>
    <mergeCell ref="A21:A22"/>
    <mergeCell ref="C21:C22"/>
    <mergeCell ref="A23:A24"/>
    <mergeCell ref="B37:G37"/>
    <mergeCell ref="D21:G21"/>
    <mergeCell ref="D22:G22"/>
    <mergeCell ref="B27:G27"/>
    <mergeCell ref="B26:G26"/>
    <mergeCell ref="D20:G20"/>
    <mergeCell ref="D19:G19"/>
    <mergeCell ref="B52:G52"/>
    <mergeCell ref="B28:G28"/>
    <mergeCell ref="B29:G29"/>
    <mergeCell ref="B30:G30"/>
    <mergeCell ref="D48:E48"/>
    <mergeCell ref="A15:G15"/>
    <mergeCell ref="A16:G16"/>
    <mergeCell ref="A52:A53"/>
    <mergeCell ref="B34:D34"/>
    <mergeCell ref="A42:A43"/>
    <mergeCell ref="A50:B50"/>
    <mergeCell ref="B32:G32"/>
    <mergeCell ref="B36:G36"/>
    <mergeCell ref="D24:G24"/>
    <mergeCell ref="D49:E49"/>
    <mergeCell ref="A103:B103"/>
    <mergeCell ref="F101:G101"/>
    <mergeCell ref="F102:G102"/>
    <mergeCell ref="A104:C104"/>
    <mergeCell ref="A105:B105"/>
    <mergeCell ref="A19:A20"/>
    <mergeCell ref="C19:C20"/>
    <mergeCell ref="D50:E50"/>
    <mergeCell ref="D23:G23"/>
    <mergeCell ref="B25:G25"/>
    <mergeCell ref="E8:G8"/>
    <mergeCell ref="E9:G9"/>
    <mergeCell ref="E10:G10"/>
    <mergeCell ref="E11:G11"/>
    <mergeCell ref="E12:G12"/>
    <mergeCell ref="A106:B106"/>
    <mergeCell ref="F106:G106"/>
    <mergeCell ref="A100:C100"/>
    <mergeCell ref="A101:C101"/>
    <mergeCell ref="F105:G105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r:id="rId1"/>
  <rowBreaks count="6" manualBreakCount="6">
    <brk id="51" max="6" man="1"/>
    <brk id="60" max="255" man="1"/>
    <brk id="72" max="255" man="1"/>
    <brk id="83" max="6" man="1"/>
    <brk id="92" max="6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2019-12-26T14:58:20Z</cp:lastPrinted>
  <dcterms:created xsi:type="dcterms:W3CDTF">2018-12-28T08:43:53Z</dcterms:created>
  <dcterms:modified xsi:type="dcterms:W3CDTF">2019-12-28T10:09:59Z</dcterms:modified>
  <cp:category/>
  <cp:version/>
  <cp:contentType/>
  <cp:contentStatus/>
</cp:coreProperties>
</file>