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80" sheetId="3" r:id="rId3"/>
  </sheets>
  <definedNames>
    <definedName name="_xlnm.Print_Area" localSheetId="2">'0813180'!$A$1:$Q$102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<sst xmlns="http://schemas.openxmlformats.org/spreadsheetml/2006/main" count="398" uniqueCount="200">
  <si>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</si>
  <si>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</si>
  <si>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</si>
  <si>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</si>
  <si>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</si>
  <si>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</si>
  <si>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</si>
  <si>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</si>
  <si>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</si>
  <si>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</si>
  <si>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</si>
  <si>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</si>
  <si>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</si>
  <si>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</si>
  <si>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</si>
  <si>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</si>
  <si>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</si>
  <si>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</si>
  <si>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</si>
  <si>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</si>
  <si>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</si>
  <si>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</si>
  <si>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</si>
  <si>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</si>
  <si>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</si>
  <si>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</si>
  <si>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</si>
  <si>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</si>
  <si>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</si>
  <si>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</si>
  <si>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</si>
  <si>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</si>
  <si>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</si>
  <si>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</si>
  <si>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</si>
  <si>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</si>
  <si>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</si>
  <si>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</si>
  <si>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</si>
  <si>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</si>
  <si>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</si>
  <si>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</si>
  <si>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</si>
  <si>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</si>
  <si>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</si>
  <si>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</si>
  <si>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</si>
  <si>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</si>
  <si>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</si>
  <si>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</si>
  <si>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</si>
  <si>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</si>
  <si>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</si>
  <si>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</si>
  <si>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</si>
  <si>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</si>
  <si>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</si>
  <si>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</si>
  <si>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</si>
  <si>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</si>
  <si>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</si>
  <si>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</si>
  <si>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</si>
  <si>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</si>
  <si>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</si>
  <si>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</si>
  <si>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</si>
  <si>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</si>
  <si>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</si>
  <si>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</si>
  <si>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</si>
  <si>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</si>
  <si>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</si>
  <si>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</si>
  <si>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</si>
  <si>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</si>
  <si>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</si>
  <si>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</si>
  <si>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</si>
  <si>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</si>
  <si>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</si>
  <si>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</si>
  <si>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</si>
  <si>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</si>
  <si>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</si>
  <si>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</si>
  <si>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</si>
  <si>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</si>
  <si>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</si>
  <si>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</si>
  <si>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</si>
  <si>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</si>
  <si>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</si>
  <si>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</si>
  <si>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</si>
  <si>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</si>
  <si>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</si>
  <si>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</si>
  <si>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</si>
  <si>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</si>
  <si>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</si>
  <si>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</si>
  <si>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</si>
  <si>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</si>
  <si>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</si>
  <si>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</si>
  <si>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</si>
  <si>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</si>
  <si>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</si>
  <si>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</si>
  <si>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</si>
  <si>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</si>
  <si>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</si>
  <si>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</si>
  <si>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</si>
  <si>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</si>
  <si>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</si>
  <si>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</si>
  <si>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</si>
  <si>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</si>
  <si>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</si>
  <si>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</si>
  <si>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</si>
  <si>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</si>
  <si>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</si>
  <si>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(у редакції наказу</t>
  </si>
  <si>
    <t xml:space="preserve">Міністерства фінансів України 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</si>
  <si>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</si>
  <si>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</si>
  <si>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</si>
  <si>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</si>
  <si>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</si>
  <si>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</si>
  <si>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</si>
  <si>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</si>
  <si>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</si>
  <si>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Інші виплати населенню</t>
  </si>
  <si>
    <t>розрахунково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</si>
  <si>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</si>
  <si>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Обсяг витрат на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послуг, з них</t>
  </si>
  <si>
    <t>Кількість отримувачів пільг, з них:</t>
  </si>
  <si>
    <t>грн./місяць</t>
  </si>
  <si>
    <t>середній розмір витрат на надання пільг на оплату житлово-комунальних послуг на одного пільговика (учасника АТО, членів їх сімей, сімей загиблих)</t>
  </si>
  <si>
    <t>середній розмір витрат на надання пільг на оплату житлово-комунальних послуг на одного пільговика (осіб з інвалідністю 1 та 2 групи по зору)</t>
  </si>
  <si>
    <t>Питома вага відшкодованих пільгових послуг від нарахованих</t>
  </si>
  <si>
    <t>від 29 грудня 2018 року № 1209)</t>
  </si>
  <si>
    <t>Департамент соціальної політики                                         Житомирської міської ради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</si>
  <si>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</si>
  <si>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</si>
  <si>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</si>
  <si>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</si>
  <si>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7. Мета бюджетної програми:</t>
  </si>
  <si>
    <t>9. Напрями використання бюджетних коштів: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</si>
  <si>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</si>
  <si>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</si>
  <si>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</si>
  <si>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</si>
  <si>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</si>
  <si>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Дата погодження</t>
  </si>
  <si>
    <t>Надання пільг особам з інвалідністю  1 та 2 групи  по зору в розмірі 50%  вартості житлово-комунальних послуг в межах норм, передбачених чинним законодавством України</t>
  </si>
  <si>
    <t>м.п.</t>
  </si>
  <si>
    <t>звільнених від сплати житлово-комунальних послуг бійців-добровольців та членів їх сімей</t>
  </si>
  <si>
    <t>середній розмір витрат на оплату житлово-комунальних послуг бійців-добровольців та членів їх сімей</t>
  </si>
  <si>
    <t>Директор департаменту соціальної політики міської ради</t>
  </si>
  <si>
    <t>В.Краснопір</t>
  </si>
  <si>
    <r>
      <t>Комплексна Програма соціального захисту населення Житомирської міської територіальної об</t>
    </r>
    <r>
      <rPr>
        <sz val="14"/>
        <rFont val="Calibri"/>
        <family val="2"/>
      </rPr>
      <t>’</t>
    </r>
    <r>
      <rPr>
        <sz val="14"/>
        <rFont val="Times New Roman"/>
        <family val="1"/>
      </rPr>
      <t>єднаної громади на 2016-2020 роки</t>
    </r>
  </si>
  <si>
    <t>3.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</si>
  <si>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</si>
  <si>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звільнених від сплати осіб з інвалідністю 1 та 2 групи по зору та членів їх сімей</t>
  </si>
  <si>
    <t>1.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</si>
  <si>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</si>
  <si>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</si>
  <si>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</si>
  <si>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</si>
  <si>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</si>
  <si>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</si>
  <si>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</si>
  <si>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</si>
  <si>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</si>
  <si>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3180</t>
  </si>
  <si>
    <t>5. Підстави для виконання бюджетної програми</t>
  </si>
  <si>
    <t>Забезпечення реалізації державної політики у сфері соціального захисту населення</t>
  </si>
  <si>
    <t>8. Завдання бюджетної програми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</si>
  <si>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</si>
  <si>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1.1.</t>
  </si>
  <si>
    <t>1.1.1.</t>
  </si>
  <si>
    <t>1.1.2.</t>
  </si>
  <si>
    <t>1.1.3.</t>
  </si>
  <si>
    <t xml:space="preserve">Звільнення від сплати житлово-комунальних послуг сімей загиблих учасників АТО/ООС ( у розмірі 50% вартості житлово-комунальних послуг)
</t>
  </si>
  <si>
    <t>звільнених від сплати житлово-комунальних послуг учасників АТО/ООС, членів їх сімей та сімей загиблих</t>
  </si>
  <si>
    <t>0800000</t>
  </si>
  <si>
    <t>0810000</t>
  </si>
  <si>
    <r>
      <t>Звільнення від сплати житлово-комунальних послуг бійців-добровольців АТО та членів їх сімей (75% відшкодування з місцевого бюджету</t>
    </r>
    <r>
      <rPr>
        <i/>
        <sz val="14"/>
        <rFont val="Times New Roman"/>
        <family val="1"/>
      </rPr>
      <t>)</t>
    </r>
  </si>
  <si>
    <t>(найменування відповідального виконавця)</t>
  </si>
  <si>
    <t>Рішення міської ради від 18.12.2019 № 1716 "Про бюджет Житомирської міської об'єднаної територіальної громади на 2020 рік" зі змінами</t>
  </si>
  <si>
    <t xml:space="preserve"> Концепція інтегрованого розвитку Житомира до 2030 року, затверджена рішенням міської ради 07.02.2019р. №1359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</si>
  <si>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- 754 488,61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754 488,61 </t>
    </r>
    <r>
      <rPr>
        <sz val="16"/>
        <rFont val="Times New Roman"/>
        <family val="1"/>
      </rPr>
      <t>гривень та  спеціального фонду -  0,00  гривень</t>
    </r>
  </si>
  <si>
    <r>
      <t xml:space="preserve">БЮДЖЕТНОЇ ПРОГРАМИ  МІСЦЕВОГО БЮДЖЕТУ  НА 2020 РІК                                                                                                                    </t>
    </r>
    <r>
      <rPr>
        <b/>
        <sz val="12"/>
        <rFont val="Times New Roman"/>
        <family val="1"/>
      </rPr>
      <t>(зміни від 17.12.2020р.)</t>
    </r>
    <r>
      <rPr>
        <b/>
        <sz val="20"/>
        <rFont val="Times New Roman"/>
        <family val="1"/>
      </rPr>
      <t xml:space="preserve">
</t>
    </r>
  </si>
  <si>
    <r>
      <t xml:space="preserve">від  </t>
    </r>
    <r>
      <rPr>
        <b/>
        <sz val="12"/>
        <rFont val="Times New Roman"/>
        <family val="1"/>
      </rPr>
      <t xml:space="preserve"> 30.12.2020 року     </t>
    </r>
    <r>
      <rPr>
        <sz val="12"/>
        <rFont val="Times New Roman"/>
        <family val="1"/>
      </rPr>
      <t xml:space="preserve">                        </t>
    </r>
  </si>
  <si>
    <t>36/ОД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</si>
</sst>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\ &quot;₽&quot;;\-#,##0\ &quot;₽&quot;"/>
    <numFmt numFmtId="184" formatCode="#,##0\ &quot;₽&quot;;[Red]\-#,##0\ &quot;₽&quot;"/>
    <numFmt numFmtId="185" formatCode="#,##0.00\ &quot;₽&quot;;\-#,##0.00\ &quot;₽&quot;"/>
    <numFmt numFmtId="186" formatCode="#,##0.00\ &quot;₽&quot;;[Red]\-#,##0.00\ &quot;₽&quot;"/>
    <numFmt numFmtId="187" formatCode="_-* #,##0\ &quot;₽&quot;_-;\-* #,##0\ &quot;₽&quot;_-;_-* &quot;-&quot;\ &quot;₽&quot;_-;_-@_-"/>
    <numFmt numFmtId="188" formatCode="_-* #,##0\ _₽_-;\-* #,##0\ _₽_-;_-* &quot;-&quot;\ _₽_-;_-@_-"/>
    <numFmt numFmtId="189" formatCode="_-* #,##0.00\ &quot;₽&quot;_-;\-* #,##0.00\ &quot;₽&quot;_-;_-* &quot;-&quot;??\ &quot;₽&quot;_-;_-@_-"/>
    <numFmt numFmtId="190" formatCode="_-* #,##0.00\ _₽_-;\-* #,##0.00\ _₽_-;_-* &quot;-&quot;??\ _₽_-;_-@_-"/>
    <numFmt numFmtId="191" formatCode="#,##0&quot;р.&quot;;\-#,##0&quot;р.&quot;"/>
    <numFmt numFmtId="192" formatCode="#,##0&quot;р.&quot;;[Red]\-#,##0&quot;р.&quot;"/>
    <numFmt numFmtId="193" formatCode="#,##0.00&quot;р.&quot;;\-#,##0.00&quot;р.&quot;"/>
    <numFmt numFmtId="194" formatCode="#,##0.00&quot;р.&quot;;[Red]\-#,##0.00&quot;р.&quot;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4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3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3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3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3" applyFont="1" applyFill="1" applyAlignment="1">
      <alignment horizontal="left"/>
      <protection/>
    </xf>
    <xf numFmtId="0" fontId="1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49" fontId="26" fillId="0" borderId="0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3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1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Fill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17" fillId="34" borderId="0" xfId="0" applyNumberFormat="1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49" fontId="16" fillId="0" borderId="18" xfId="0" applyNumberFormat="1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top" wrapText="1"/>
    </xf>
    <xf numFmtId="49" fontId="23" fillId="0" borderId="18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пити на 2008 рі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0" t="s">
        <v>1</v>
      </c>
      <c r="L2" s="130"/>
      <c r="M2" s="130"/>
      <c r="N2" s="130"/>
      <c r="O2" s="130"/>
      <c r="P2" s="130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0" t="s">
        <v>2</v>
      </c>
      <c r="L3" s="130"/>
      <c r="M3" s="130"/>
      <c r="N3" s="130"/>
      <c r="O3" s="130"/>
      <c r="P3" s="130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1" t="s">
        <v>3</v>
      </c>
      <c r="L7" s="131"/>
      <c r="M7" s="131"/>
      <c r="N7" s="131"/>
      <c r="O7" s="132"/>
      <c r="P7" s="132"/>
      <c r="Q7" s="13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3" t="s">
        <v>69</v>
      </c>
      <c r="L9" s="133"/>
      <c r="M9" s="133"/>
      <c r="N9" s="133"/>
      <c r="O9" s="134"/>
      <c r="P9" s="134"/>
      <c r="Q9" s="13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6" t="s">
        <v>4</v>
      </c>
      <c r="L10" s="126"/>
      <c r="M10" s="126"/>
      <c r="N10" s="126"/>
      <c r="O10" s="127"/>
      <c r="P10" s="128"/>
      <c r="Q10" s="128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9" t="s">
        <v>6</v>
      </c>
      <c r="L13" s="129"/>
      <c r="M13" s="129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5" t="s">
        <v>8</v>
      </c>
      <c r="L15" s="135"/>
      <c r="M15" s="135"/>
      <c r="N15" s="135"/>
      <c r="O15" s="136"/>
      <c r="P15" s="137"/>
      <c r="Q15" s="137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8" t="s">
        <v>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8" t="s">
        <v>122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17" ht="18" customHeight="1">
      <c r="A24" s="9"/>
      <c r="B24" s="9"/>
      <c r="C24" s="9"/>
      <c r="D24" s="9"/>
      <c r="E24" s="140"/>
      <c r="F24" s="140"/>
      <c r="G24" s="140"/>
      <c r="H24" s="140"/>
      <c r="I24" s="140"/>
      <c r="J24" s="140"/>
      <c r="K24" s="9"/>
      <c r="L24" s="9"/>
      <c r="M24" s="9"/>
      <c r="N24" s="9"/>
      <c r="O24" s="9"/>
      <c r="P24" s="9"/>
      <c r="Q24" s="9"/>
    </row>
    <row r="25" spans="1:17" ht="15.75" customHeight="1">
      <c r="A25" s="139" t="s">
        <v>81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1"/>
      <c r="L25" s="11"/>
      <c r="M25" s="11"/>
      <c r="N25" s="11"/>
      <c r="O25" s="11"/>
      <c r="P25" s="11"/>
      <c r="Q25" s="11"/>
    </row>
    <row r="26" spans="1:17" ht="18.75">
      <c r="A26" s="145" t="s">
        <v>10</v>
      </c>
      <c r="B26" s="145"/>
      <c r="C26" s="145"/>
      <c r="D26" s="145"/>
      <c r="E26" s="145"/>
      <c r="F26" s="145"/>
      <c r="G26" s="145"/>
      <c r="H26" s="145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6" t="s">
        <v>82</v>
      </c>
      <c r="B29" s="146"/>
      <c r="C29" s="146"/>
      <c r="D29" s="146"/>
      <c r="E29" s="146"/>
      <c r="F29" s="146"/>
      <c r="G29" s="146"/>
      <c r="H29" s="146"/>
      <c r="I29" s="146"/>
      <c r="J29" s="147"/>
      <c r="K29" s="147"/>
      <c r="L29" s="147"/>
      <c r="M29" s="147"/>
      <c r="N29" s="12"/>
      <c r="O29" s="12"/>
      <c r="P29" s="12"/>
      <c r="Q29" s="12"/>
    </row>
    <row r="30" spans="1:17" ht="18.75">
      <c r="A30" s="145" t="s">
        <v>11</v>
      </c>
      <c r="B30" s="145"/>
      <c r="C30" s="145"/>
      <c r="D30" s="145"/>
      <c r="E30" s="145"/>
      <c r="F30" s="145"/>
      <c r="G30" s="145"/>
      <c r="H30" s="145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8" t="s">
        <v>119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</row>
    <row r="34" spans="1:17" ht="22.5" customHeight="1">
      <c r="A34" s="150" t="s">
        <v>70</v>
      </c>
      <c r="B34" s="150"/>
      <c r="C34" s="150"/>
      <c r="D34" s="150"/>
      <c r="E34" s="150"/>
      <c r="F34" s="150"/>
      <c r="G34" s="150"/>
      <c r="H34" s="151"/>
      <c r="I34" s="151"/>
      <c r="J34" s="151"/>
      <c r="K34" s="151"/>
      <c r="L34" s="151"/>
      <c r="M34" s="151"/>
      <c r="N34" s="151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42" t="s">
        <v>123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3"/>
      <c r="P36" s="143"/>
      <c r="Q36" s="143"/>
    </row>
    <row r="37" spans="1:17" ht="15.75" customHeight="1">
      <c r="A37" s="139" t="s">
        <v>12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2"/>
      <c r="O37" s="12"/>
      <c r="P37" s="12"/>
      <c r="Q37" s="12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153"/>
      <c r="E39" s="153"/>
      <c r="F39" s="153"/>
      <c r="G39" s="15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87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0.25" customHeight="1">
      <c r="A43" s="144" t="s">
        <v>71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>
      <c r="A44" s="144" t="s">
        <v>72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20.25" customHeight="1">
      <c r="A45" s="144" t="s">
        <v>83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5" customFormat="1" ht="17.25" customHeight="1">
      <c r="A48" s="152" t="s">
        <v>18</v>
      </c>
      <c r="B48" s="152"/>
      <c r="C48" s="152"/>
      <c r="D48" s="152"/>
      <c r="E48" s="152"/>
      <c r="F48" s="152"/>
      <c r="G48" s="152"/>
      <c r="H48" s="152"/>
      <c r="I48" s="152"/>
      <c r="J48" s="153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2" t="s">
        <v>19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23"/>
      <c r="M49" s="23"/>
      <c r="N49" s="23"/>
      <c r="O49" s="23"/>
      <c r="P49" s="23"/>
      <c r="Q49" s="23"/>
    </row>
    <row r="50" spans="1:17" s="5" customFormat="1" ht="18.75" customHeight="1">
      <c r="A50" s="152" t="s">
        <v>20</v>
      </c>
      <c r="B50" s="153"/>
      <c r="C50" s="153"/>
      <c r="D50" s="153"/>
      <c r="E50" s="153"/>
      <c r="F50" s="153"/>
      <c r="G50" s="153"/>
      <c r="H50" s="153"/>
      <c r="I50" s="153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58" t="s">
        <v>118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59" t="s">
        <v>21</v>
      </c>
      <c r="B53" s="159"/>
      <c r="C53" s="15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60" t="s">
        <v>88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61" t="s">
        <v>22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54" t="s">
        <v>24</v>
      </c>
      <c r="C58" s="155"/>
      <c r="D58" s="156" t="s">
        <v>25</v>
      </c>
      <c r="E58" s="155"/>
      <c r="F58" s="156" t="s">
        <v>26</v>
      </c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5"/>
    </row>
    <row r="59" spans="1:17" ht="19.5" customHeight="1">
      <c r="A59" s="32"/>
      <c r="B59" s="154"/>
      <c r="C59" s="155"/>
      <c r="D59" s="156"/>
      <c r="E59" s="155"/>
      <c r="F59" s="156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5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59" t="s">
        <v>27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41" t="s">
        <v>28</v>
      </c>
      <c r="P62" s="141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54" t="s">
        <v>29</v>
      </c>
      <c r="E63" s="162"/>
      <c r="F63" s="163" t="s">
        <v>30</v>
      </c>
      <c r="G63" s="163"/>
      <c r="H63" s="163"/>
      <c r="I63" s="163"/>
      <c r="J63" s="163" t="s">
        <v>31</v>
      </c>
      <c r="K63" s="163"/>
      <c r="L63" s="163"/>
      <c r="M63" s="163"/>
      <c r="N63" s="163" t="s">
        <v>32</v>
      </c>
      <c r="O63" s="163"/>
      <c r="P63" s="163"/>
      <c r="Q63" s="163"/>
    </row>
    <row r="64" spans="1:17" ht="15" customHeight="1">
      <c r="A64" s="30">
        <v>1</v>
      </c>
      <c r="B64" s="30">
        <v>2</v>
      </c>
      <c r="C64" s="30">
        <v>3</v>
      </c>
      <c r="D64" s="163">
        <v>4</v>
      </c>
      <c r="E64" s="163"/>
      <c r="F64" s="163">
        <v>5</v>
      </c>
      <c r="G64" s="163"/>
      <c r="H64" s="163"/>
      <c r="I64" s="163"/>
      <c r="J64" s="157">
        <v>6</v>
      </c>
      <c r="K64" s="157"/>
      <c r="L64" s="157"/>
      <c r="M64" s="155"/>
      <c r="N64" s="156">
        <v>7</v>
      </c>
      <c r="O64" s="157"/>
      <c r="P64" s="157"/>
      <c r="Q64" s="155"/>
    </row>
    <row r="65" spans="1:17" ht="128.25" customHeight="1">
      <c r="A65" s="35"/>
      <c r="B65" s="35" t="s">
        <v>91</v>
      </c>
      <c r="C65" s="35" t="s">
        <v>120</v>
      </c>
      <c r="D65" s="164" t="s">
        <v>89</v>
      </c>
      <c r="E65" s="162"/>
      <c r="F65" s="165">
        <v>1.3</v>
      </c>
      <c r="G65" s="165"/>
      <c r="H65" s="165"/>
      <c r="I65" s="165"/>
      <c r="J65" s="166">
        <v>0</v>
      </c>
      <c r="K65" s="166"/>
      <c r="L65" s="166"/>
      <c r="M65" s="167"/>
      <c r="N65" s="168">
        <f>F65+J65</f>
        <v>1.3</v>
      </c>
      <c r="O65" s="166"/>
      <c r="P65" s="166"/>
      <c r="Q65" s="167"/>
    </row>
    <row r="66" spans="1:17" ht="36.75" customHeight="1">
      <c r="A66" s="35"/>
      <c r="B66" s="35"/>
      <c r="C66" s="35"/>
      <c r="D66" s="169" t="s">
        <v>33</v>
      </c>
      <c r="E66" s="170"/>
      <c r="F66" s="171">
        <f>F65</f>
        <v>1.3</v>
      </c>
      <c r="G66" s="171"/>
      <c r="H66" s="171"/>
      <c r="I66" s="171"/>
      <c r="J66" s="172">
        <f>J65</f>
        <v>0</v>
      </c>
      <c r="K66" s="172"/>
      <c r="L66" s="172"/>
      <c r="M66" s="173"/>
      <c r="N66" s="174">
        <f>F66+J66</f>
        <v>1.3</v>
      </c>
      <c r="O66" s="172"/>
      <c r="P66" s="172"/>
      <c r="Q66" s="173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61" t="s">
        <v>34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63" t="s">
        <v>35</v>
      </c>
      <c r="B70" s="163"/>
      <c r="C70" s="163"/>
      <c r="D70" s="163"/>
      <c r="E70" s="30" t="s">
        <v>24</v>
      </c>
      <c r="F70" s="163" t="s">
        <v>30</v>
      </c>
      <c r="G70" s="163"/>
      <c r="H70" s="163"/>
      <c r="I70" s="163"/>
      <c r="J70" s="163" t="s">
        <v>31</v>
      </c>
      <c r="K70" s="163"/>
      <c r="L70" s="163"/>
      <c r="M70" s="163"/>
      <c r="N70" s="163" t="s">
        <v>32</v>
      </c>
      <c r="O70" s="163"/>
      <c r="P70" s="163"/>
      <c r="Q70" s="163"/>
    </row>
    <row r="71" spans="1:17" ht="18.75" customHeight="1">
      <c r="A71" s="163">
        <v>1</v>
      </c>
      <c r="B71" s="163"/>
      <c r="C71" s="163"/>
      <c r="D71" s="163"/>
      <c r="E71" s="30">
        <v>2</v>
      </c>
      <c r="F71" s="154">
        <v>3</v>
      </c>
      <c r="G71" s="157"/>
      <c r="H71" s="157"/>
      <c r="I71" s="162"/>
      <c r="J71" s="154">
        <v>4</v>
      </c>
      <c r="K71" s="157"/>
      <c r="L71" s="157"/>
      <c r="M71" s="162"/>
      <c r="N71" s="154">
        <v>5</v>
      </c>
      <c r="O71" s="157"/>
      <c r="P71" s="157"/>
      <c r="Q71" s="162"/>
    </row>
    <row r="72" spans="1:17" ht="15.75" customHeight="1">
      <c r="A72" s="175" t="s">
        <v>36</v>
      </c>
      <c r="B72" s="176"/>
      <c r="C72" s="176"/>
      <c r="D72" s="177"/>
      <c r="E72" s="30"/>
      <c r="F72" s="154"/>
      <c r="G72" s="157"/>
      <c r="H72" s="157"/>
      <c r="I72" s="162"/>
      <c r="J72" s="154"/>
      <c r="K72" s="157"/>
      <c r="L72" s="157"/>
      <c r="M72" s="162"/>
      <c r="N72" s="154"/>
      <c r="O72" s="157"/>
      <c r="P72" s="157"/>
      <c r="Q72" s="162"/>
    </row>
    <row r="73" spans="1:17" ht="18.75" customHeight="1">
      <c r="A73" s="175" t="s">
        <v>37</v>
      </c>
      <c r="B73" s="176"/>
      <c r="C73" s="176"/>
      <c r="D73" s="176"/>
      <c r="E73" s="30"/>
      <c r="F73" s="154"/>
      <c r="G73" s="157"/>
      <c r="H73" s="157"/>
      <c r="I73" s="162"/>
      <c r="J73" s="154"/>
      <c r="K73" s="157"/>
      <c r="L73" s="157"/>
      <c r="M73" s="162"/>
      <c r="N73" s="154"/>
      <c r="O73" s="157"/>
      <c r="P73" s="157"/>
      <c r="Q73" s="162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61" t="s">
        <v>38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54" t="s">
        <v>39</v>
      </c>
      <c r="D77" s="157"/>
      <c r="E77" s="162"/>
      <c r="F77" s="163" t="s">
        <v>40</v>
      </c>
      <c r="G77" s="163"/>
      <c r="H77" s="163"/>
      <c r="I77" s="163"/>
      <c r="J77" s="163" t="s">
        <v>41</v>
      </c>
      <c r="K77" s="163"/>
      <c r="L77" s="163"/>
      <c r="M77" s="163"/>
      <c r="N77" s="163" t="s">
        <v>42</v>
      </c>
      <c r="O77" s="163"/>
      <c r="P77" s="163"/>
      <c r="Q77" s="163"/>
    </row>
    <row r="78" spans="1:17" ht="19.5" customHeight="1">
      <c r="A78" s="30">
        <v>1</v>
      </c>
      <c r="B78" s="34">
        <v>2</v>
      </c>
      <c r="C78" s="163">
        <v>3</v>
      </c>
      <c r="D78" s="163"/>
      <c r="E78" s="163"/>
      <c r="F78" s="163">
        <v>4</v>
      </c>
      <c r="G78" s="163"/>
      <c r="H78" s="163"/>
      <c r="I78" s="163"/>
      <c r="J78" s="163">
        <v>5</v>
      </c>
      <c r="K78" s="163"/>
      <c r="L78" s="163"/>
      <c r="M78" s="163"/>
      <c r="N78" s="163">
        <v>6</v>
      </c>
      <c r="O78" s="163"/>
      <c r="P78" s="163"/>
      <c r="Q78" s="163"/>
    </row>
    <row r="79" spans="1:17" ht="34.5" customHeight="1">
      <c r="A79" s="30"/>
      <c r="B79" s="36">
        <v>1513190</v>
      </c>
      <c r="C79" s="178" t="s">
        <v>90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7"/>
    </row>
    <row r="80" spans="1:17" ht="24" customHeight="1">
      <c r="A80" s="37">
        <v>1</v>
      </c>
      <c r="B80" s="38"/>
      <c r="C80" s="179" t="s">
        <v>43</v>
      </c>
      <c r="D80" s="180"/>
      <c r="E80" s="181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75" t="s">
        <v>92</v>
      </c>
      <c r="D81" s="183"/>
      <c r="E81" s="184"/>
      <c r="F81" s="154" t="s">
        <v>75</v>
      </c>
      <c r="G81" s="185"/>
      <c r="H81" s="185"/>
      <c r="I81" s="186"/>
      <c r="J81" s="194" t="s">
        <v>77</v>
      </c>
      <c r="K81" s="195"/>
      <c r="L81" s="195"/>
      <c r="M81" s="196"/>
      <c r="N81" s="201">
        <v>1289.08</v>
      </c>
      <c r="O81" s="202"/>
      <c r="P81" s="202"/>
      <c r="Q81" s="203"/>
    </row>
    <row r="82" spans="1:17" ht="21" customHeight="1">
      <c r="A82" s="44">
        <v>2</v>
      </c>
      <c r="B82" s="45"/>
      <c r="C82" s="182" t="s">
        <v>44</v>
      </c>
      <c r="D82" s="183"/>
      <c r="E82" s="183"/>
      <c r="F82" s="183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76"/>
      <c r="D83" s="183"/>
      <c r="E83" s="184"/>
      <c r="F83" s="154"/>
      <c r="G83" s="185"/>
      <c r="H83" s="185"/>
      <c r="I83" s="186"/>
      <c r="J83" s="154"/>
      <c r="K83" s="185"/>
      <c r="L83" s="185"/>
      <c r="M83" s="186"/>
      <c r="N83" s="204"/>
      <c r="O83" s="185"/>
      <c r="P83" s="185"/>
      <c r="Q83" s="186"/>
    </row>
    <row r="84" spans="1:17" ht="35.25" customHeight="1">
      <c r="A84" s="47"/>
      <c r="B84" s="48"/>
      <c r="C84" s="175" t="s">
        <v>93</v>
      </c>
      <c r="D84" s="176"/>
      <c r="E84" s="177"/>
      <c r="F84" s="154" t="s">
        <v>76</v>
      </c>
      <c r="G84" s="157"/>
      <c r="H84" s="157"/>
      <c r="I84" s="162"/>
      <c r="J84" s="154" t="s">
        <v>77</v>
      </c>
      <c r="K84" s="157"/>
      <c r="L84" s="157"/>
      <c r="M84" s="162"/>
      <c r="N84" s="187">
        <v>13</v>
      </c>
      <c r="O84" s="188"/>
      <c r="P84" s="188"/>
      <c r="Q84" s="189"/>
    </row>
    <row r="85" spans="1:17" ht="20.25" customHeight="1">
      <c r="A85" s="49">
        <v>3</v>
      </c>
      <c r="B85" s="50"/>
      <c r="C85" s="205" t="s">
        <v>45</v>
      </c>
      <c r="D85" s="206"/>
      <c r="E85" s="207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208" t="s">
        <v>94</v>
      </c>
      <c r="D86" s="183"/>
      <c r="E86" s="184"/>
      <c r="F86" s="154" t="s">
        <v>75</v>
      </c>
      <c r="G86" s="185"/>
      <c r="H86" s="185"/>
      <c r="I86" s="186"/>
      <c r="J86" s="190" t="s">
        <v>84</v>
      </c>
      <c r="K86" s="185"/>
      <c r="L86" s="185"/>
      <c r="M86" s="186"/>
      <c r="N86" s="191">
        <f>N81/N84</f>
        <v>99.16</v>
      </c>
      <c r="O86" s="192"/>
      <c r="P86" s="192"/>
      <c r="Q86" s="193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25" t="s">
        <v>46</v>
      </c>
      <c r="Q89" s="125"/>
    </row>
    <row r="90" spans="1:17" ht="51.75" customHeight="1">
      <c r="A90" s="163" t="s">
        <v>47</v>
      </c>
      <c r="B90" s="197" t="s">
        <v>48</v>
      </c>
      <c r="C90" s="209"/>
      <c r="D90" s="209"/>
      <c r="E90" s="198"/>
      <c r="F90" s="210" t="s">
        <v>24</v>
      </c>
      <c r="G90" s="154" t="s">
        <v>49</v>
      </c>
      <c r="H90" s="157"/>
      <c r="I90" s="162"/>
      <c r="J90" s="154" t="s">
        <v>50</v>
      </c>
      <c r="K90" s="157"/>
      <c r="L90" s="162"/>
      <c r="M90" s="154" t="s">
        <v>51</v>
      </c>
      <c r="N90" s="157"/>
      <c r="O90" s="162"/>
      <c r="P90" s="197" t="s">
        <v>52</v>
      </c>
      <c r="Q90" s="198"/>
    </row>
    <row r="91" spans="1:17" ht="56.25">
      <c r="A91" s="163"/>
      <c r="B91" s="199"/>
      <c r="C91" s="141"/>
      <c r="D91" s="141"/>
      <c r="E91" s="200"/>
      <c r="F91" s="211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99"/>
      <c r="Q91" s="200"/>
    </row>
    <row r="92" spans="1:17" ht="18.75">
      <c r="A92" s="30">
        <v>1</v>
      </c>
      <c r="B92" s="154">
        <v>2</v>
      </c>
      <c r="C92" s="157"/>
      <c r="D92" s="157"/>
      <c r="E92" s="162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63">
        <v>13</v>
      </c>
      <c r="Q92" s="163"/>
    </row>
    <row r="93" spans="1:17" ht="21" customHeight="1">
      <c r="A93" s="30"/>
      <c r="B93" s="175" t="s">
        <v>56</v>
      </c>
      <c r="C93" s="176"/>
      <c r="D93" s="183"/>
      <c r="E93" s="212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13"/>
      <c r="Q93" s="214"/>
    </row>
    <row r="94" spans="1:17" ht="21" customHeight="1">
      <c r="A94" s="30"/>
      <c r="B94" s="175" t="s">
        <v>57</v>
      </c>
      <c r="C94" s="176"/>
      <c r="D94" s="183"/>
      <c r="E94" s="212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13"/>
      <c r="Q94" s="214"/>
    </row>
    <row r="95" spans="1:17" ht="20.25" customHeight="1">
      <c r="A95" s="30"/>
      <c r="B95" s="215" t="s">
        <v>58</v>
      </c>
      <c r="C95" s="216"/>
      <c r="D95" s="183"/>
      <c r="E95" s="212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13"/>
      <c r="Q95" s="214"/>
    </row>
    <row r="96" spans="1:17" ht="30" customHeight="1">
      <c r="A96" s="30"/>
      <c r="B96" s="215" t="s">
        <v>59</v>
      </c>
      <c r="C96" s="176"/>
      <c r="D96" s="183"/>
      <c r="E96" s="212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213"/>
      <c r="Q96" s="214"/>
    </row>
    <row r="97" spans="1:17" ht="18.75">
      <c r="A97" s="30"/>
      <c r="B97" s="175" t="s">
        <v>37</v>
      </c>
      <c r="C97" s="176"/>
      <c r="D97" s="183"/>
      <c r="E97" s="212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7"/>
      <c r="Q97" s="217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18" t="s">
        <v>61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153"/>
      <c r="P99" s="153"/>
      <c r="Q99" s="12"/>
    </row>
    <row r="100" spans="1:17" ht="18.75">
      <c r="A100" s="219" t="s">
        <v>62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12"/>
    </row>
    <row r="101" spans="1:17" ht="15" customHeight="1">
      <c r="A101" s="218" t="s">
        <v>63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61" t="s">
        <v>79</v>
      </c>
      <c r="B104" s="161"/>
      <c r="C104" s="161"/>
      <c r="D104" s="161"/>
      <c r="E104" s="161"/>
      <c r="F104" s="12"/>
      <c r="G104" s="141"/>
      <c r="H104" s="141"/>
      <c r="I104" s="141"/>
      <c r="J104" s="12"/>
      <c r="K104" s="223" t="s">
        <v>97</v>
      </c>
      <c r="L104" s="223"/>
      <c r="M104" s="223"/>
      <c r="N104" s="223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222" t="s">
        <v>64</v>
      </c>
      <c r="H105" s="222"/>
      <c r="I105" s="222"/>
      <c r="J105" s="12"/>
      <c r="K105" s="222" t="s">
        <v>65</v>
      </c>
      <c r="L105" s="222"/>
      <c r="M105" s="222"/>
      <c r="N105" s="222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61" t="s">
        <v>66</v>
      </c>
      <c r="B107" s="16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61" t="s">
        <v>67</v>
      </c>
      <c r="B109" s="161"/>
      <c r="C109" s="161"/>
      <c r="D109" s="161"/>
      <c r="E109" s="161"/>
      <c r="F109" s="12"/>
      <c r="G109" s="141"/>
      <c r="H109" s="141"/>
      <c r="I109" s="141"/>
      <c r="J109" s="12"/>
      <c r="K109" s="223" t="s">
        <v>68</v>
      </c>
      <c r="L109" s="223"/>
      <c r="M109" s="223"/>
      <c r="N109" s="223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09" t="s">
        <v>64</v>
      </c>
      <c r="H110" s="209"/>
      <c r="I110" s="209"/>
      <c r="J110" s="12"/>
      <c r="K110" s="209" t="s">
        <v>65</v>
      </c>
      <c r="L110" s="209"/>
      <c r="M110" s="209"/>
      <c r="N110" s="209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21" t="s">
        <v>80</v>
      </c>
      <c r="B112" s="221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53"/>
      <c r="B114" s="153"/>
      <c r="C114" s="15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0"/>
      <c r="B117" s="130"/>
      <c r="C117" s="13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0" t="s">
        <v>1</v>
      </c>
      <c r="L2" s="130"/>
      <c r="M2" s="130"/>
      <c r="N2" s="130"/>
      <c r="O2" s="130"/>
      <c r="P2" s="130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0" t="s">
        <v>2</v>
      </c>
      <c r="L3" s="130"/>
      <c r="M3" s="130"/>
      <c r="N3" s="130"/>
      <c r="O3" s="130"/>
      <c r="P3" s="130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1" t="s">
        <v>3</v>
      </c>
      <c r="L7" s="131"/>
      <c r="M7" s="131"/>
      <c r="N7" s="131"/>
      <c r="O7" s="132"/>
      <c r="P7" s="132"/>
      <c r="Q7" s="13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3" t="s">
        <v>69</v>
      </c>
      <c r="L9" s="133"/>
      <c r="M9" s="133"/>
      <c r="N9" s="133"/>
      <c r="O9" s="134"/>
      <c r="P9" s="134"/>
      <c r="Q9" s="13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6" t="s">
        <v>4</v>
      </c>
      <c r="L10" s="126"/>
      <c r="M10" s="126"/>
      <c r="N10" s="126"/>
      <c r="O10" s="127"/>
      <c r="P10" s="128"/>
      <c r="Q10" s="128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9" t="s">
        <v>6</v>
      </c>
      <c r="L13" s="129"/>
      <c r="M13" s="129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5" t="s">
        <v>8</v>
      </c>
      <c r="L15" s="135"/>
      <c r="M15" s="135"/>
      <c r="N15" s="135"/>
      <c r="O15" s="136"/>
      <c r="P15" s="137"/>
      <c r="Q15" s="137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8" t="s">
        <v>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8" t="s">
        <v>86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17" ht="18" customHeight="1">
      <c r="A24" s="9"/>
      <c r="B24" s="9"/>
      <c r="C24" s="9"/>
      <c r="D24" s="9"/>
      <c r="E24" s="140"/>
      <c r="F24" s="140"/>
      <c r="G24" s="140"/>
      <c r="H24" s="140"/>
      <c r="I24" s="140"/>
      <c r="J24" s="140"/>
      <c r="K24" s="9"/>
      <c r="L24" s="9"/>
      <c r="M24" s="9"/>
      <c r="N24" s="9"/>
      <c r="O24" s="9"/>
      <c r="P24" s="9"/>
      <c r="Q24" s="9"/>
    </row>
    <row r="25" spans="1:17" ht="15.75" customHeight="1">
      <c r="A25" s="139" t="s">
        <v>81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1"/>
      <c r="L25" s="11"/>
      <c r="M25" s="11"/>
      <c r="N25" s="11"/>
      <c r="O25" s="11"/>
      <c r="P25" s="11"/>
      <c r="Q25" s="11"/>
    </row>
    <row r="26" spans="1:17" ht="18.75">
      <c r="A26" s="145" t="s">
        <v>10</v>
      </c>
      <c r="B26" s="145"/>
      <c r="C26" s="145"/>
      <c r="D26" s="145"/>
      <c r="E26" s="145"/>
      <c r="F26" s="145"/>
      <c r="G26" s="145"/>
      <c r="H26" s="145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6" t="s">
        <v>82</v>
      </c>
      <c r="B29" s="146"/>
      <c r="C29" s="146"/>
      <c r="D29" s="146"/>
      <c r="E29" s="146"/>
      <c r="F29" s="146"/>
      <c r="G29" s="146"/>
      <c r="H29" s="146"/>
      <c r="I29" s="146"/>
      <c r="J29" s="147"/>
      <c r="K29" s="147"/>
      <c r="L29" s="147"/>
      <c r="M29" s="147"/>
      <c r="N29" s="12"/>
      <c r="O29" s="12"/>
      <c r="P29" s="12"/>
      <c r="Q29" s="12"/>
    </row>
    <row r="30" spans="1:17" ht="18.75">
      <c r="A30" s="145" t="s">
        <v>11</v>
      </c>
      <c r="B30" s="145"/>
      <c r="C30" s="145"/>
      <c r="D30" s="145"/>
      <c r="E30" s="145"/>
      <c r="F30" s="145"/>
      <c r="G30" s="145"/>
      <c r="H30" s="145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8" t="s">
        <v>115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</row>
    <row r="34" spans="1:17" ht="22.5" customHeight="1">
      <c r="A34" s="150" t="s">
        <v>70</v>
      </c>
      <c r="B34" s="150"/>
      <c r="C34" s="150"/>
      <c r="D34" s="150"/>
      <c r="E34" s="150"/>
      <c r="F34" s="150"/>
      <c r="G34" s="150"/>
      <c r="H34" s="151"/>
      <c r="I34" s="151"/>
      <c r="J34" s="151"/>
      <c r="K34" s="151"/>
      <c r="L34" s="151"/>
      <c r="M34" s="151"/>
      <c r="N34" s="151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59" t="s">
        <v>111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220"/>
      <c r="P36" s="220"/>
      <c r="Q36" s="220"/>
    </row>
    <row r="37" spans="1:17" ht="15.75" customHeight="1">
      <c r="A37" s="139" t="s">
        <v>12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2"/>
      <c r="O37" s="12"/>
      <c r="P37" s="12"/>
      <c r="Q37" s="12"/>
    </row>
    <row r="38" spans="1:17" ht="15.75" customHeight="1">
      <c r="A38" s="144" t="s">
        <v>13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8.75" customHeight="1">
      <c r="A39" s="144" t="s">
        <v>14</v>
      </c>
      <c r="B39" s="144"/>
      <c r="C39" s="144"/>
      <c r="D39" s="153"/>
      <c r="E39" s="153"/>
      <c r="F39" s="153"/>
      <c r="G39" s="15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4" t="s">
        <v>15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21" customHeight="1">
      <c r="A41" s="144" t="s">
        <v>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20.25" customHeight="1">
      <c r="A42" s="144" t="s">
        <v>87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2.2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20.25" customHeight="1" hidden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20.25" customHeight="1">
      <c r="A45" s="144" t="s">
        <v>83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21.75" customHeight="1">
      <c r="A46" s="144" t="s">
        <v>73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9.5" customHeight="1">
      <c r="A47" s="144" t="s">
        <v>17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s="5" customFormat="1" ht="17.25" customHeight="1">
      <c r="A48" s="152" t="s">
        <v>18</v>
      </c>
      <c r="B48" s="152"/>
      <c r="C48" s="152"/>
      <c r="D48" s="152"/>
      <c r="E48" s="152"/>
      <c r="F48" s="152"/>
      <c r="G48" s="152"/>
      <c r="H48" s="152"/>
      <c r="I48" s="152"/>
      <c r="J48" s="153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2" t="s">
        <v>19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23"/>
      <c r="M49" s="23"/>
      <c r="N49" s="23"/>
      <c r="O49" s="23"/>
      <c r="P49" s="23"/>
      <c r="Q49" s="23"/>
    </row>
    <row r="50" spans="1:17" s="5" customFormat="1" ht="18.75" customHeight="1">
      <c r="A50" s="152" t="s">
        <v>20</v>
      </c>
      <c r="B50" s="153"/>
      <c r="C50" s="153"/>
      <c r="D50" s="153"/>
      <c r="E50" s="153"/>
      <c r="F50" s="153"/>
      <c r="G50" s="153"/>
      <c r="H50" s="153"/>
      <c r="I50" s="153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58" t="s">
        <v>99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59" t="s">
        <v>21</v>
      </c>
      <c r="B54" s="159"/>
      <c r="C54" s="15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60" t="s">
        <v>100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61" t="s">
        <v>22</v>
      </c>
      <c r="B57" s="161"/>
      <c r="C57" s="161"/>
      <c r="D57" s="161"/>
      <c r="E57" s="161"/>
      <c r="F57" s="161"/>
      <c r="G57" s="161"/>
      <c r="H57" s="161"/>
      <c r="I57" s="161"/>
      <c r="J57" s="161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54" t="s">
        <v>24</v>
      </c>
      <c r="C59" s="155"/>
      <c r="D59" s="156" t="s">
        <v>25</v>
      </c>
      <c r="E59" s="155"/>
      <c r="F59" s="156" t="s">
        <v>26</v>
      </c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5"/>
    </row>
    <row r="60" spans="1:17" ht="19.5" customHeight="1">
      <c r="A60" s="32"/>
      <c r="B60" s="154"/>
      <c r="C60" s="155"/>
      <c r="D60" s="156"/>
      <c r="E60" s="155"/>
      <c r="F60" s="156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5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59" t="s">
        <v>27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54" t="s">
        <v>29</v>
      </c>
      <c r="E64" s="162"/>
      <c r="F64" s="163" t="s">
        <v>30</v>
      </c>
      <c r="G64" s="163"/>
      <c r="H64" s="163"/>
      <c r="I64" s="163"/>
      <c r="J64" s="163" t="s">
        <v>31</v>
      </c>
      <c r="K64" s="163"/>
      <c r="L64" s="163"/>
      <c r="M64" s="163"/>
      <c r="N64" s="163" t="s">
        <v>32</v>
      </c>
      <c r="O64" s="163"/>
      <c r="P64" s="163"/>
      <c r="Q64" s="163"/>
    </row>
    <row r="65" spans="1:17" ht="15" customHeight="1">
      <c r="A65" s="30">
        <v>1</v>
      </c>
      <c r="B65" s="30">
        <v>2</v>
      </c>
      <c r="C65" s="30">
        <v>3</v>
      </c>
      <c r="D65" s="163">
        <v>4</v>
      </c>
      <c r="E65" s="163"/>
      <c r="F65" s="163">
        <v>5</v>
      </c>
      <c r="G65" s="163"/>
      <c r="H65" s="163"/>
      <c r="I65" s="163"/>
      <c r="J65" s="157">
        <v>6</v>
      </c>
      <c r="K65" s="157"/>
      <c r="L65" s="157"/>
      <c r="M65" s="155"/>
      <c r="N65" s="156">
        <v>7</v>
      </c>
      <c r="O65" s="157"/>
      <c r="P65" s="157"/>
      <c r="Q65" s="155"/>
    </row>
    <row r="66" spans="1:17" ht="128.25" customHeight="1">
      <c r="A66" s="35"/>
      <c r="B66" s="35" t="s">
        <v>102</v>
      </c>
      <c r="C66" s="35" t="s">
        <v>116</v>
      </c>
      <c r="D66" s="164" t="s">
        <v>101</v>
      </c>
      <c r="E66" s="162"/>
      <c r="F66" s="224">
        <v>0</v>
      </c>
      <c r="G66" s="224"/>
      <c r="H66" s="224"/>
      <c r="I66" s="224"/>
      <c r="J66" s="166">
        <v>643.3</v>
      </c>
      <c r="K66" s="166"/>
      <c r="L66" s="166"/>
      <c r="M66" s="167"/>
      <c r="N66" s="225">
        <f>F66+J66</f>
        <v>643.3</v>
      </c>
      <c r="O66" s="226"/>
      <c r="P66" s="226"/>
      <c r="Q66" s="227"/>
    </row>
    <row r="67" spans="1:17" ht="36.75" customHeight="1">
      <c r="A67" s="35"/>
      <c r="B67" s="35"/>
      <c r="C67" s="35"/>
      <c r="D67" s="169" t="s">
        <v>33</v>
      </c>
      <c r="E67" s="170"/>
      <c r="F67" s="228">
        <f>F66</f>
        <v>0</v>
      </c>
      <c r="G67" s="228"/>
      <c r="H67" s="228"/>
      <c r="I67" s="228"/>
      <c r="J67" s="172">
        <f>J66</f>
        <v>643.3</v>
      </c>
      <c r="K67" s="172"/>
      <c r="L67" s="172"/>
      <c r="M67" s="173"/>
      <c r="N67" s="229">
        <f>F67+J67</f>
        <v>643.3</v>
      </c>
      <c r="O67" s="230"/>
      <c r="P67" s="230"/>
      <c r="Q67" s="231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61" t="s">
        <v>34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63" t="s">
        <v>35</v>
      </c>
      <c r="B71" s="163"/>
      <c r="C71" s="163"/>
      <c r="D71" s="163"/>
      <c r="E71" s="30" t="s">
        <v>24</v>
      </c>
      <c r="F71" s="163" t="s">
        <v>30</v>
      </c>
      <c r="G71" s="163"/>
      <c r="H71" s="163"/>
      <c r="I71" s="163"/>
      <c r="J71" s="163" t="s">
        <v>31</v>
      </c>
      <c r="K71" s="163"/>
      <c r="L71" s="163"/>
      <c r="M71" s="163"/>
      <c r="N71" s="163" t="s">
        <v>32</v>
      </c>
      <c r="O71" s="163"/>
      <c r="P71" s="163"/>
      <c r="Q71" s="163"/>
    </row>
    <row r="72" spans="1:17" ht="18.75" customHeight="1">
      <c r="A72" s="163">
        <v>1</v>
      </c>
      <c r="B72" s="163"/>
      <c r="C72" s="163"/>
      <c r="D72" s="163"/>
      <c r="E72" s="30">
        <v>2</v>
      </c>
      <c r="F72" s="154">
        <v>3</v>
      </c>
      <c r="G72" s="157"/>
      <c r="H72" s="157"/>
      <c r="I72" s="162"/>
      <c r="J72" s="154">
        <v>4</v>
      </c>
      <c r="K72" s="157"/>
      <c r="L72" s="157"/>
      <c r="M72" s="162"/>
      <c r="N72" s="154">
        <v>5</v>
      </c>
      <c r="O72" s="157"/>
      <c r="P72" s="157"/>
      <c r="Q72" s="162"/>
    </row>
    <row r="73" spans="1:17" ht="15.75" customHeight="1">
      <c r="A73" s="175" t="s">
        <v>36</v>
      </c>
      <c r="B73" s="176"/>
      <c r="C73" s="176"/>
      <c r="D73" s="177"/>
      <c r="E73" s="30"/>
      <c r="F73" s="154"/>
      <c r="G73" s="157"/>
      <c r="H73" s="157"/>
      <c r="I73" s="162"/>
      <c r="J73" s="154"/>
      <c r="K73" s="157"/>
      <c r="L73" s="157"/>
      <c r="M73" s="162"/>
      <c r="N73" s="154"/>
      <c r="O73" s="157"/>
      <c r="P73" s="157"/>
      <c r="Q73" s="162"/>
    </row>
    <row r="74" spans="1:17" ht="18.75" customHeight="1">
      <c r="A74" s="175" t="s">
        <v>37</v>
      </c>
      <c r="B74" s="176"/>
      <c r="C74" s="176"/>
      <c r="D74" s="176"/>
      <c r="E74" s="30"/>
      <c r="F74" s="154"/>
      <c r="G74" s="157"/>
      <c r="H74" s="157"/>
      <c r="I74" s="162"/>
      <c r="J74" s="154"/>
      <c r="K74" s="157"/>
      <c r="L74" s="157"/>
      <c r="M74" s="162"/>
      <c r="N74" s="154"/>
      <c r="O74" s="157"/>
      <c r="P74" s="157"/>
      <c r="Q74" s="162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61" t="s">
        <v>38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54" t="s">
        <v>39</v>
      </c>
      <c r="D78" s="157"/>
      <c r="E78" s="162"/>
      <c r="F78" s="163" t="s">
        <v>40</v>
      </c>
      <c r="G78" s="163"/>
      <c r="H78" s="163"/>
      <c r="I78" s="163"/>
      <c r="J78" s="163" t="s">
        <v>41</v>
      </c>
      <c r="K78" s="163"/>
      <c r="L78" s="163"/>
      <c r="M78" s="163"/>
      <c r="N78" s="163" t="s">
        <v>42</v>
      </c>
      <c r="O78" s="163"/>
      <c r="P78" s="163"/>
      <c r="Q78" s="163"/>
    </row>
    <row r="79" spans="1:17" ht="19.5" customHeight="1">
      <c r="A79" s="30">
        <v>1</v>
      </c>
      <c r="B79" s="34">
        <v>2</v>
      </c>
      <c r="C79" s="163">
        <v>3</v>
      </c>
      <c r="D79" s="163"/>
      <c r="E79" s="163"/>
      <c r="F79" s="163">
        <v>4</v>
      </c>
      <c r="G79" s="163"/>
      <c r="H79" s="163"/>
      <c r="I79" s="163"/>
      <c r="J79" s="163">
        <v>5</v>
      </c>
      <c r="K79" s="163"/>
      <c r="L79" s="163"/>
      <c r="M79" s="163"/>
      <c r="N79" s="163">
        <v>6</v>
      </c>
      <c r="O79" s="163"/>
      <c r="P79" s="163"/>
      <c r="Q79" s="163"/>
    </row>
    <row r="80" spans="1:17" ht="34.5" customHeight="1">
      <c r="A80" s="30"/>
      <c r="B80" s="36">
        <v>1517470</v>
      </c>
      <c r="C80" s="178" t="s">
        <v>103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7"/>
    </row>
    <row r="81" spans="1:17" ht="24" customHeight="1">
      <c r="A81" s="37">
        <v>1</v>
      </c>
      <c r="B81" s="38"/>
      <c r="C81" s="179" t="s">
        <v>43</v>
      </c>
      <c r="D81" s="180"/>
      <c r="E81" s="181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32" t="s">
        <v>112</v>
      </c>
      <c r="D82" s="233"/>
      <c r="E82" s="234"/>
      <c r="F82" s="204" t="s">
        <v>104</v>
      </c>
      <c r="G82" s="185"/>
      <c r="H82" s="185"/>
      <c r="I82" s="186"/>
      <c r="J82" s="204" t="s">
        <v>105</v>
      </c>
      <c r="K82" s="185"/>
      <c r="L82" s="185"/>
      <c r="M82" s="186"/>
      <c r="N82" s="235">
        <v>61</v>
      </c>
      <c r="O82" s="236"/>
      <c r="P82" s="236"/>
      <c r="Q82" s="237"/>
    </row>
    <row r="83" spans="1:17" ht="75.75" customHeight="1">
      <c r="A83" s="42"/>
      <c r="B83" s="43"/>
      <c r="C83" s="175" t="s">
        <v>113</v>
      </c>
      <c r="D83" s="183"/>
      <c r="E83" s="184"/>
      <c r="F83" s="154" t="s">
        <v>104</v>
      </c>
      <c r="G83" s="185"/>
      <c r="H83" s="185"/>
      <c r="I83" s="186"/>
      <c r="J83" s="194" t="s">
        <v>105</v>
      </c>
      <c r="K83" s="195"/>
      <c r="L83" s="195"/>
      <c r="M83" s="196"/>
      <c r="N83" s="201">
        <v>643.3</v>
      </c>
      <c r="O83" s="202"/>
      <c r="P83" s="202"/>
      <c r="Q83" s="203"/>
    </row>
    <row r="84" spans="1:17" ht="75" customHeight="1">
      <c r="A84" s="42"/>
      <c r="B84" s="43"/>
      <c r="C84" s="175" t="s">
        <v>114</v>
      </c>
      <c r="D84" s="176"/>
      <c r="E84" s="177"/>
      <c r="F84" s="154" t="s">
        <v>104</v>
      </c>
      <c r="G84" s="185"/>
      <c r="H84" s="185"/>
      <c r="I84" s="186"/>
      <c r="J84" s="194" t="s">
        <v>105</v>
      </c>
      <c r="K84" s="238"/>
      <c r="L84" s="238"/>
      <c r="M84" s="239"/>
      <c r="N84" s="201">
        <v>-96</v>
      </c>
      <c r="O84" s="202"/>
      <c r="P84" s="202"/>
      <c r="Q84" s="203"/>
    </row>
    <row r="85" spans="1:17" ht="1.5" customHeight="1" hidden="1">
      <c r="A85" s="44">
        <v>2</v>
      </c>
      <c r="B85" s="45"/>
      <c r="C85" s="182" t="s">
        <v>44</v>
      </c>
      <c r="D85" s="183"/>
      <c r="E85" s="183"/>
      <c r="F85" s="183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76"/>
      <c r="D86" s="183"/>
      <c r="E86" s="184"/>
      <c r="F86" s="154"/>
      <c r="G86" s="185"/>
      <c r="H86" s="185"/>
      <c r="I86" s="186"/>
      <c r="J86" s="154"/>
      <c r="K86" s="185"/>
      <c r="L86" s="185"/>
      <c r="M86" s="186"/>
      <c r="N86" s="204"/>
      <c r="O86" s="185"/>
      <c r="P86" s="185"/>
      <c r="Q86" s="186"/>
    </row>
    <row r="87" spans="1:17" ht="38.25" customHeight="1" hidden="1">
      <c r="A87" s="47"/>
      <c r="B87" s="48"/>
      <c r="C87" s="175"/>
      <c r="D87" s="176"/>
      <c r="E87" s="177"/>
      <c r="F87" s="154" t="s">
        <v>76</v>
      </c>
      <c r="G87" s="157"/>
      <c r="H87" s="157"/>
      <c r="I87" s="162"/>
      <c r="J87" s="154" t="s">
        <v>77</v>
      </c>
      <c r="K87" s="157"/>
      <c r="L87" s="157"/>
      <c r="M87" s="162"/>
      <c r="N87" s="204"/>
      <c r="O87" s="185"/>
      <c r="P87" s="185"/>
      <c r="Q87" s="186"/>
    </row>
    <row r="88" spans="1:17" ht="20.25" customHeight="1">
      <c r="A88" s="49">
        <v>2</v>
      </c>
      <c r="B88" s="50"/>
      <c r="C88" s="205" t="s">
        <v>107</v>
      </c>
      <c r="D88" s="206"/>
      <c r="E88" s="207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208" t="s">
        <v>109</v>
      </c>
      <c r="D89" s="183"/>
      <c r="E89" s="184"/>
      <c r="F89" s="154" t="s">
        <v>117</v>
      </c>
      <c r="G89" s="185"/>
      <c r="H89" s="185"/>
      <c r="I89" s="186"/>
      <c r="J89" s="190" t="s">
        <v>78</v>
      </c>
      <c r="K89" s="185"/>
      <c r="L89" s="185"/>
      <c r="M89" s="186"/>
      <c r="N89" s="246">
        <f>N83/N82</f>
        <v>10.545901639344262</v>
      </c>
      <c r="O89" s="247"/>
      <c r="P89" s="247"/>
      <c r="Q89" s="248"/>
    </row>
    <row r="90" spans="1:31" ht="58.5" customHeight="1">
      <c r="A90" s="66"/>
      <c r="B90" s="66"/>
      <c r="C90" s="232" t="s">
        <v>108</v>
      </c>
      <c r="D90" s="233"/>
      <c r="E90" s="234"/>
      <c r="F90" s="240" t="s">
        <v>104</v>
      </c>
      <c r="G90" s="241"/>
      <c r="H90" s="241"/>
      <c r="I90" s="242"/>
      <c r="J90" s="243" t="s">
        <v>106</v>
      </c>
      <c r="K90" s="244"/>
      <c r="L90" s="244"/>
      <c r="M90" s="245"/>
      <c r="N90" s="246">
        <v>-96</v>
      </c>
      <c r="O90" s="247"/>
      <c r="P90" s="247"/>
      <c r="Q90" s="24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25" t="s">
        <v>46</v>
      </c>
      <c r="Q92" s="125"/>
    </row>
    <row r="93" spans="1:17" ht="51.75" customHeight="1">
      <c r="A93" s="163" t="s">
        <v>47</v>
      </c>
      <c r="B93" s="197" t="s">
        <v>48</v>
      </c>
      <c r="C93" s="209"/>
      <c r="D93" s="209"/>
      <c r="E93" s="198"/>
      <c r="F93" s="210" t="s">
        <v>24</v>
      </c>
      <c r="G93" s="154" t="s">
        <v>49</v>
      </c>
      <c r="H93" s="157"/>
      <c r="I93" s="162"/>
      <c r="J93" s="154" t="s">
        <v>50</v>
      </c>
      <c r="K93" s="157"/>
      <c r="L93" s="162"/>
      <c r="M93" s="154" t="s">
        <v>51</v>
      </c>
      <c r="N93" s="157"/>
      <c r="O93" s="162"/>
      <c r="P93" s="197" t="s">
        <v>52</v>
      </c>
      <c r="Q93" s="198"/>
    </row>
    <row r="94" spans="1:17" ht="56.25">
      <c r="A94" s="163"/>
      <c r="B94" s="199"/>
      <c r="C94" s="141"/>
      <c r="D94" s="141"/>
      <c r="E94" s="200"/>
      <c r="F94" s="211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99"/>
      <c r="Q94" s="200"/>
    </row>
    <row r="95" spans="1:17" ht="18.75">
      <c r="A95" s="30">
        <v>1</v>
      </c>
      <c r="B95" s="154">
        <v>2</v>
      </c>
      <c r="C95" s="157"/>
      <c r="D95" s="157"/>
      <c r="E95" s="162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63">
        <v>13</v>
      </c>
      <c r="Q95" s="163"/>
    </row>
    <row r="96" spans="1:17" ht="21" customHeight="1">
      <c r="A96" s="30"/>
      <c r="B96" s="175" t="s">
        <v>56</v>
      </c>
      <c r="C96" s="176"/>
      <c r="D96" s="183"/>
      <c r="E96" s="212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13"/>
      <c r="Q96" s="214"/>
    </row>
    <row r="97" spans="1:17" ht="21" customHeight="1">
      <c r="A97" s="30"/>
      <c r="B97" s="175" t="s">
        <v>57</v>
      </c>
      <c r="C97" s="176"/>
      <c r="D97" s="183"/>
      <c r="E97" s="212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3"/>
      <c r="Q97" s="214"/>
    </row>
    <row r="98" spans="1:17" ht="20.25" customHeight="1">
      <c r="A98" s="30"/>
      <c r="B98" s="215" t="s">
        <v>58</v>
      </c>
      <c r="C98" s="216"/>
      <c r="D98" s="183"/>
      <c r="E98" s="212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13"/>
      <c r="Q98" s="214"/>
    </row>
    <row r="99" spans="1:17" ht="30" customHeight="1">
      <c r="A99" s="30"/>
      <c r="B99" s="215" t="s">
        <v>59</v>
      </c>
      <c r="C99" s="176"/>
      <c r="D99" s="183"/>
      <c r="E99" s="212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213"/>
      <c r="Q99" s="214"/>
    </row>
    <row r="100" spans="1:17" ht="18.75">
      <c r="A100" s="30"/>
      <c r="B100" s="175" t="s">
        <v>37</v>
      </c>
      <c r="C100" s="176"/>
      <c r="D100" s="183"/>
      <c r="E100" s="212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17"/>
      <c r="Q100" s="217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18" t="s">
        <v>61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153"/>
      <c r="P102" s="153"/>
      <c r="Q102" s="12"/>
    </row>
    <row r="103" spans="1:17" ht="18.75">
      <c r="A103" s="219" t="s">
        <v>62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12"/>
    </row>
    <row r="104" spans="1:17" ht="15" customHeight="1">
      <c r="A104" s="218" t="s">
        <v>63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61" t="s">
        <v>79</v>
      </c>
      <c r="B107" s="161"/>
      <c r="C107" s="161"/>
      <c r="D107" s="161"/>
      <c r="E107" s="161"/>
      <c r="F107" s="12"/>
      <c r="G107" s="141"/>
      <c r="H107" s="141"/>
      <c r="I107" s="141"/>
      <c r="J107" s="12"/>
      <c r="K107" s="223" t="s">
        <v>97</v>
      </c>
      <c r="L107" s="223"/>
      <c r="M107" s="223"/>
      <c r="N107" s="223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222" t="s">
        <v>64</v>
      </c>
      <c r="H108" s="222"/>
      <c r="I108" s="222"/>
      <c r="J108" s="12"/>
      <c r="K108" s="222" t="s">
        <v>65</v>
      </c>
      <c r="L108" s="222"/>
      <c r="M108" s="222"/>
      <c r="N108" s="222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61" t="s">
        <v>66</v>
      </c>
      <c r="B110" s="16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61" t="s">
        <v>67</v>
      </c>
      <c r="B112" s="161"/>
      <c r="C112" s="161"/>
      <c r="D112" s="161"/>
      <c r="E112" s="161"/>
      <c r="F112" s="12"/>
      <c r="G112" s="141"/>
      <c r="H112" s="141"/>
      <c r="I112" s="141"/>
      <c r="J112" s="12"/>
      <c r="K112" s="223" t="s">
        <v>68</v>
      </c>
      <c r="L112" s="223"/>
      <c r="M112" s="223"/>
      <c r="N112" s="223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09" t="s">
        <v>64</v>
      </c>
      <c r="H113" s="209"/>
      <c r="I113" s="209"/>
      <c r="J113" s="12"/>
      <c r="K113" s="209" t="s">
        <v>65</v>
      </c>
      <c r="L113" s="209"/>
      <c r="M113" s="209"/>
      <c r="N113" s="209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21" t="s">
        <v>80</v>
      </c>
      <c r="B115" s="221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53"/>
      <c r="B117" s="153"/>
      <c r="C117" s="15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0"/>
      <c r="B120" s="130"/>
      <c r="C120" s="13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7"/>
  <sheetViews>
    <sheetView tabSelected="1" view="pageBreakPreview" zoomScale="75" zoomScaleNormal="75" zoomScaleSheetLayoutView="75" zoomScalePageLayoutView="0" workbookViewId="0" topLeftCell="A1">
      <selection activeCell="H13" sqref="H13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72" t="s">
        <v>0</v>
      </c>
      <c r="L2" s="72"/>
      <c r="M2" s="72"/>
      <c r="N2" s="72"/>
      <c r="O2" s="72"/>
      <c r="P2" s="72"/>
      <c r="Q2" s="72"/>
    </row>
    <row r="3" spans="1:17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25" t="s">
        <v>1</v>
      </c>
      <c r="L3" s="325"/>
      <c r="M3" s="325"/>
      <c r="N3" s="325"/>
      <c r="O3" s="325"/>
      <c r="P3" s="325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325" t="s">
        <v>2</v>
      </c>
      <c r="L4" s="325"/>
      <c r="M4" s="325"/>
      <c r="N4" s="325"/>
      <c r="O4" s="325"/>
      <c r="P4" s="325"/>
      <c r="Q4" s="72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72"/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125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126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 t="s">
        <v>145</v>
      </c>
      <c r="L8" s="72"/>
      <c r="M8" s="72"/>
      <c r="N8" s="72"/>
      <c r="O8" s="72"/>
      <c r="P8" s="72"/>
      <c r="Q8" s="72"/>
    </row>
    <row r="9" spans="1:17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72"/>
      <c r="L9" s="72"/>
      <c r="M9" s="72"/>
      <c r="N9" s="72"/>
      <c r="O9" s="72"/>
      <c r="P9" s="72"/>
      <c r="Q9" s="7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68" t="s">
        <v>0</v>
      </c>
      <c r="L10" s="72"/>
      <c r="M10" s="72"/>
      <c r="N10" s="72"/>
      <c r="O10" s="68"/>
      <c r="P10" s="68"/>
      <c r="Q10" s="68"/>
    </row>
    <row r="11" spans="1:17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32" t="s">
        <v>3</v>
      </c>
      <c r="L11" s="332"/>
      <c r="M11" s="332"/>
      <c r="N11" s="332"/>
      <c r="O11" s="333"/>
      <c r="P11" s="333"/>
      <c r="Q11" s="333"/>
    </row>
    <row r="12" spans="1:1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72"/>
      <c r="L12" s="72"/>
      <c r="M12" s="72"/>
      <c r="N12" s="72"/>
      <c r="O12" s="72"/>
      <c r="P12" s="72"/>
      <c r="Q12" s="72"/>
    </row>
    <row r="13" spans="1:17" ht="3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27" t="s">
        <v>146</v>
      </c>
      <c r="L13" s="327"/>
      <c r="M13" s="327"/>
      <c r="N13" s="327"/>
      <c r="O13" s="328"/>
      <c r="P13" s="328"/>
      <c r="Q13" s="328"/>
    </row>
    <row r="14" spans="1:17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45" t="s">
        <v>4</v>
      </c>
      <c r="L14" s="345"/>
      <c r="M14" s="345"/>
      <c r="N14" s="345"/>
      <c r="O14" s="346"/>
      <c r="P14" s="347"/>
      <c r="Q14" s="347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68"/>
      <c r="L15" s="72"/>
      <c r="M15" s="68"/>
      <c r="N15" s="72"/>
      <c r="O15" s="72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48" t="s">
        <v>198</v>
      </c>
      <c r="L16" s="348"/>
      <c r="M16" s="348"/>
      <c r="N16" s="106" t="s">
        <v>5</v>
      </c>
      <c r="O16" s="362" t="s">
        <v>199</v>
      </c>
      <c r="P16" s="361"/>
      <c r="Q16" s="69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29"/>
      <c r="L17" s="329"/>
      <c r="M17" s="329"/>
      <c r="N17" s="329"/>
      <c r="O17" s="330"/>
      <c r="P17" s="331"/>
      <c r="Q17" s="331"/>
    </row>
    <row r="18" spans="1:17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69"/>
      <c r="L18" s="68"/>
      <c r="M18" s="68"/>
      <c r="N18" s="68"/>
      <c r="O18" s="68"/>
      <c r="P18" s="70"/>
      <c r="Q18" s="70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2.75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30.75" customHeight="1">
      <c r="A22" s="322" t="s">
        <v>9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</row>
    <row r="23" spans="1:17" ht="66.75" customHeight="1">
      <c r="A23" s="326" t="s">
        <v>197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</row>
    <row r="24" spans="1:17" ht="33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33" customHeight="1">
      <c r="A25" s="109" t="s">
        <v>169</v>
      </c>
      <c r="B25" s="351" t="s">
        <v>190</v>
      </c>
      <c r="C25" s="351"/>
      <c r="D25" s="109"/>
      <c r="E25" s="352" t="s">
        <v>170</v>
      </c>
      <c r="F25" s="352"/>
      <c r="G25" s="352"/>
      <c r="H25" s="352"/>
      <c r="I25" s="352"/>
      <c r="J25" s="352"/>
      <c r="K25" s="352"/>
      <c r="L25" s="352"/>
      <c r="M25" s="114"/>
      <c r="N25" s="353">
        <v>20429768</v>
      </c>
      <c r="O25" s="353"/>
      <c r="P25" s="353"/>
      <c r="Q25" s="80"/>
    </row>
    <row r="26" spans="1:17" ht="33" customHeight="1">
      <c r="A26" s="69"/>
      <c r="B26" s="355" t="s">
        <v>171</v>
      </c>
      <c r="C26" s="355"/>
      <c r="D26" s="69"/>
      <c r="E26" s="356" t="s">
        <v>4</v>
      </c>
      <c r="F26" s="356"/>
      <c r="G26" s="356"/>
      <c r="H26" s="356"/>
      <c r="I26" s="356"/>
      <c r="J26" s="356"/>
      <c r="K26" s="356"/>
      <c r="L26" s="356"/>
      <c r="M26" s="116"/>
      <c r="N26" s="357" t="s">
        <v>172</v>
      </c>
      <c r="O26" s="357"/>
      <c r="P26" s="357"/>
      <c r="Q26" s="80"/>
    </row>
    <row r="27" spans="1:17" ht="20.25" customHeight="1">
      <c r="A27" s="69"/>
      <c r="B27" s="105"/>
      <c r="C27" s="105"/>
      <c r="D27" s="69"/>
      <c r="E27" s="115"/>
      <c r="F27" s="115"/>
      <c r="G27" s="115"/>
      <c r="H27" s="115"/>
      <c r="I27" s="115"/>
      <c r="J27" s="115"/>
      <c r="K27" s="115"/>
      <c r="L27" s="115"/>
      <c r="M27" s="116"/>
      <c r="N27" s="115"/>
      <c r="O27" s="115"/>
      <c r="P27" s="115"/>
      <c r="Q27" s="80"/>
    </row>
    <row r="28" spans="1:17" ht="9.75" customHeight="1">
      <c r="A28" s="113"/>
      <c r="B28" s="113"/>
      <c r="C28" s="113"/>
      <c r="D28" s="113"/>
      <c r="E28" s="113"/>
      <c r="F28" s="113"/>
      <c r="G28" s="113"/>
      <c r="H28" s="113"/>
      <c r="I28" s="116"/>
      <c r="J28" s="116"/>
      <c r="K28" s="116"/>
      <c r="L28" s="116"/>
      <c r="M28" s="116"/>
      <c r="N28" s="116"/>
      <c r="O28" s="116"/>
      <c r="P28" s="116"/>
      <c r="Q28" s="80"/>
    </row>
    <row r="29" spans="1:17" ht="33" customHeight="1">
      <c r="A29" s="109" t="s">
        <v>173</v>
      </c>
      <c r="B29" s="351" t="s">
        <v>191</v>
      </c>
      <c r="C29" s="351"/>
      <c r="D29" s="109"/>
      <c r="E29" s="352" t="s">
        <v>170</v>
      </c>
      <c r="F29" s="352"/>
      <c r="G29" s="352"/>
      <c r="H29" s="352"/>
      <c r="I29" s="352"/>
      <c r="J29" s="352"/>
      <c r="K29" s="352"/>
      <c r="L29" s="352"/>
      <c r="M29" s="114"/>
      <c r="N29" s="353">
        <v>20429768</v>
      </c>
      <c r="O29" s="353"/>
      <c r="P29" s="353"/>
      <c r="Q29" s="80"/>
    </row>
    <row r="30" spans="1:17" ht="33" customHeight="1">
      <c r="A30" s="69"/>
      <c r="B30" s="355" t="s">
        <v>171</v>
      </c>
      <c r="C30" s="355"/>
      <c r="D30" s="69"/>
      <c r="E30" s="356" t="s">
        <v>193</v>
      </c>
      <c r="F30" s="356"/>
      <c r="G30" s="356"/>
      <c r="H30" s="356"/>
      <c r="I30" s="356"/>
      <c r="J30" s="356"/>
      <c r="K30" s="356"/>
      <c r="L30" s="356"/>
      <c r="M30" s="116"/>
      <c r="N30" s="357" t="s">
        <v>172</v>
      </c>
      <c r="O30" s="357"/>
      <c r="P30" s="357"/>
      <c r="Q30" s="80"/>
    </row>
    <row r="31" spans="1:17" ht="20.25" customHeight="1">
      <c r="A31" s="358"/>
      <c r="B31" s="358"/>
      <c r="C31" s="358"/>
      <c r="D31" s="358"/>
      <c r="E31" s="358"/>
      <c r="F31" s="358"/>
      <c r="G31" s="358"/>
      <c r="H31" s="358"/>
      <c r="I31" s="116"/>
      <c r="J31" s="116"/>
      <c r="K31" s="116"/>
      <c r="L31" s="116"/>
      <c r="M31" s="116"/>
      <c r="N31" s="116"/>
      <c r="O31" s="116"/>
      <c r="P31" s="116"/>
      <c r="Q31" s="80"/>
    </row>
    <row r="32" spans="1:17" ht="86.25" customHeight="1">
      <c r="A32" s="117" t="s">
        <v>166</v>
      </c>
      <c r="B32" s="351" t="s">
        <v>149</v>
      </c>
      <c r="C32" s="351"/>
      <c r="D32" s="118" t="s">
        <v>179</v>
      </c>
      <c r="E32" s="119" t="s">
        <v>120</v>
      </c>
      <c r="F32" s="118"/>
      <c r="G32" s="353" t="s">
        <v>150</v>
      </c>
      <c r="H32" s="353"/>
      <c r="I32" s="353"/>
      <c r="J32" s="353"/>
      <c r="K32" s="353"/>
      <c r="L32" s="353"/>
      <c r="M32" s="81"/>
      <c r="N32" s="360" t="s">
        <v>174</v>
      </c>
      <c r="O32" s="360"/>
      <c r="P32" s="360"/>
      <c r="Q32" s="80"/>
    </row>
    <row r="33" spans="1:17" ht="57.75" customHeight="1">
      <c r="A33" s="120"/>
      <c r="B33" s="357" t="s">
        <v>171</v>
      </c>
      <c r="C33" s="357"/>
      <c r="D33" s="121" t="s">
        <v>175</v>
      </c>
      <c r="E33" s="121" t="s">
        <v>176</v>
      </c>
      <c r="F33" s="121"/>
      <c r="G33" s="356" t="s">
        <v>177</v>
      </c>
      <c r="H33" s="356"/>
      <c r="I33" s="356"/>
      <c r="J33" s="356"/>
      <c r="K33" s="356"/>
      <c r="L33" s="356"/>
      <c r="M33" s="116"/>
      <c r="N33" s="359" t="s">
        <v>178</v>
      </c>
      <c r="O33" s="359"/>
      <c r="P33" s="359"/>
      <c r="Q33" s="122"/>
    </row>
    <row r="34" spans="1:17" ht="18" customHeight="1" hidden="1">
      <c r="A34" s="123"/>
      <c r="B34" s="356"/>
      <c r="C34" s="356"/>
      <c r="D34" s="115"/>
      <c r="E34" s="115"/>
      <c r="F34" s="115"/>
      <c r="G34" s="356"/>
      <c r="H34" s="356"/>
      <c r="I34" s="356"/>
      <c r="J34" s="356"/>
      <c r="K34" s="356"/>
      <c r="L34" s="356"/>
      <c r="M34" s="69"/>
      <c r="N34" s="356"/>
      <c r="O34" s="356"/>
      <c r="P34" s="356"/>
      <c r="Q34" s="122"/>
    </row>
    <row r="35" spans="1:17" ht="95.25" customHeight="1">
      <c r="A35" s="323" t="s">
        <v>196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4"/>
      <c r="P35" s="324"/>
      <c r="Q35" s="324"/>
    </row>
    <row r="36" spans="1:17" ht="64.5" customHeight="1">
      <c r="A36" s="310" t="s">
        <v>180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81"/>
      <c r="O36" s="81"/>
      <c r="P36" s="81"/>
      <c r="Q36" s="81"/>
    </row>
    <row r="37" spans="1:17" ht="1.5" customHeight="1" hidden="1">
      <c r="A37" s="350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</row>
    <row r="38" spans="1:17" ht="0.7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43.5" customHeight="1">
      <c r="A39" s="349" t="s">
        <v>167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</row>
    <row r="40" spans="1:17" ht="38.25" customHeight="1">
      <c r="A40" s="314" t="s">
        <v>194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</row>
    <row r="41" spans="1:17" ht="36" customHeight="1">
      <c r="A41" s="314" t="s">
        <v>195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</row>
    <row r="42" spans="1:17" ht="3" customHeight="1" hidden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4"/>
    </row>
    <row r="43" spans="1:17" ht="0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8"/>
      <c r="M43" s="108"/>
      <c r="N43" s="108"/>
      <c r="O43" s="108"/>
      <c r="P43" s="108"/>
      <c r="Q43" s="108"/>
    </row>
    <row r="44" spans="1:17" ht="3" customHeight="1" hidden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</row>
    <row r="45" spans="1:17" ht="40.5" customHeight="1">
      <c r="A45" s="310" t="s">
        <v>147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108"/>
    </row>
    <row r="46" spans="1:17" ht="51" customHeight="1">
      <c r="A46" s="90" t="s">
        <v>23</v>
      </c>
      <c r="B46" s="253" t="s">
        <v>148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108"/>
    </row>
    <row r="47" spans="1:17" ht="40.5" customHeight="1">
      <c r="A47" s="90">
        <v>1</v>
      </c>
      <c r="B47" s="253" t="s">
        <v>181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108"/>
    </row>
    <row r="48" spans="1:17" ht="49.5" customHeight="1">
      <c r="A48" s="310" t="s">
        <v>151</v>
      </c>
      <c r="B48" s="310"/>
      <c r="C48" s="310"/>
      <c r="D48" s="310"/>
      <c r="E48" s="310"/>
      <c r="F48" s="310"/>
      <c r="G48" s="310"/>
      <c r="H48" s="310"/>
      <c r="I48" s="83"/>
      <c r="J48" s="83"/>
      <c r="K48" s="83"/>
      <c r="L48" s="83"/>
      <c r="M48" s="83"/>
      <c r="N48" s="83"/>
      <c r="O48" s="83"/>
      <c r="P48" s="83"/>
      <c r="Q48" s="83"/>
    </row>
    <row r="49" spans="1:18" ht="42" customHeight="1">
      <c r="A49" s="160" t="s">
        <v>138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6"/>
    </row>
    <row r="50" spans="1:18" ht="6" customHeight="1" hidden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6"/>
    </row>
    <row r="51" spans="1:17" ht="62.25" customHeight="1">
      <c r="A51" s="252" t="s">
        <v>182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84"/>
      <c r="P51" s="84"/>
      <c r="Q51" s="84"/>
    </row>
    <row r="52" spans="1:17" ht="11.25" customHeight="1" hidden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4"/>
      <c r="L52" s="84"/>
      <c r="M52" s="84"/>
      <c r="N52" s="84"/>
      <c r="O52" s="84"/>
      <c r="P52" s="84"/>
      <c r="Q52" s="84"/>
    </row>
    <row r="53" spans="1:17" ht="47.25" customHeight="1">
      <c r="A53" s="79" t="s">
        <v>23</v>
      </c>
      <c r="B53" s="334" t="s">
        <v>127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7"/>
    </row>
    <row r="54" spans="1:17" ht="63.75" customHeight="1">
      <c r="A54" s="86">
        <v>1</v>
      </c>
      <c r="B54" s="311" t="s">
        <v>138</v>
      </c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3"/>
    </row>
    <row r="55" spans="1:17" ht="47.25" customHeight="1">
      <c r="A55" s="86">
        <v>2</v>
      </c>
      <c r="B55" s="315" t="s">
        <v>135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7"/>
    </row>
    <row r="56" spans="1:17" ht="3" customHeight="1" hidden="1">
      <c r="A56" s="75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t="44.25" customHeight="1">
      <c r="A57" s="310" t="s">
        <v>152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</row>
    <row r="58" spans="1:17" ht="30.75" customHeight="1">
      <c r="A58" s="87"/>
      <c r="B58" s="87"/>
      <c r="C58" s="87"/>
      <c r="D58" s="87"/>
      <c r="E58" s="88"/>
      <c r="F58" s="88"/>
      <c r="G58" s="88"/>
      <c r="H58" s="89"/>
      <c r="I58" s="83"/>
      <c r="J58" s="83"/>
      <c r="K58" s="83"/>
      <c r="L58" s="83"/>
      <c r="M58" s="83"/>
      <c r="N58" s="83"/>
      <c r="O58" s="304" t="s">
        <v>75</v>
      </c>
      <c r="P58" s="304"/>
      <c r="Q58" s="83"/>
    </row>
    <row r="59" spans="1:17" ht="42" customHeight="1">
      <c r="A59" s="90" t="s">
        <v>23</v>
      </c>
      <c r="B59" s="253" t="s">
        <v>128</v>
      </c>
      <c r="C59" s="253"/>
      <c r="D59" s="253"/>
      <c r="E59" s="260" t="s">
        <v>30</v>
      </c>
      <c r="F59" s="261"/>
      <c r="G59" s="261"/>
      <c r="H59" s="261"/>
      <c r="I59" s="262"/>
      <c r="J59" s="260" t="s">
        <v>31</v>
      </c>
      <c r="K59" s="261"/>
      <c r="L59" s="261"/>
      <c r="M59" s="262"/>
      <c r="N59" s="253" t="s">
        <v>37</v>
      </c>
      <c r="O59" s="253"/>
      <c r="P59" s="253"/>
      <c r="Q59" s="253"/>
    </row>
    <row r="60" spans="1:17" ht="33.75" customHeight="1">
      <c r="A60" s="91">
        <v>1</v>
      </c>
      <c r="B60" s="309">
        <v>2</v>
      </c>
      <c r="C60" s="309"/>
      <c r="D60" s="309"/>
      <c r="E60" s="335">
        <v>3</v>
      </c>
      <c r="F60" s="336"/>
      <c r="G60" s="336"/>
      <c r="H60" s="336"/>
      <c r="I60" s="337"/>
      <c r="J60" s="335">
        <v>4</v>
      </c>
      <c r="K60" s="336"/>
      <c r="L60" s="336"/>
      <c r="M60" s="337"/>
      <c r="N60" s="309">
        <v>5</v>
      </c>
      <c r="O60" s="309"/>
      <c r="P60" s="309"/>
      <c r="Q60" s="309"/>
    </row>
    <row r="61" spans="1:17" ht="51.75" customHeight="1">
      <c r="A61" s="101">
        <v>1</v>
      </c>
      <c r="B61" s="342" t="s">
        <v>136</v>
      </c>
      <c r="C61" s="343"/>
      <c r="D61" s="344"/>
      <c r="E61" s="318">
        <f>963300-208811.39</f>
        <v>754488.61</v>
      </c>
      <c r="F61" s="319"/>
      <c r="G61" s="319"/>
      <c r="H61" s="319"/>
      <c r="I61" s="320"/>
      <c r="J61" s="318">
        <v>0</v>
      </c>
      <c r="K61" s="319"/>
      <c r="L61" s="319"/>
      <c r="M61" s="320"/>
      <c r="N61" s="321">
        <f>E61+F61</f>
        <v>754488.61</v>
      </c>
      <c r="O61" s="321"/>
      <c r="P61" s="321"/>
      <c r="Q61" s="321"/>
    </row>
    <row r="62" spans="1:17" ht="57.75" customHeight="1">
      <c r="A62" s="305" t="s">
        <v>37</v>
      </c>
      <c r="B62" s="305"/>
      <c r="C62" s="305"/>
      <c r="D62" s="305"/>
      <c r="E62" s="306">
        <f>+E61</f>
        <v>754488.61</v>
      </c>
      <c r="F62" s="307"/>
      <c r="G62" s="307"/>
      <c r="H62" s="307"/>
      <c r="I62" s="308"/>
      <c r="J62" s="306">
        <v>0</v>
      </c>
      <c r="K62" s="307"/>
      <c r="L62" s="307"/>
      <c r="M62" s="308"/>
      <c r="N62" s="257">
        <f>E62+F62</f>
        <v>754488.61</v>
      </c>
      <c r="O62" s="257"/>
      <c r="P62" s="257"/>
      <c r="Q62" s="257"/>
    </row>
    <row r="63" spans="1:17" ht="39.75" customHeight="1">
      <c r="A63" s="252" t="s">
        <v>153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83"/>
      <c r="Q63" s="83"/>
    </row>
    <row r="64" spans="1:17" ht="20.2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83" t="s">
        <v>75</v>
      </c>
      <c r="Q64" s="83"/>
    </row>
    <row r="65" spans="1:17" ht="42" customHeight="1">
      <c r="A65" s="110" t="s">
        <v>23</v>
      </c>
      <c r="B65" s="334" t="s">
        <v>129</v>
      </c>
      <c r="C65" s="166"/>
      <c r="D65" s="166"/>
      <c r="E65" s="338"/>
      <c r="F65" s="165" t="s">
        <v>30</v>
      </c>
      <c r="G65" s="165"/>
      <c r="H65" s="165"/>
      <c r="I65" s="165"/>
      <c r="J65" s="165" t="s">
        <v>31</v>
      </c>
      <c r="K65" s="165"/>
      <c r="L65" s="165"/>
      <c r="M65" s="165"/>
      <c r="N65" s="165" t="s">
        <v>32</v>
      </c>
      <c r="O65" s="165"/>
      <c r="P65" s="165"/>
      <c r="Q65" s="165"/>
    </row>
    <row r="66" spans="1:17" ht="27" customHeight="1">
      <c r="A66" s="111">
        <v>1</v>
      </c>
      <c r="B66" s="335">
        <v>2</v>
      </c>
      <c r="C66" s="336"/>
      <c r="D66" s="336"/>
      <c r="E66" s="337"/>
      <c r="F66" s="335">
        <v>3</v>
      </c>
      <c r="G66" s="336"/>
      <c r="H66" s="336"/>
      <c r="I66" s="337"/>
      <c r="J66" s="335">
        <v>4</v>
      </c>
      <c r="K66" s="336"/>
      <c r="L66" s="336"/>
      <c r="M66" s="337"/>
      <c r="N66" s="335">
        <v>5</v>
      </c>
      <c r="O66" s="336"/>
      <c r="P66" s="336"/>
      <c r="Q66" s="337"/>
    </row>
    <row r="67" spans="1:17" ht="39" customHeight="1">
      <c r="A67" s="112">
        <v>1</v>
      </c>
      <c r="B67" s="339" t="s">
        <v>165</v>
      </c>
      <c r="C67" s="340"/>
      <c r="D67" s="340"/>
      <c r="E67" s="341"/>
      <c r="F67" s="249">
        <f>E61</f>
        <v>754488.61</v>
      </c>
      <c r="G67" s="250"/>
      <c r="H67" s="250"/>
      <c r="I67" s="251"/>
      <c r="J67" s="249">
        <v>0</v>
      </c>
      <c r="K67" s="250"/>
      <c r="L67" s="250"/>
      <c r="M67" s="251"/>
      <c r="N67" s="249">
        <f>F67+J67</f>
        <v>754488.61</v>
      </c>
      <c r="O67" s="250"/>
      <c r="P67" s="250"/>
      <c r="Q67" s="251"/>
    </row>
    <row r="68" spans="1:17" ht="24.75" customHeight="1">
      <c r="A68" s="301" t="s">
        <v>37</v>
      </c>
      <c r="B68" s="302"/>
      <c r="C68" s="302"/>
      <c r="D68" s="302"/>
      <c r="E68" s="303"/>
      <c r="F68" s="249">
        <f>F67</f>
        <v>754488.61</v>
      </c>
      <c r="G68" s="250"/>
      <c r="H68" s="250"/>
      <c r="I68" s="251"/>
      <c r="J68" s="249">
        <f>J67</f>
        <v>0</v>
      </c>
      <c r="K68" s="250"/>
      <c r="L68" s="250"/>
      <c r="M68" s="251"/>
      <c r="N68" s="249">
        <f>N67</f>
        <v>754488.61</v>
      </c>
      <c r="O68" s="250"/>
      <c r="P68" s="250"/>
      <c r="Q68" s="251"/>
    </row>
    <row r="69" spans="1:17" ht="6" customHeight="1">
      <c r="A69" s="103"/>
      <c r="B69" s="103"/>
      <c r="C69" s="103"/>
      <c r="D69" s="103"/>
      <c r="E69" s="103"/>
      <c r="F69" s="104"/>
      <c r="G69" s="105"/>
      <c r="H69" s="105"/>
      <c r="I69" s="104"/>
      <c r="J69" s="105"/>
      <c r="K69" s="105"/>
      <c r="L69" s="104"/>
      <c r="M69" s="105"/>
      <c r="N69" s="105"/>
      <c r="O69" s="104"/>
      <c r="P69" s="105"/>
      <c r="Q69" s="105"/>
    </row>
    <row r="70" spans="1:17" ht="24" customHeight="1">
      <c r="A70" s="252" t="s">
        <v>154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</row>
    <row r="71" spans="1:17" ht="3.75" customHeight="1">
      <c r="A71" s="89"/>
      <c r="B71" s="89"/>
      <c r="C71" s="89"/>
      <c r="D71" s="89"/>
      <c r="E71" s="93"/>
      <c r="F71" s="93"/>
      <c r="G71" s="93"/>
      <c r="H71" s="89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45.75" customHeight="1">
      <c r="A72" s="91" t="s">
        <v>23</v>
      </c>
      <c r="B72" s="253" t="s">
        <v>130</v>
      </c>
      <c r="C72" s="253"/>
      <c r="D72" s="253"/>
      <c r="E72" s="90" t="s">
        <v>40</v>
      </c>
      <c r="F72" s="253" t="s">
        <v>41</v>
      </c>
      <c r="G72" s="253"/>
      <c r="H72" s="253"/>
      <c r="I72" s="253"/>
      <c r="J72" s="253" t="s">
        <v>30</v>
      </c>
      <c r="K72" s="253"/>
      <c r="L72" s="253" t="s">
        <v>31</v>
      </c>
      <c r="M72" s="253"/>
      <c r="N72" s="253" t="s">
        <v>37</v>
      </c>
      <c r="O72" s="253"/>
      <c r="P72" s="253"/>
      <c r="Q72" s="253"/>
    </row>
    <row r="73" spans="1:17" ht="21.75" customHeight="1">
      <c r="A73" s="94">
        <v>1</v>
      </c>
      <c r="B73" s="274">
        <v>2</v>
      </c>
      <c r="C73" s="274"/>
      <c r="D73" s="274"/>
      <c r="E73" s="94">
        <v>3</v>
      </c>
      <c r="F73" s="274">
        <v>4</v>
      </c>
      <c r="G73" s="274"/>
      <c r="H73" s="274"/>
      <c r="I73" s="274"/>
      <c r="J73" s="274">
        <v>5</v>
      </c>
      <c r="K73" s="274"/>
      <c r="L73" s="274">
        <v>6</v>
      </c>
      <c r="M73" s="274"/>
      <c r="N73" s="274">
        <v>7</v>
      </c>
      <c r="O73" s="274"/>
      <c r="P73" s="274"/>
      <c r="Q73" s="274"/>
    </row>
    <row r="74" spans="1:17" ht="39" customHeight="1">
      <c r="A74" s="95">
        <v>1</v>
      </c>
      <c r="B74" s="273" t="s">
        <v>131</v>
      </c>
      <c r="C74" s="273"/>
      <c r="D74" s="273"/>
      <c r="E74" s="90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</row>
    <row r="75" spans="1:17" ht="122.25" customHeight="1">
      <c r="A75" s="79" t="s">
        <v>184</v>
      </c>
      <c r="B75" s="275" t="s">
        <v>139</v>
      </c>
      <c r="C75" s="276"/>
      <c r="D75" s="277"/>
      <c r="E75" s="90" t="s">
        <v>75</v>
      </c>
      <c r="F75" s="260" t="s">
        <v>183</v>
      </c>
      <c r="G75" s="261"/>
      <c r="H75" s="261"/>
      <c r="I75" s="262"/>
      <c r="J75" s="257">
        <f>J76+J77+J78</f>
        <v>754488.61</v>
      </c>
      <c r="K75" s="257"/>
      <c r="L75" s="257">
        <v>0</v>
      </c>
      <c r="M75" s="257"/>
      <c r="N75" s="257">
        <f>J75+L75</f>
        <v>754488.61</v>
      </c>
      <c r="O75" s="257"/>
      <c r="P75" s="257"/>
      <c r="Q75" s="257"/>
    </row>
    <row r="76" spans="1:17" ht="87" customHeight="1">
      <c r="A76" s="124" t="s">
        <v>185</v>
      </c>
      <c r="B76" s="281" t="s">
        <v>188</v>
      </c>
      <c r="C76" s="282"/>
      <c r="D76" s="283"/>
      <c r="E76" s="102" t="s">
        <v>75</v>
      </c>
      <c r="F76" s="270" t="s">
        <v>183</v>
      </c>
      <c r="G76" s="271"/>
      <c r="H76" s="271"/>
      <c r="I76" s="272"/>
      <c r="J76" s="278">
        <v>303715.65</v>
      </c>
      <c r="K76" s="278"/>
      <c r="L76" s="278">
        <v>0</v>
      </c>
      <c r="M76" s="278"/>
      <c r="N76" s="278">
        <f>J76+L76</f>
        <v>303715.65</v>
      </c>
      <c r="O76" s="278"/>
      <c r="P76" s="278"/>
      <c r="Q76" s="278"/>
    </row>
    <row r="77" spans="1:17" ht="89.25" customHeight="1">
      <c r="A77" s="124" t="s">
        <v>186</v>
      </c>
      <c r="B77" s="281" t="s">
        <v>159</v>
      </c>
      <c r="C77" s="282"/>
      <c r="D77" s="283"/>
      <c r="E77" s="102" t="s">
        <v>75</v>
      </c>
      <c r="F77" s="270" t="s">
        <v>183</v>
      </c>
      <c r="G77" s="271"/>
      <c r="H77" s="271"/>
      <c r="I77" s="272"/>
      <c r="J77" s="278">
        <v>443892.83</v>
      </c>
      <c r="K77" s="278"/>
      <c r="L77" s="278">
        <v>0</v>
      </c>
      <c r="M77" s="278"/>
      <c r="N77" s="278">
        <f>J77+L77</f>
        <v>443892.83</v>
      </c>
      <c r="O77" s="278"/>
      <c r="P77" s="278"/>
      <c r="Q77" s="278"/>
    </row>
    <row r="78" spans="1:17" ht="91.5" customHeight="1">
      <c r="A78" s="124" t="s">
        <v>187</v>
      </c>
      <c r="B78" s="281" t="s">
        <v>192</v>
      </c>
      <c r="C78" s="282"/>
      <c r="D78" s="283"/>
      <c r="E78" s="102" t="s">
        <v>75</v>
      </c>
      <c r="F78" s="270" t="s">
        <v>183</v>
      </c>
      <c r="G78" s="271"/>
      <c r="H78" s="271"/>
      <c r="I78" s="272"/>
      <c r="J78" s="279">
        <v>6880.13</v>
      </c>
      <c r="K78" s="280"/>
      <c r="L78" s="278">
        <v>0</v>
      </c>
      <c r="M78" s="278"/>
      <c r="N78" s="278">
        <f>J78+L78</f>
        <v>6880.13</v>
      </c>
      <c r="O78" s="278"/>
      <c r="P78" s="278"/>
      <c r="Q78" s="278"/>
    </row>
    <row r="79" spans="1:17" ht="38.25" customHeight="1">
      <c r="A79" s="95">
        <v>2</v>
      </c>
      <c r="B79" s="273" t="s">
        <v>132</v>
      </c>
      <c r="C79" s="273"/>
      <c r="D79" s="273"/>
      <c r="E79" s="90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</row>
    <row r="80" spans="1:17" ht="60.75" customHeight="1">
      <c r="A80" s="95"/>
      <c r="B80" s="263" t="s">
        <v>140</v>
      </c>
      <c r="C80" s="264"/>
      <c r="D80" s="265"/>
      <c r="E80" s="90" t="s">
        <v>124</v>
      </c>
      <c r="F80" s="260" t="s">
        <v>84</v>
      </c>
      <c r="G80" s="261"/>
      <c r="H80" s="261"/>
      <c r="I80" s="262"/>
      <c r="J80" s="253">
        <f>J81+J82+J83</f>
        <v>262</v>
      </c>
      <c r="K80" s="253"/>
      <c r="L80" s="253">
        <v>0</v>
      </c>
      <c r="M80" s="253"/>
      <c r="N80" s="253">
        <f>J80+L80</f>
        <v>262</v>
      </c>
      <c r="O80" s="253"/>
      <c r="P80" s="253"/>
      <c r="Q80" s="253"/>
    </row>
    <row r="81" spans="1:17" ht="60.75" customHeight="1">
      <c r="A81" s="95"/>
      <c r="B81" s="266" t="s">
        <v>189</v>
      </c>
      <c r="C81" s="267"/>
      <c r="D81" s="268"/>
      <c r="E81" s="102" t="s">
        <v>124</v>
      </c>
      <c r="F81" s="270" t="s">
        <v>84</v>
      </c>
      <c r="G81" s="271"/>
      <c r="H81" s="271"/>
      <c r="I81" s="272"/>
      <c r="J81" s="269">
        <v>97</v>
      </c>
      <c r="K81" s="269"/>
      <c r="L81" s="269">
        <v>0</v>
      </c>
      <c r="M81" s="269"/>
      <c r="N81" s="269">
        <f>J81+L81</f>
        <v>97</v>
      </c>
      <c r="O81" s="269"/>
      <c r="P81" s="269"/>
      <c r="Q81" s="269"/>
    </row>
    <row r="82" spans="1:17" ht="60" customHeight="1">
      <c r="A82" s="95"/>
      <c r="B82" s="266" t="s">
        <v>168</v>
      </c>
      <c r="C82" s="267"/>
      <c r="D82" s="268"/>
      <c r="E82" s="102" t="s">
        <v>124</v>
      </c>
      <c r="F82" s="270" t="s">
        <v>84</v>
      </c>
      <c r="G82" s="271"/>
      <c r="H82" s="271"/>
      <c r="I82" s="272"/>
      <c r="J82" s="269">
        <v>153</v>
      </c>
      <c r="K82" s="269"/>
      <c r="L82" s="269">
        <v>0</v>
      </c>
      <c r="M82" s="269"/>
      <c r="N82" s="269">
        <f>J82+L82</f>
        <v>153</v>
      </c>
      <c r="O82" s="269"/>
      <c r="P82" s="269"/>
      <c r="Q82" s="269"/>
    </row>
    <row r="83" spans="1:17" ht="60" customHeight="1">
      <c r="A83" s="95"/>
      <c r="B83" s="266" t="s">
        <v>161</v>
      </c>
      <c r="C83" s="267"/>
      <c r="D83" s="268"/>
      <c r="E83" s="102" t="s">
        <v>124</v>
      </c>
      <c r="F83" s="270" t="s">
        <v>84</v>
      </c>
      <c r="G83" s="271"/>
      <c r="H83" s="271"/>
      <c r="I83" s="272"/>
      <c r="J83" s="270">
        <v>12</v>
      </c>
      <c r="K83" s="272"/>
      <c r="L83" s="270">
        <v>0</v>
      </c>
      <c r="M83" s="272"/>
      <c r="N83" s="269">
        <f>J83+L83</f>
        <v>12</v>
      </c>
      <c r="O83" s="269"/>
      <c r="P83" s="269"/>
      <c r="Q83" s="269"/>
    </row>
    <row r="84" spans="1:17" ht="46.5" customHeight="1">
      <c r="A84" s="95">
        <v>3</v>
      </c>
      <c r="B84" s="273" t="s">
        <v>133</v>
      </c>
      <c r="C84" s="273"/>
      <c r="D84" s="273"/>
      <c r="E84" s="90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</row>
    <row r="85" spans="1:17" ht="92.25" customHeight="1">
      <c r="A85" s="95"/>
      <c r="B85" s="263" t="s">
        <v>142</v>
      </c>
      <c r="C85" s="264"/>
      <c r="D85" s="265"/>
      <c r="E85" s="90" t="s">
        <v>141</v>
      </c>
      <c r="F85" s="260" t="s">
        <v>137</v>
      </c>
      <c r="G85" s="261"/>
      <c r="H85" s="261"/>
      <c r="I85" s="262"/>
      <c r="J85" s="254">
        <f>J76/J81/12</f>
        <v>260.92409793814437</v>
      </c>
      <c r="K85" s="255"/>
      <c r="L85" s="254">
        <v>0</v>
      </c>
      <c r="M85" s="255"/>
      <c r="N85" s="254">
        <f>J85+L85</f>
        <v>260.92409793814437</v>
      </c>
      <c r="O85" s="256"/>
      <c r="P85" s="256"/>
      <c r="Q85" s="255"/>
    </row>
    <row r="86" spans="1:17" ht="84" customHeight="1">
      <c r="A86" s="95"/>
      <c r="B86" s="263" t="s">
        <v>143</v>
      </c>
      <c r="C86" s="264"/>
      <c r="D86" s="265"/>
      <c r="E86" s="90" t="s">
        <v>141</v>
      </c>
      <c r="F86" s="260" t="s">
        <v>137</v>
      </c>
      <c r="G86" s="261"/>
      <c r="H86" s="261"/>
      <c r="I86" s="262"/>
      <c r="J86" s="254">
        <f>J77/J82/12</f>
        <v>241.77169389978215</v>
      </c>
      <c r="K86" s="255"/>
      <c r="L86" s="258">
        <v>0</v>
      </c>
      <c r="M86" s="259"/>
      <c r="N86" s="254">
        <f>J86+L86</f>
        <v>241.77169389978215</v>
      </c>
      <c r="O86" s="256"/>
      <c r="P86" s="256"/>
      <c r="Q86" s="255"/>
    </row>
    <row r="87" spans="1:17" ht="84" customHeight="1">
      <c r="A87" s="95"/>
      <c r="B87" s="263" t="s">
        <v>162</v>
      </c>
      <c r="C87" s="264"/>
      <c r="D87" s="265"/>
      <c r="E87" s="90" t="s">
        <v>141</v>
      </c>
      <c r="F87" s="260" t="s">
        <v>137</v>
      </c>
      <c r="G87" s="261"/>
      <c r="H87" s="261"/>
      <c r="I87" s="262"/>
      <c r="J87" s="254">
        <f>J78/J83/2</f>
        <v>286.6720833333333</v>
      </c>
      <c r="K87" s="255"/>
      <c r="L87" s="258">
        <v>0</v>
      </c>
      <c r="M87" s="259"/>
      <c r="N87" s="254">
        <f>J87+L87</f>
        <v>286.6720833333333</v>
      </c>
      <c r="O87" s="256"/>
      <c r="P87" s="256"/>
      <c r="Q87" s="255"/>
    </row>
    <row r="88" spans="1:17" ht="36.75" customHeight="1">
      <c r="A88" s="95">
        <v>4</v>
      </c>
      <c r="B88" s="273" t="s">
        <v>134</v>
      </c>
      <c r="C88" s="273"/>
      <c r="D88" s="273"/>
      <c r="E88" s="90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</row>
    <row r="89" spans="1:17" ht="51.75" customHeight="1">
      <c r="A89" s="90"/>
      <c r="B89" s="298" t="s">
        <v>144</v>
      </c>
      <c r="C89" s="299"/>
      <c r="D89" s="300"/>
      <c r="E89" s="90" t="s">
        <v>95</v>
      </c>
      <c r="F89" s="284" t="s">
        <v>137</v>
      </c>
      <c r="G89" s="285"/>
      <c r="H89" s="285"/>
      <c r="I89" s="286"/>
      <c r="J89" s="253">
        <v>100</v>
      </c>
      <c r="K89" s="253"/>
      <c r="L89" s="253">
        <v>0</v>
      </c>
      <c r="M89" s="253"/>
      <c r="N89" s="253">
        <v>100</v>
      </c>
      <c r="O89" s="253"/>
      <c r="P89" s="253"/>
      <c r="Q89" s="253"/>
    </row>
    <row r="90" spans="1:31" ht="3" customHeight="1">
      <c r="A90" s="9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17" ht="66" customHeight="1">
      <c r="A91" s="296" t="s">
        <v>163</v>
      </c>
      <c r="B91" s="296"/>
      <c r="C91" s="296"/>
      <c r="D91" s="296"/>
      <c r="E91" s="296"/>
      <c r="F91" s="96"/>
      <c r="G91" s="287"/>
      <c r="H91" s="287"/>
      <c r="I91" s="287"/>
      <c r="J91" s="96"/>
      <c r="K91" s="290" t="s">
        <v>164</v>
      </c>
      <c r="L91" s="290"/>
      <c r="M91" s="290"/>
      <c r="N91" s="290"/>
      <c r="O91" s="97"/>
      <c r="P91" s="97"/>
      <c r="Q91" s="97"/>
    </row>
    <row r="92" spans="1:17" ht="6.75" customHeight="1" hidden="1">
      <c r="A92" s="98"/>
      <c r="B92" s="98"/>
      <c r="C92" s="98"/>
      <c r="D92" s="98"/>
      <c r="E92" s="98"/>
      <c r="F92" s="83"/>
      <c r="G92" s="291" t="s">
        <v>64</v>
      </c>
      <c r="H92" s="291"/>
      <c r="I92" s="291"/>
      <c r="J92" s="83"/>
      <c r="K92" s="291" t="s">
        <v>65</v>
      </c>
      <c r="L92" s="291"/>
      <c r="M92" s="291"/>
      <c r="N92" s="291"/>
      <c r="O92" s="97"/>
      <c r="P92" s="97"/>
      <c r="Q92" s="97"/>
    </row>
    <row r="93" spans="1:17" ht="13.5" customHeight="1">
      <c r="A93" s="83"/>
      <c r="B93" s="83"/>
      <c r="C93" s="83"/>
      <c r="D93" s="83"/>
      <c r="E93" s="83"/>
      <c r="F93" s="83"/>
      <c r="G93" s="289" t="s">
        <v>64</v>
      </c>
      <c r="H93" s="289"/>
      <c r="I93" s="289"/>
      <c r="J93" s="71"/>
      <c r="K93" s="289" t="s">
        <v>157</v>
      </c>
      <c r="L93" s="289"/>
      <c r="M93" s="289"/>
      <c r="N93" s="289"/>
      <c r="O93" s="97"/>
      <c r="P93" s="97"/>
      <c r="Q93" s="97"/>
    </row>
    <row r="94" spans="1:17" ht="24.75" customHeight="1">
      <c r="A94" s="297" t="s">
        <v>66</v>
      </c>
      <c r="B94" s="297"/>
      <c r="C94" s="96"/>
      <c r="D94" s="96"/>
      <c r="E94" s="96"/>
      <c r="F94" s="96"/>
      <c r="G94" s="96"/>
      <c r="H94" s="96"/>
      <c r="I94" s="96"/>
      <c r="J94" s="96"/>
      <c r="K94" s="354"/>
      <c r="L94" s="354"/>
      <c r="M94" s="354"/>
      <c r="N94" s="354"/>
      <c r="O94" s="354"/>
      <c r="P94" s="97"/>
      <c r="Q94" s="97"/>
    </row>
    <row r="95" spans="1:17" ht="3.75" customHeight="1" hidden="1">
      <c r="A95" s="99"/>
      <c r="B95" s="99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100"/>
      <c r="P95" s="97"/>
      <c r="Q95" s="97"/>
    </row>
    <row r="96" spans="1:17" ht="16.5" customHeight="1">
      <c r="A96" s="99"/>
      <c r="B96" s="99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100"/>
      <c r="P96" s="97"/>
      <c r="Q96" s="97"/>
    </row>
    <row r="97" spans="1:17" ht="31.5" customHeight="1">
      <c r="A97" s="297" t="s">
        <v>7</v>
      </c>
      <c r="B97" s="297"/>
      <c r="C97" s="297"/>
      <c r="D97" s="297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100"/>
      <c r="P97" s="97"/>
      <c r="Q97" s="97"/>
    </row>
    <row r="98" spans="1:17" ht="44.25" customHeight="1">
      <c r="A98" s="296" t="s">
        <v>155</v>
      </c>
      <c r="B98" s="296"/>
      <c r="C98" s="296"/>
      <c r="D98" s="296"/>
      <c r="E98" s="296"/>
      <c r="F98" s="96"/>
      <c r="G98" s="287"/>
      <c r="H98" s="287"/>
      <c r="I98" s="287"/>
      <c r="J98" s="96"/>
      <c r="K98" s="290" t="s">
        <v>156</v>
      </c>
      <c r="L98" s="290"/>
      <c r="M98" s="290"/>
      <c r="N98" s="290"/>
      <c r="O98" s="100"/>
      <c r="P98" s="97"/>
      <c r="Q98" s="97"/>
    </row>
    <row r="99" spans="1:17" ht="71.25" customHeight="1">
      <c r="A99" s="83"/>
      <c r="B99" s="83"/>
      <c r="C99" s="83"/>
      <c r="D99" s="83"/>
      <c r="E99" s="83"/>
      <c r="F99" s="83"/>
      <c r="G99" s="293" t="s">
        <v>64</v>
      </c>
      <c r="H99" s="293"/>
      <c r="I99" s="293"/>
      <c r="J99" s="83"/>
      <c r="K99" s="289" t="s">
        <v>157</v>
      </c>
      <c r="L99" s="289"/>
      <c r="M99" s="289"/>
      <c r="N99" s="289"/>
      <c r="O99" s="97"/>
      <c r="P99" s="97"/>
      <c r="Q99" s="97"/>
    </row>
    <row r="100" spans="1:17" ht="3.75" customHeight="1" hidden="1">
      <c r="A100" s="60"/>
      <c r="B100" s="60"/>
      <c r="C100" s="60"/>
      <c r="D100" s="60"/>
      <c r="E100" s="60"/>
      <c r="F100" s="60"/>
      <c r="G100" s="61"/>
      <c r="H100" s="61"/>
      <c r="I100" s="61"/>
      <c r="J100" s="60"/>
      <c r="K100" s="61"/>
      <c r="L100" s="61"/>
      <c r="M100" s="61"/>
      <c r="N100" s="61"/>
      <c r="O100" s="62"/>
      <c r="P100" s="62"/>
      <c r="Q100" s="62"/>
    </row>
    <row r="101" spans="1:17" ht="97.5" customHeight="1">
      <c r="A101" s="288" t="s">
        <v>158</v>
      </c>
      <c r="B101" s="288"/>
      <c r="C101" s="295" t="s">
        <v>160</v>
      </c>
      <c r="D101" s="295"/>
      <c r="E101" s="60"/>
      <c r="F101" s="60"/>
      <c r="G101" s="61"/>
      <c r="H101" s="61"/>
      <c r="I101" s="61"/>
      <c r="J101" s="60"/>
      <c r="K101" s="61"/>
      <c r="L101" s="61"/>
      <c r="M101" s="61"/>
      <c r="N101" s="61"/>
      <c r="O101" s="62"/>
      <c r="P101" s="62"/>
      <c r="Q101" s="62"/>
    </row>
    <row r="102" spans="1:17" ht="127.5" customHeight="1" hidden="1">
      <c r="A102" s="295"/>
      <c r="B102" s="295"/>
      <c r="C102" s="56"/>
      <c r="D102" s="60"/>
      <c r="E102" s="60"/>
      <c r="F102" s="60"/>
      <c r="G102" s="61"/>
      <c r="H102" s="61"/>
      <c r="I102" s="61"/>
      <c r="J102" s="60"/>
      <c r="K102" s="61"/>
      <c r="L102" s="61"/>
      <c r="M102" s="61"/>
      <c r="N102" s="61"/>
      <c r="O102" s="62"/>
      <c r="P102" s="62"/>
      <c r="Q102" s="62"/>
    </row>
    <row r="103" spans="1:17" ht="15">
      <c r="A103" s="292"/>
      <c r="B103" s="292"/>
      <c r="C103" s="29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5" customHeight="1">
      <c r="A104" s="60"/>
      <c r="B104" s="60"/>
      <c r="C104" s="60"/>
      <c r="D104" s="60"/>
      <c r="E104" s="60"/>
      <c r="F104" s="60"/>
      <c r="G104" s="61"/>
      <c r="H104" s="61"/>
      <c r="I104" s="61"/>
      <c r="J104" s="60"/>
      <c r="K104" s="61"/>
      <c r="L104" s="61"/>
      <c r="M104" s="61"/>
      <c r="N104" s="61"/>
      <c r="O104" s="62"/>
      <c r="P104" s="62"/>
      <c r="Q104" s="62"/>
    </row>
    <row r="105" spans="1:17" ht="15.75">
      <c r="A105" s="60"/>
      <c r="B105" s="60"/>
      <c r="C105" s="60"/>
      <c r="D105" s="60"/>
      <c r="E105" s="60"/>
      <c r="F105" s="60"/>
      <c r="G105" s="61"/>
      <c r="H105" s="61"/>
      <c r="I105" s="61"/>
      <c r="J105" s="60"/>
      <c r="K105" s="61"/>
      <c r="L105" s="61"/>
      <c r="M105" s="61"/>
      <c r="N105" s="61"/>
      <c r="O105" s="62"/>
      <c r="P105" s="62"/>
      <c r="Q105" s="62"/>
    </row>
    <row r="106" spans="1:17" ht="15.75" customHeight="1">
      <c r="A106" s="294"/>
      <c r="B106" s="137"/>
      <c r="C106" s="137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ht="15.75" customHeight="1">
      <c r="A107" s="18"/>
      <c r="B107" s="8"/>
      <c r="C107" s="6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31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</sheetData>
  <sheetProtection/>
  <mergeCells count="193">
    <mergeCell ref="B34:C34"/>
    <mergeCell ref="G34:L34"/>
    <mergeCell ref="N34:P34"/>
    <mergeCell ref="B32:C32"/>
    <mergeCell ref="G32:L32"/>
    <mergeCell ref="N32:P32"/>
    <mergeCell ref="B30:C30"/>
    <mergeCell ref="E30:L30"/>
    <mergeCell ref="N30:P30"/>
    <mergeCell ref="A31:H31"/>
    <mergeCell ref="B33:C33"/>
    <mergeCell ref="G33:L33"/>
    <mergeCell ref="N33:P33"/>
    <mergeCell ref="B26:C26"/>
    <mergeCell ref="E26:L26"/>
    <mergeCell ref="N26:P26"/>
    <mergeCell ref="B29:C29"/>
    <mergeCell ref="E29:L29"/>
    <mergeCell ref="N29:P29"/>
    <mergeCell ref="J87:K87"/>
    <mergeCell ref="B87:D87"/>
    <mergeCell ref="F87:I87"/>
    <mergeCell ref="L87:M87"/>
    <mergeCell ref="N87:Q87"/>
    <mergeCell ref="C101:D101"/>
    <mergeCell ref="J88:K88"/>
    <mergeCell ref="L88:M88"/>
    <mergeCell ref="K94:O94"/>
    <mergeCell ref="A97:D97"/>
    <mergeCell ref="L78:M78"/>
    <mergeCell ref="N78:Q78"/>
    <mergeCell ref="B83:D83"/>
    <mergeCell ref="F83:I83"/>
    <mergeCell ref="J83:K83"/>
    <mergeCell ref="L83:M83"/>
    <mergeCell ref="N83:Q83"/>
    <mergeCell ref="F81:I81"/>
    <mergeCell ref="N80:Q80"/>
    <mergeCell ref="L81:M81"/>
    <mergeCell ref="K14:Q14"/>
    <mergeCell ref="K16:M16"/>
    <mergeCell ref="O16:P16"/>
    <mergeCell ref="B46:P46"/>
    <mergeCell ref="A39:Q39"/>
    <mergeCell ref="A37:Q37"/>
    <mergeCell ref="A36:M36"/>
    <mergeCell ref="B25:C25"/>
    <mergeCell ref="E25:L25"/>
    <mergeCell ref="N25:P25"/>
    <mergeCell ref="N75:Q75"/>
    <mergeCell ref="N79:Q79"/>
    <mergeCell ref="F80:I80"/>
    <mergeCell ref="J76:K76"/>
    <mergeCell ref="L76:M76"/>
    <mergeCell ref="B47:P47"/>
    <mergeCell ref="A51:N51"/>
    <mergeCell ref="A57:Q57"/>
    <mergeCell ref="N59:Q59"/>
    <mergeCell ref="B61:D61"/>
    <mergeCell ref="F67:I67"/>
    <mergeCell ref="N65:Q65"/>
    <mergeCell ref="F66:I66"/>
    <mergeCell ref="B65:E65"/>
    <mergeCell ref="B66:E66"/>
    <mergeCell ref="B67:E67"/>
    <mergeCell ref="J65:M65"/>
    <mergeCell ref="J66:M66"/>
    <mergeCell ref="N66:Q66"/>
    <mergeCell ref="N67:Q67"/>
    <mergeCell ref="B53:Q53"/>
    <mergeCell ref="N60:Q60"/>
    <mergeCell ref="E60:I60"/>
    <mergeCell ref="E61:I61"/>
    <mergeCell ref="J59:M59"/>
    <mergeCell ref="J60:M60"/>
    <mergeCell ref="A22:Q22"/>
    <mergeCell ref="A35:Q35"/>
    <mergeCell ref="K3:P3"/>
    <mergeCell ref="A23:Q23"/>
    <mergeCell ref="A45:P45"/>
    <mergeCell ref="K13:Q13"/>
    <mergeCell ref="K17:Q17"/>
    <mergeCell ref="A41:Q41"/>
    <mergeCell ref="K4:P4"/>
    <mergeCell ref="K11:Q11"/>
    <mergeCell ref="A49:Q49"/>
    <mergeCell ref="A48:H48"/>
    <mergeCell ref="A63:O63"/>
    <mergeCell ref="B54:Q54"/>
    <mergeCell ref="A40:Q40"/>
    <mergeCell ref="B59:D59"/>
    <mergeCell ref="B55:Q55"/>
    <mergeCell ref="J61:M61"/>
    <mergeCell ref="N61:Q61"/>
    <mergeCell ref="N62:Q62"/>
    <mergeCell ref="F65:I65"/>
    <mergeCell ref="O58:P58"/>
    <mergeCell ref="A62:D62"/>
    <mergeCell ref="J62:M62"/>
    <mergeCell ref="B60:D60"/>
    <mergeCell ref="E59:I59"/>
    <mergeCell ref="E62:I62"/>
    <mergeCell ref="N68:Q68"/>
    <mergeCell ref="B79:D79"/>
    <mergeCell ref="J79:K79"/>
    <mergeCell ref="J67:M67"/>
    <mergeCell ref="B73:D73"/>
    <mergeCell ref="L77:M77"/>
    <mergeCell ref="N77:Q77"/>
    <mergeCell ref="L79:M79"/>
    <mergeCell ref="F75:I75"/>
    <mergeCell ref="B76:D76"/>
    <mergeCell ref="B88:D88"/>
    <mergeCell ref="B86:D86"/>
    <mergeCell ref="A68:E68"/>
    <mergeCell ref="B74:D74"/>
    <mergeCell ref="L89:M89"/>
    <mergeCell ref="K91:N91"/>
    <mergeCell ref="N89:Q89"/>
    <mergeCell ref="J89:K89"/>
    <mergeCell ref="N81:Q81"/>
    <mergeCell ref="L84:M84"/>
    <mergeCell ref="A106:C106"/>
    <mergeCell ref="A102:B102"/>
    <mergeCell ref="A91:E91"/>
    <mergeCell ref="A94:B94"/>
    <mergeCell ref="A98:E98"/>
    <mergeCell ref="B89:D89"/>
    <mergeCell ref="K98:N98"/>
    <mergeCell ref="G92:I92"/>
    <mergeCell ref="K92:N92"/>
    <mergeCell ref="G98:I98"/>
    <mergeCell ref="K99:N99"/>
    <mergeCell ref="A103:C103"/>
    <mergeCell ref="G99:I99"/>
    <mergeCell ref="G93:I93"/>
    <mergeCell ref="F89:I89"/>
    <mergeCell ref="G91:I91"/>
    <mergeCell ref="A101:B101"/>
    <mergeCell ref="K93:N93"/>
    <mergeCell ref="F88:I88"/>
    <mergeCell ref="F72:I72"/>
    <mergeCell ref="F79:I79"/>
    <mergeCell ref="B77:D77"/>
    <mergeCell ref="F77:I77"/>
    <mergeCell ref="F76:I76"/>
    <mergeCell ref="J84:K84"/>
    <mergeCell ref="J81:K81"/>
    <mergeCell ref="B80:D80"/>
    <mergeCell ref="F78:I78"/>
    <mergeCell ref="J78:K78"/>
    <mergeCell ref="J77:K77"/>
    <mergeCell ref="B78:D78"/>
    <mergeCell ref="N88:Q88"/>
    <mergeCell ref="N74:Q74"/>
    <mergeCell ref="J85:K85"/>
    <mergeCell ref="N84:Q84"/>
    <mergeCell ref="N76:Q76"/>
    <mergeCell ref="J80:K80"/>
    <mergeCell ref="L80:M80"/>
    <mergeCell ref="J75:K75"/>
    <mergeCell ref="J74:K74"/>
    <mergeCell ref="N82:Q82"/>
    <mergeCell ref="J72:K72"/>
    <mergeCell ref="B84:D84"/>
    <mergeCell ref="B81:D81"/>
    <mergeCell ref="N73:Q73"/>
    <mergeCell ref="L73:M73"/>
    <mergeCell ref="J73:K73"/>
    <mergeCell ref="F74:I74"/>
    <mergeCell ref="F84:I84"/>
    <mergeCell ref="F73:I73"/>
    <mergeCell ref="B75:D75"/>
    <mergeCell ref="L86:M86"/>
    <mergeCell ref="N86:Q86"/>
    <mergeCell ref="F86:I86"/>
    <mergeCell ref="B85:D85"/>
    <mergeCell ref="B82:D82"/>
    <mergeCell ref="J82:K82"/>
    <mergeCell ref="F82:I82"/>
    <mergeCell ref="J86:K86"/>
    <mergeCell ref="F85:I85"/>
    <mergeCell ref="L82:M82"/>
    <mergeCell ref="F68:I68"/>
    <mergeCell ref="A70:Q70"/>
    <mergeCell ref="L72:M72"/>
    <mergeCell ref="L85:M85"/>
    <mergeCell ref="N85:Q85"/>
    <mergeCell ref="J68:M68"/>
    <mergeCell ref="L74:M74"/>
    <mergeCell ref="L75:M75"/>
    <mergeCell ref="N72:Q72"/>
    <mergeCell ref="B72:D72"/>
  </mergeCells>
  <printOptions/>
  <pageMargins left="0" right="0" top="0" bottom="0" header="0" footer="0"/>
  <pageSetup horizontalDpi="600" verticalDpi="600" orientation="landscape" paperSize="9" scale="64" r:id="rId1"/>
  <rowBreaks count="2" manualBreakCount="2">
    <brk id="35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2020-12-28T14:59:09Z</cp:lastPrinted>
  <dcterms:created xsi:type="dcterms:W3CDTF">2014-12-19T10:10:01Z</dcterms:created>
  <dcterms:modified xsi:type="dcterms:W3CDTF">2020-12-30T13:54:27Z</dcterms:modified>
  <cp:category/>
  <cp:version/>
  <cp:contentType/>
  <cp:contentStatus/>
</cp:coreProperties>
</file>