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<sst xmlns="http://schemas.openxmlformats.org/spreadsheetml/2006/main" count="215" uniqueCount="126">
  <si>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</si>
  <si>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</si>
  <si>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</si>
  <si>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</si>
  <si>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</si>
  <si>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</si>
  <si>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</si>
  <si>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</si>
  <si>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</si>
  <si>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</si>
  <si>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</si>
  <si>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</si>
  <si>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</si>
  <si>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</si>
  <si>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</si>
  <si>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</si>
  <si>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</si>
  <si>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</si>
  <si>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</si>
  <si>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</si>
  <si>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</si>
  <si>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</si>
  <si>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</si>
  <si>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</si>
  <si>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</si>
  <si>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</si>
  <si>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</si>
  <si>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</si>
  <si>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</si>
  <si>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</si>
  <si>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</si>
  <si>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</si>
  <si>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</si>
  <si>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</si>
  <si>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</si>
  <si>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</si>
  <si>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</si>
  <si>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</si>
  <si>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</si>
  <si>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</si>
  <si>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</si>
  <si>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</si>
  <si>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</si>
  <si>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</si>
  <si>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</si>
  <si>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</si>
  <si>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</si>
  <si>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</si>
  <si>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</si>
  <si>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</si>
  <si>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</si>
  <si>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</si>
  <si>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</si>
  <si>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</si>
  <si>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</si>
  <si>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</si>
  <si>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</si>
  <si>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</si>
  <si>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</si>
  <si>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</si>
  <si>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</si>
  <si>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обсяги витрат на виплату стипендій</t>
  </si>
  <si>
    <t>Рішення міського виконавчого комітету</t>
  </si>
  <si>
    <t>кількість стипендій міського голови</t>
  </si>
  <si>
    <t>Розпорядження Житомирського міського голови</t>
  </si>
  <si>
    <t>середній розмір стипендій міського голови</t>
  </si>
  <si>
    <t>Проведення навчально-тренувальних зборів і змагань зі спорту для осіб з інвалідністю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</si>
  <si>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</si>
  <si>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</si>
  <si>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>витрати на проведення начально-тренувальних зборів з видів спорту для осіб з інвалідністю з пілготовки до всеукраїнських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</si>
  <si>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</si>
  <si>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людино-днів навчально-тренувальних зборів з видів спорту осіб з інвалідністю з підготовки до всеукраїнських змагань</t>
  </si>
  <si>
    <t>1200</t>
  </si>
  <si>
    <t>Завдання 2. Організація і проведення регіональних змагань з видів спорту осіб з інвалідністю</t>
  </si>
  <si>
    <t>Витрати на організацію і проведення регіональних змагань з видів спорту осіб з інвалідністю</t>
  </si>
  <si>
    <t>кількість регіональних змагань з видів спорту осіб з інвалідністю</t>
  </si>
  <si>
    <t>кількість людино-днів участі у регіональних змаганнях з видів спорту осіб з інвалідністю</t>
  </si>
  <si>
    <t>середні витрати на один людино-день участі у регіональних змаганнях з видів спорту осіб з інвалідністю</t>
  </si>
  <si>
    <t>динаміка кількості спортсменів, які беруть участь у регіональних змаганнях з видів спорту осіб з інвалідністю, порівняно з минулим роком</t>
  </si>
  <si>
    <t>Завдання 3. Організація і проведення заходів з фізкультурно-спортивної реабілітації осіб з інвалідністю</t>
  </si>
  <si>
    <t xml:space="preserve">Витрати на проведення заходів з фізкультурно-спортивної реабілітації осіб з інвалідністю </t>
  </si>
  <si>
    <t>кількість заходів з фізкультурно-спортивної реабілітації осіб з інвалідністю</t>
  </si>
  <si>
    <t>кількість людино-днів заходів з фізкультурно-спортивної реабілітації осіб з інвалідністю</t>
  </si>
  <si>
    <t>середні витрати на один людино-день заходів з фізкультурно-спортивної реабілітації осіб з інвалідністю</t>
  </si>
  <si>
    <t>динаміка кількості заходів з фізкультурно-спортивної реабілітації осіб з інвалідністю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</si>
  <si>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</si>
  <si>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кількість спортсменів регіону, які протягом року посіли призові місця у всеукраїнських змаганнях з видів спорту для осіб з інвалідністю</t>
  </si>
  <si>
    <t>-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</si>
  <si>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</si>
  <si>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</si>
  <si>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заходів з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</si>
  <si>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</si>
  <si>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</si>
  <si>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</si>
  <si>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</si>
  <si>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підготовки спортсменів-інвалідів та фізкультурно-спортивної реабілітації інвалідів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</si>
  <si>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</si>
  <si>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</si>
  <si>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Дата погодження</t>
  </si>
  <si>
    <t>М.П.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</si>
  <si>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</si>
  <si>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</si>
  <si>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</si>
  <si>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</si>
  <si>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</si>
  <si>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</si>
  <si>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</si>
  <si>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</si>
  <si>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</si>
  <si>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</si>
  <si>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</si>
  <si>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Розрахунок відношення 2020 року до 2019 року</t>
  </si>
  <si>
    <t>06552000000</t>
  </si>
  <si>
    <t>Департамент бюджету та фінансів Житомирської міської ради</t>
  </si>
  <si>
    <t>обсяги витрат на виплату премій</t>
  </si>
  <si>
    <t>кількість премій міського голови</t>
  </si>
  <si>
    <t>2.2.</t>
  </si>
  <si>
    <t>3.2.</t>
  </si>
  <si>
    <t>середній розмір премій міського голови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</si>
  <si>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</si>
  <si>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</si>
  <si>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</si>
  <si>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r>
      <t xml:space="preserve">Обсяг бюджетних призначень / бюджетних асигнувань - 84 000,00 </t>
    </r>
    <r>
      <rPr>
        <sz val="12"/>
        <color indexed="8"/>
        <rFont val="Times New Roman"/>
        <family val="1"/>
      </rPr>
      <t xml:space="preserve">гривень, у тому числі загального фонду - 84 000,00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</si>
  <si>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Заступник начальника управління у справах сім"ї, молоді та спорту Житомирської міської ради</t>
  </si>
  <si>
    <t>В.А. Малюта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</si>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</sst>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[$-422]d\ mmmm\ yyyy&quot; р.&quot;"/>
    <numFmt numFmtId="181" formatCode="0.0"/>
    <numFmt numFmtId="182" formatCode="0.000"/>
    <numFmt numFmtId="183" formatCode="0.0000"/>
    <numFmt numFmtId="184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" fillId="0" borderId="15" xfId="52" applyFont="1" applyFill="1" applyBorder="1" applyAlignment="1">
      <alignment horizontal="left"/>
      <protection/>
    </xf>
    <xf numFmtId="0" fontId="49" fillId="33" borderId="13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6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55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6" fillId="33" borderId="0" xfId="0" applyFont="1" applyFill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="110" zoomScaleNormal="80" zoomScaleSheetLayoutView="110" zoomScalePageLayoutView="0" workbookViewId="0" topLeftCell="A12">
      <selection activeCell="E18" sqref="E18:F18"/>
    </sheetView>
  </sheetViews>
  <sheetFormatPr defaultColWidth="21.57421875" defaultRowHeight="15"/>
  <cols>
    <col min="1" max="1" width="6.57421875" style="2" customWidth="1"/>
    <col min="2" max="2" width="27.28125" style="2" customWidth="1"/>
    <col min="3" max="3" width="21.57421875" style="2" customWidth="1"/>
    <col min="4" max="4" width="25.57421875" style="2" customWidth="1"/>
    <col min="5" max="16384" width="21.57421875" style="2" customWidth="1"/>
  </cols>
  <sheetData>
    <row r="1" spans="5:7" ht="15" customHeight="1">
      <c r="E1" s="37"/>
      <c r="F1" s="77" t="s">
        <v>96</v>
      </c>
      <c r="G1" s="78"/>
    </row>
    <row r="2" spans="5:7" ht="15">
      <c r="E2" s="37"/>
      <c r="F2" s="78"/>
      <c r="G2" s="78"/>
    </row>
    <row r="3" spans="5:7" ht="44.25" customHeight="1">
      <c r="E3" s="37"/>
      <c r="F3" s="78"/>
      <c r="G3" s="78"/>
    </row>
    <row r="4" spans="1:7" ht="15.75">
      <c r="A4" s="5"/>
      <c r="E4" s="46" t="s">
        <v>0</v>
      </c>
      <c r="F4" s="37"/>
      <c r="G4" s="37"/>
    </row>
    <row r="5" spans="1:7" ht="15.75" customHeight="1">
      <c r="A5" s="5"/>
      <c r="E5" s="107" t="s">
        <v>101</v>
      </c>
      <c r="F5" s="107"/>
      <c r="G5" s="107"/>
    </row>
    <row r="6" spans="1:7" ht="16.5" customHeight="1">
      <c r="A6" s="5"/>
      <c r="B6" s="5"/>
      <c r="E6" s="108"/>
      <c r="F6" s="108"/>
      <c r="G6" s="108"/>
    </row>
    <row r="7" spans="1:7" ht="15" customHeight="1">
      <c r="A7" s="5"/>
      <c r="E7" s="79" t="s">
        <v>1</v>
      </c>
      <c r="F7" s="79"/>
      <c r="G7" s="79"/>
    </row>
    <row r="8" spans="1:7" ht="15" customHeight="1">
      <c r="A8" s="5"/>
      <c r="E8" s="69" t="s">
        <v>97</v>
      </c>
      <c r="F8" s="69"/>
      <c r="G8" s="69"/>
    </row>
    <row r="9" spans="1:7" ht="15" customHeight="1">
      <c r="A9" s="5"/>
      <c r="E9" s="47"/>
      <c r="F9" s="47"/>
      <c r="G9" s="47"/>
    </row>
    <row r="10" spans="1:7" ht="13.5" customHeight="1">
      <c r="A10" s="109" t="s">
        <v>2</v>
      </c>
      <c r="B10" s="109"/>
      <c r="C10" s="109"/>
      <c r="D10" s="109"/>
      <c r="E10" s="109"/>
      <c r="F10" s="109"/>
      <c r="G10" s="109"/>
    </row>
    <row r="11" spans="1:7" ht="15" customHeight="1">
      <c r="A11" s="109" t="s">
        <v>102</v>
      </c>
      <c r="B11" s="109"/>
      <c r="C11" s="109"/>
      <c r="D11" s="109"/>
      <c r="E11" s="109"/>
      <c r="F11" s="109"/>
      <c r="G11" s="109"/>
    </row>
    <row r="12" ht="15" customHeight="1">
      <c r="D12" s="116" t="s">
        <v>119</v>
      </c>
    </row>
    <row r="13" ht="15" customHeight="1"/>
    <row r="14" spans="1:7" ht="15.75" customHeight="1">
      <c r="A14" s="80" t="s">
        <v>3</v>
      </c>
      <c r="B14" s="48">
        <v>1100000</v>
      </c>
      <c r="C14" s="110" t="s">
        <v>34</v>
      </c>
      <c r="D14" s="110"/>
      <c r="E14" s="110"/>
      <c r="F14" s="110"/>
      <c r="G14" s="49">
        <v>34900539</v>
      </c>
    </row>
    <row r="15" spans="1:7" ht="27.75" customHeight="1">
      <c r="A15" s="80"/>
      <c r="B15" s="50" t="s">
        <v>103</v>
      </c>
      <c r="C15" s="111" t="s">
        <v>1</v>
      </c>
      <c r="D15" s="111"/>
      <c r="E15" s="111"/>
      <c r="F15" s="111"/>
      <c r="G15" s="51" t="s">
        <v>104</v>
      </c>
    </row>
    <row r="16" spans="1:7" ht="15.75" customHeight="1">
      <c r="A16" s="80" t="s">
        <v>4</v>
      </c>
      <c r="B16" s="48">
        <v>1110000</v>
      </c>
      <c r="C16" s="110" t="s">
        <v>34</v>
      </c>
      <c r="D16" s="110"/>
      <c r="E16" s="110"/>
      <c r="F16" s="110"/>
      <c r="G16" s="49">
        <v>34900539</v>
      </c>
    </row>
    <row r="17" spans="1:7" ht="26.25" customHeight="1">
      <c r="A17" s="80"/>
      <c r="B17" s="50" t="s">
        <v>103</v>
      </c>
      <c r="C17" s="112" t="s">
        <v>32</v>
      </c>
      <c r="D17" s="112"/>
      <c r="E17" s="112"/>
      <c r="F17" s="112"/>
      <c r="G17" s="51" t="s">
        <v>104</v>
      </c>
    </row>
    <row r="18" spans="1:7" ht="44.25" customHeight="1">
      <c r="A18" s="80" t="s">
        <v>5</v>
      </c>
      <c r="B18" s="52">
        <v>1115022</v>
      </c>
      <c r="C18" s="52">
        <v>5022</v>
      </c>
      <c r="D18" s="53" t="s">
        <v>48</v>
      </c>
      <c r="E18" s="113" t="s">
        <v>66</v>
      </c>
      <c r="F18" s="113"/>
      <c r="G18" s="53" t="s">
        <v>112</v>
      </c>
    </row>
    <row r="19" spans="1:7" ht="45.75" customHeight="1">
      <c r="A19" s="80"/>
      <c r="B19" s="50" t="s">
        <v>103</v>
      </c>
      <c r="C19" s="55" t="s">
        <v>105</v>
      </c>
      <c r="D19" s="55" t="s">
        <v>106</v>
      </c>
      <c r="E19" s="114" t="s">
        <v>107</v>
      </c>
      <c r="F19" s="114"/>
      <c r="G19" s="55" t="s">
        <v>108</v>
      </c>
    </row>
    <row r="20" spans="1:7" ht="35.25" customHeight="1">
      <c r="A20" s="54" t="s">
        <v>6</v>
      </c>
      <c r="B20" s="115" t="s">
        <v>122</v>
      </c>
      <c r="C20" s="115"/>
      <c r="D20" s="115"/>
      <c r="E20" s="115"/>
      <c r="F20" s="115"/>
      <c r="G20" s="115"/>
    </row>
    <row r="21" spans="1:7" ht="15" customHeight="1">
      <c r="A21" s="54" t="s">
        <v>7</v>
      </c>
      <c r="B21" s="68" t="s">
        <v>35</v>
      </c>
      <c r="C21" s="68"/>
      <c r="D21" s="68"/>
      <c r="E21" s="68"/>
      <c r="F21" s="68"/>
      <c r="G21" s="68"/>
    </row>
    <row r="22" spans="1:7" ht="33" customHeight="1" hidden="1">
      <c r="A22" s="54"/>
      <c r="B22" s="82" t="s">
        <v>109</v>
      </c>
      <c r="C22" s="82"/>
      <c r="D22" s="82"/>
      <c r="E22" s="82"/>
      <c r="F22" s="82"/>
      <c r="G22" s="82"/>
    </row>
    <row r="23" spans="1:7" ht="31.5" customHeight="1">
      <c r="A23" s="45"/>
      <c r="B23" s="82" t="s">
        <v>120</v>
      </c>
      <c r="C23" s="82"/>
      <c r="D23" s="82"/>
      <c r="E23" s="82"/>
      <c r="F23" s="82"/>
      <c r="G23" s="82"/>
    </row>
    <row r="24" spans="1:7" ht="28.5" customHeight="1">
      <c r="A24" s="45"/>
      <c r="B24" s="68" t="s">
        <v>121</v>
      </c>
      <c r="C24" s="68"/>
      <c r="D24" s="68"/>
      <c r="E24" s="68"/>
      <c r="F24" s="68"/>
      <c r="G24" s="68"/>
    </row>
    <row r="25" spans="1:7" ht="15" customHeight="1">
      <c r="A25" s="1"/>
      <c r="B25" s="81" t="s">
        <v>110</v>
      </c>
      <c r="C25" s="81"/>
      <c r="D25" s="81"/>
      <c r="E25" s="81"/>
      <c r="F25" s="81"/>
      <c r="G25" s="81"/>
    </row>
    <row r="26" spans="1:7" ht="16.5" customHeight="1">
      <c r="A26" s="38" t="s">
        <v>8</v>
      </c>
      <c r="B26" s="39" t="s">
        <v>92</v>
      </c>
      <c r="C26" s="40"/>
      <c r="D26" s="41"/>
      <c r="E26" s="41"/>
      <c r="F26" s="41"/>
      <c r="G26" s="41"/>
    </row>
    <row r="27" spans="1:7" ht="16.5" customHeight="1">
      <c r="A27" s="36" t="s">
        <v>10</v>
      </c>
      <c r="B27" s="105" t="s">
        <v>93</v>
      </c>
      <c r="C27" s="105"/>
      <c r="D27" s="105"/>
      <c r="E27" s="105"/>
      <c r="F27" s="105"/>
      <c r="G27" s="105"/>
    </row>
    <row r="28" spans="1:7" ht="16.5" customHeight="1">
      <c r="A28" s="36" t="s">
        <v>3</v>
      </c>
      <c r="B28" s="70" t="s">
        <v>95</v>
      </c>
      <c r="C28" s="71"/>
      <c r="D28" s="71"/>
      <c r="E28" s="71"/>
      <c r="F28" s="71"/>
      <c r="G28" s="72"/>
    </row>
    <row r="29" spans="1:7" ht="16.5" customHeight="1">
      <c r="A29" s="42"/>
      <c r="B29" s="43"/>
      <c r="C29" s="43"/>
      <c r="D29" s="43"/>
      <c r="E29" s="43"/>
      <c r="F29" s="43"/>
      <c r="G29" s="43"/>
    </row>
    <row r="30" spans="1:2" ht="15">
      <c r="A30" s="15" t="s">
        <v>9</v>
      </c>
      <c r="B30" s="2" t="s">
        <v>36</v>
      </c>
    </row>
    <row r="31" spans="1:7" ht="24" customHeight="1">
      <c r="A31" s="15"/>
      <c r="B31" s="106" t="s">
        <v>67</v>
      </c>
      <c r="C31" s="106"/>
      <c r="D31" s="106"/>
      <c r="E31" s="106"/>
      <c r="F31" s="106"/>
      <c r="G31" s="106"/>
    </row>
    <row r="32" spans="1:7" ht="15">
      <c r="A32" s="13" t="s">
        <v>12</v>
      </c>
      <c r="B32" s="73" t="s">
        <v>33</v>
      </c>
      <c r="C32" s="73"/>
      <c r="D32" s="73"/>
      <c r="E32" s="73"/>
      <c r="F32" s="73"/>
      <c r="G32" s="73"/>
    </row>
    <row r="33" spans="1:7" ht="15">
      <c r="A33" s="13"/>
      <c r="B33" s="14"/>
      <c r="C33" s="14"/>
      <c r="D33" s="14"/>
      <c r="E33" s="14"/>
      <c r="F33" s="14"/>
      <c r="G33" s="14"/>
    </row>
    <row r="34" spans="1:7" ht="15">
      <c r="A34" s="7" t="s">
        <v>10</v>
      </c>
      <c r="B34" s="94" t="s">
        <v>11</v>
      </c>
      <c r="C34" s="94"/>
      <c r="D34" s="94"/>
      <c r="E34" s="94"/>
      <c r="F34" s="94"/>
      <c r="G34" s="94"/>
    </row>
    <row r="35" spans="1:7" s="37" customFormat="1" ht="20.25" customHeight="1">
      <c r="A35" s="36" t="s">
        <v>3</v>
      </c>
      <c r="B35" s="70" t="s">
        <v>88</v>
      </c>
      <c r="C35" s="71"/>
      <c r="D35" s="71"/>
      <c r="E35" s="71"/>
      <c r="F35" s="71"/>
      <c r="G35" s="72"/>
    </row>
    <row r="36" spans="1:7" s="37" customFormat="1" ht="16.5" customHeight="1">
      <c r="A36" s="36" t="s">
        <v>4</v>
      </c>
      <c r="B36" s="70" t="s">
        <v>89</v>
      </c>
      <c r="C36" s="71"/>
      <c r="D36" s="71"/>
      <c r="E36" s="71"/>
      <c r="F36" s="71"/>
      <c r="G36" s="72"/>
    </row>
    <row r="37" spans="1:7" s="37" customFormat="1" ht="18" customHeight="1">
      <c r="A37" s="36" t="s">
        <v>5</v>
      </c>
      <c r="B37" s="70" t="s">
        <v>90</v>
      </c>
      <c r="C37" s="71"/>
      <c r="D37" s="71"/>
      <c r="E37" s="71"/>
      <c r="F37" s="71"/>
      <c r="G37" s="72"/>
    </row>
    <row r="38" spans="1:7" s="37" customFormat="1" ht="16.5" customHeight="1">
      <c r="A38" s="36" t="s">
        <v>6</v>
      </c>
      <c r="B38" s="70" t="s">
        <v>91</v>
      </c>
      <c r="C38" s="71"/>
      <c r="D38" s="71"/>
      <c r="E38" s="71"/>
      <c r="F38" s="71"/>
      <c r="G38" s="72"/>
    </row>
    <row r="39" spans="1:7" ht="15">
      <c r="A39" s="13"/>
      <c r="B39" s="14"/>
      <c r="C39" s="14"/>
      <c r="D39" s="14"/>
      <c r="E39" s="14"/>
      <c r="F39" s="14"/>
      <c r="G39" s="14"/>
    </row>
    <row r="40" spans="1:7" ht="15">
      <c r="A40" s="13" t="s">
        <v>18</v>
      </c>
      <c r="B40" s="16" t="s">
        <v>14</v>
      </c>
      <c r="C40" s="14"/>
      <c r="D40" s="14"/>
      <c r="E40" s="14"/>
      <c r="F40" s="14"/>
      <c r="G40" s="14"/>
    </row>
    <row r="41" spans="1:7" ht="15">
      <c r="A41" s="17"/>
      <c r="G41" s="6" t="s">
        <v>13</v>
      </c>
    </row>
    <row r="42" spans="1:7" ht="15">
      <c r="A42" s="7" t="s">
        <v>10</v>
      </c>
      <c r="B42" s="88" t="s">
        <v>14</v>
      </c>
      <c r="C42" s="89"/>
      <c r="D42" s="7" t="s">
        <v>15</v>
      </c>
      <c r="E42" s="7" t="s">
        <v>16</v>
      </c>
      <c r="F42" s="88" t="s">
        <v>17</v>
      </c>
      <c r="G42" s="89"/>
    </row>
    <row r="43" spans="1:7" ht="15">
      <c r="A43" s="7">
        <v>1</v>
      </c>
      <c r="B43" s="88">
        <v>2</v>
      </c>
      <c r="C43" s="89"/>
      <c r="D43" s="7">
        <v>3</v>
      </c>
      <c r="E43" s="7">
        <v>4</v>
      </c>
      <c r="F43" s="88">
        <v>5</v>
      </c>
      <c r="G43" s="89"/>
    </row>
    <row r="44" spans="1:10" ht="15" customHeight="1">
      <c r="A44" s="7" t="s">
        <v>3</v>
      </c>
      <c r="B44" s="66" t="s">
        <v>51</v>
      </c>
      <c r="C44" s="67"/>
      <c r="D44" s="56">
        <v>25000</v>
      </c>
      <c r="E44" s="18"/>
      <c r="F44" s="103">
        <f>D44+E44</f>
        <v>25000</v>
      </c>
      <c r="G44" s="104"/>
      <c r="H44" s="29"/>
      <c r="I44" s="29"/>
      <c r="J44" s="29"/>
    </row>
    <row r="45" spans="1:10" ht="15" customHeight="1">
      <c r="A45" s="7" t="s">
        <v>4</v>
      </c>
      <c r="B45" s="66" t="s">
        <v>52</v>
      </c>
      <c r="C45" s="67"/>
      <c r="D45" s="56">
        <f>35000-5000</f>
        <v>30000</v>
      </c>
      <c r="E45" s="18"/>
      <c r="F45" s="103">
        <f>D45+E45</f>
        <v>30000</v>
      </c>
      <c r="G45" s="104"/>
      <c r="H45" s="29"/>
      <c r="I45" s="29"/>
      <c r="J45" s="29"/>
    </row>
    <row r="46" spans="1:10" ht="15" customHeight="1">
      <c r="A46" s="28" t="s">
        <v>5</v>
      </c>
      <c r="B46" s="66" t="s">
        <v>49</v>
      </c>
      <c r="C46" s="67"/>
      <c r="D46" s="56">
        <f>17000-3000</f>
        <v>14000</v>
      </c>
      <c r="E46" s="18"/>
      <c r="F46" s="103">
        <f>D46+E46</f>
        <v>14000</v>
      </c>
      <c r="G46" s="104"/>
      <c r="H46" s="29"/>
      <c r="I46" s="29"/>
      <c r="J46" s="29"/>
    </row>
    <row r="47" spans="1:10" ht="15" customHeight="1">
      <c r="A47" s="28" t="s">
        <v>6</v>
      </c>
      <c r="B47" s="66" t="s">
        <v>53</v>
      </c>
      <c r="C47" s="67"/>
      <c r="D47" s="56">
        <v>15000</v>
      </c>
      <c r="E47" s="18"/>
      <c r="F47" s="103">
        <f>D47+E47</f>
        <v>15000</v>
      </c>
      <c r="G47" s="104"/>
      <c r="H47" s="29"/>
      <c r="I47" s="29"/>
      <c r="J47" s="29"/>
    </row>
    <row r="48" spans="1:7" ht="15.75" customHeight="1">
      <c r="A48" s="98" t="s">
        <v>17</v>
      </c>
      <c r="B48" s="99"/>
      <c r="C48" s="100"/>
      <c r="D48" s="57">
        <f>D44+D45+D46+D47</f>
        <v>84000</v>
      </c>
      <c r="E48" s="33"/>
      <c r="F48" s="101">
        <f>D48+E48</f>
        <v>84000</v>
      </c>
      <c r="G48" s="102"/>
    </row>
    <row r="49" ht="15.75">
      <c r="A49" s="1"/>
    </row>
    <row r="50" spans="1:7" ht="15">
      <c r="A50" s="27" t="s">
        <v>21</v>
      </c>
      <c r="B50" s="93" t="s">
        <v>19</v>
      </c>
      <c r="C50" s="93"/>
      <c r="D50" s="93"/>
      <c r="E50" s="93"/>
      <c r="F50" s="93"/>
      <c r="G50" s="93"/>
    </row>
    <row r="51" spans="1:7" ht="15">
      <c r="A51" s="21"/>
      <c r="B51" s="22"/>
      <c r="C51" s="22"/>
      <c r="D51" s="22"/>
      <c r="E51" s="22"/>
      <c r="F51" s="22"/>
      <c r="G51" s="23" t="s">
        <v>13</v>
      </c>
    </row>
    <row r="52" spans="1:7" ht="26.25" customHeight="1">
      <c r="A52" s="90" t="s">
        <v>20</v>
      </c>
      <c r="B52" s="91"/>
      <c r="C52" s="91"/>
      <c r="D52" s="92"/>
      <c r="E52" s="24" t="s">
        <v>15</v>
      </c>
      <c r="F52" s="24" t="s">
        <v>16</v>
      </c>
      <c r="G52" s="24" t="s">
        <v>17</v>
      </c>
    </row>
    <row r="53" spans="1:7" ht="15">
      <c r="A53" s="90">
        <v>1</v>
      </c>
      <c r="B53" s="91"/>
      <c r="C53" s="91"/>
      <c r="D53" s="92"/>
      <c r="E53" s="24">
        <v>2</v>
      </c>
      <c r="F53" s="25">
        <v>3</v>
      </c>
      <c r="G53" s="24">
        <v>4</v>
      </c>
    </row>
    <row r="54" spans="1:7" ht="35.25" customHeight="1">
      <c r="A54" s="95" t="s">
        <v>100</v>
      </c>
      <c r="B54" s="96"/>
      <c r="C54" s="96"/>
      <c r="D54" s="97"/>
      <c r="E54" s="18">
        <f>D48</f>
        <v>84000</v>
      </c>
      <c r="F54" s="18">
        <f>E48</f>
        <v>0</v>
      </c>
      <c r="G54" s="26">
        <f>F48</f>
        <v>84000</v>
      </c>
    </row>
    <row r="55" spans="1:7" ht="15.75" customHeight="1">
      <c r="A55" s="90" t="s">
        <v>17</v>
      </c>
      <c r="B55" s="91"/>
      <c r="C55" s="91"/>
      <c r="D55" s="92"/>
      <c r="E55" s="26">
        <f>E54</f>
        <v>84000</v>
      </c>
      <c r="F55" s="26">
        <v>0</v>
      </c>
      <c r="G55" s="26">
        <f>G54</f>
        <v>84000</v>
      </c>
    </row>
    <row r="56" ht="15.75">
      <c r="A56" s="1"/>
    </row>
    <row r="57" spans="1:7" ht="15">
      <c r="A57" s="13" t="s">
        <v>94</v>
      </c>
      <c r="B57" s="73" t="s">
        <v>22</v>
      </c>
      <c r="C57" s="73"/>
      <c r="D57" s="73"/>
      <c r="E57" s="73"/>
      <c r="F57" s="73"/>
      <c r="G57" s="73"/>
    </row>
    <row r="58" ht="15">
      <c r="A58" s="17"/>
    </row>
    <row r="59" spans="1:7" ht="46.5" customHeight="1">
      <c r="A59" s="44" t="s">
        <v>10</v>
      </c>
      <c r="B59" s="44" t="s">
        <v>23</v>
      </c>
      <c r="C59" s="44" t="s">
        <v>24</v>
      </c>
      <c r="D59" s="44" t="s">
        <v>25</v>
      </c>
      <c r="E59" s="44" t="s">
        <v>15</v>
      </c>
      <c r="F59" s="44" t="s">
        <v>16</v>
      </c>
      <c r="G59" s="44" t="s">
        <v>17</v>
      </c>
    </row>
    <row r="60" spans="1:7" ht="15">
      <c r="A60" s="44">
        <v>1</v>
      </c>
      <c r="B60" s="44">
        <v>2</v>
      </c>
      <c r="C60" s="44">
        <v>3</v>
      </c>
      <c r="D60" s="44">
        <v>4</v>
      </c>
      <c r="E60" s="44">
        <v>5</v>
      </c>
      <c r="F60" s="44">
        <v>6</v>
      </c>
      <c r="G60" s="44">
        <v>7</v>
      </c>
    </row>
    <row r="61" spans="1:7" ht="19.5" customHeight="1">
      <c r="A61" s="83" t="s">
        <v>68</v>
      </c>
      <c r="B61" s="84"/>
      <c r="C61" s="84"/>
      <c r="D61" s="84"/>
      <c r="E61" s="84"/>
      <c r="F61" s="84"/>
      <c r="G61" s="85"/>
    </row>
    <row r="62" spans="1:7" ht="15">
      <c r="A62" s="58">
        <v>1</v>
      </c>
      <c r="B62" s="83" t="s">
        <v>26</v>
      </c>
      <c r="C62" s="84"/>
      <c r="D62" s="84"/>
      <c r="E62" s="84"/>
      <c r="F62" s="84"/>
      <c r="G62" s="85"/>
    </row>
    <row r="63" spans="1:7" ht="82.5" customHeight="1">
      <c r="A63" s="9" t="s">
        <v>40</v>
      </c>
      <c r="B63" s="10" t="s">
        <v>69</v>
      </c>
      <c r="C63" s="8" t="s">
        <v>54</v>
      </c>
      <c r="D63" s="8" t="s">
        <v>125</v>
      </c>
      <c r="E63" s="64">
        <f>26000-3000</f>
        <v>23000</v>
      </c>
      <c r="F63" s="65"/>
      <c r="G63" s="64">
        <f>E63</f>
        <v>23000</v>
      </c>
    </row>
    <row r="64" spans="1:7" ht="66" customHeight="1">
      <c r="A64" s="9" t="s">
        <v>41</v>
      </c>
      <c r="B64" s="10" t="s">
        <v>70</v>
      </c>
      <c r="C64" s="8" t="s">
        <v>45</v>
      </c>
      <c r="D64" s="8" t="s">
        <v>55</v>
      </c>
      <c r="E64" s="34">
        <v>16</v>
      </c>
      <c r="F64" s="34"/>
      <c r="G64" s="34">
        <v>16</v>
      </c>
    </row>
    <row r="65" spans="1:7" ht="42" customHeight="1" hidden="1">
      <c r="A65" s="59"/>
      <c r="B65" s="60"/>
      <c r="C65" s="44"/>
      <c r="D65" s="44"/>
      <c r="E65" s="18"/>
      <c r="F65" s="18"/>
      <c r="G65" s="18"/>
    </row>
    <row r="66" spans="1:7" ht="47.25" customHeight="1" hidden="1">
      <c r="A66" s="59"/>
      <c r="B66" s="60"/>
      <c r="C66" s="44"/>
      <c r="D66" s="44"/>
      <c r="E66" s="59"/>
      <c r="F66" s="59"/>
      <c r="G66" s="59"/>
    </row>
    <row r="67" spans="1:7" ht="15">
      <c r="A67" s="58">
        <v>2</v>
      </c>
      <c r="B67" s="83" t="s">
        <v>27</v>
      </c>
      <c r="C67" s="84"/>
      <c r="D67" s="84"/>
      <c r="E67" s="84"/>
      <c r="F67" s="84"/>
      <c r="G67" s="85"/>
    </row>
    <row r="68" spans="1:7" ht="66" customHeight="1">
      <c r="A68" s="9" t="s">
        <v>42</v>
      </c>
      <c r="B68" s="10" t="s">
        <v>71</v>
      </c>
      <c r="C68" s="8" t="s">
        <v>56</v>
      </c>
      <c r="D68" s="8" t="s">
        <v>57</v>
      </c>
      <c r="E68" s="9" t="s">
        <v>72</v>
      </c>
      <c r="F68" s="9"/>
      <c r="G68" s="9" t="s">
        <v>72</v>
      </c>
    </row>
    <row r="69" spans="1:7" ht="10.5" customHeight="1" hidden="1">
      <c r="A69" s="59"/>
      <c r="B69" s="60"/>
      <c r="C69" s="44"/>
      <c r="D69" s="44"/>
      <c r="E69" s="59"/>
      <c r="F69" s="59"/>
      <c r="G69" s="59"/>
    </row>
    <row r="70" spans="1:7" ht="15">
      <c r="A70" s="58">
        <v>3</v>
      </c>
      <c r="B70" s="83" t="s">
        <v>28</v>
      </c>
      <c r="C70" s="84"/>
      <c r="D70" s="84"/>
      <c r="E70" s="84"/>
      <c r="F70" s="84"/>
      <c r="G70" s="85"/>
    </row>
    <row r="71" spans="1:16" ht="65.25" customHeight="1">
      <c r="A71" s="8" t="s">
        <v>43</v>
      </c>
      <c r="B71" s="30" t="s">
        <v>58</v>
      </c>
      <c r="C71" s="31" t="s">
        <v>50</v>
      </c>
      <c r="D71" s="8" t="s">
        <v>59</v>
      </c>
      <c r="E71" s="11">
        <f>E63/E68</f>
        <v>19.166666666666668</v>
      </c>
      <c r="F71" s="11"/>
      <c r="G71" s="11">
        <f>E71</f>
        <v>19.166666666666668</v>
      </c>
      <c r="H71" s="29"/>
      <c r="I71" s="29"/>
      <c r="J71" s="29"/>
      <c r="K71" s="29"/>
      <c r="L71" s="29"/>
      <c r="M71" s="29"/>
      <c r="N71" s="29"/>
      <c r="O71" s="29"/>
      <c r="P71" s="29"/>
    </row>
    <row r="72" spans="1:7" ht="15">
      <c r="A72" s="58">
        <v>4</v>
      </c>
      <c r="B72" s="83" t="s">
        <v>29</v>
      </c>
      <c r="C72" s="84"/>
      <c r="D72" s="84"/>
      <c r="E72" s="84"/>
      <c r="F72" s="84"/>
      <c r="G72" s="85"/>
    </row>
    <row r="73" spans="1:7" ht="81.75" customHeight="1">
      <c r="A73" s="9" t="s">
        <v>44</v>
      </c>
      <c r="B73" s="30" t="s">
        <v>60</v>
      </c>
      <c r="C73" s="8" t="s">
        <v>47</v>
      </c>
      <c r="D73" s="8" t="s">
        <v>111</v>
      </c>
      <c r="E73" s="34">
        <v>100</v>
      </c>
      <c r="F73" s="35"/>
      <c r="G73" s="34">
        <v>100</v>
      </c>
    </row>
    <row r="74" spans="1:7" ht="22.5" customHeight="1">
      <c r="A74" s="74" t="s">
        <v>73</v>
      </c>
      <c r="B74" s="75"/>
      <c r="C74" s="75"/>
      <c r="D74" s="75"/>
      <c r="E74" s="75"/>
      <c r="F74" s="75"/>
      <c r="G74" s="76"/>
    </row>
    <row r="75" spans="1:7" ht="21" customHeight="1">
      <c r="A75" s="58">
        <v>1</v>
      </c>
      <c r="B75" s="83" t="s">
        <v>26</v>
      </c>
      <c r="C75" s="84"/>
      <c r="D75" s="84"/>
      <c r="E75" s="84"/>
      <c r="F75" s="84"/>
      <c r="G75" s="85"/>
    </row>
    <row r="76" spans="1:7" ht="81" customHeight="1">
      <c r="A76" s="9" t="s">
        <v>40</v>
      </c>
      <c r="B76" s="30" t="s">
        <v>74</v>
      </c>
      <c r="C76" s="8" t="s">
        <v>54</v>
      </c>
      <c r="D76" s="8" t="s">
        <v>125</v>
      </c>
      <c r="E76" s="11">
        <f>26000-3000</f>
        <v>23000</v>
      </c>
      <c r="F76" s="32"/>
      <c r="G76" s="11">
        <f>E76</f>
        <v>23000</v>
      </c>
    </row>
    <row r="77" spans="1:7" ht="42.75" customHeight="1">
      <c r="A77" s="9" t="s">
        <v>41</v>
      </c>
      <c r="B77" s="30" t="s">
        <v>75</v>
      </c>
      <c r="C77" s="8" t="s">
        <v>45</v>
      </c>
      <c r="D77" s="8" t="s">
        <v>55</v>
      </c>
      <c r="E77" s="34">
        <v>13</v>
      </c>
      <c r="F77" s="32"/>
      <c r="G77" s="34">
        <v>13</v>
      </c>
    </row>
    <row r="78" spans="1:7" ht="18" customHeight="1">
      <c r="A78" s="58">
        <v>2</v>
      </c>
      <c r="B78" s="83" t="s">
        <v>27</v>
      </c>
      <c r="C78" s="84"/>
      <c r="D78" s="84"/>
      <c r="E78" s="84"/>
      <c r="F78" s="84"/>
      <c r="G78" s="85"/>
    </row>
    <row r="79" spans="1:7" ht="47.25" customHeight="1">
      <c r="A79" s="9" t="s">
        <v>42</v>
      </c>
      <c r="B79" s="30" t="s">
        <v>76</v>
      </c>
      <c r="C79" s="8" t="s">
        <v>56</v>
      </c>
      <c r="D79" s="8" t="s">
        <v>57</v>
      </c>
      <c r="E79" s="34">
        <v>730</v>
      </c>
      <c r="F79" s="35"/>
      <c r="G79" s="34">
        <v>730</v>
      </c>
    </row>
    <row r="80" spans="1:7" ht="16.5" customHeight="1">
      <c r="A80" s="58">
        <v>3</v>
      </c>
      <c r="B80" s="83" t="s">
        <v>28</v>
      </c>
      <c r="C80" s="84"/>
      <c r="D80" s="84"/>
      <c r="E80" s="84"/>
      <c r="F80" s="84"/>
      <c r="G80" s="85"/>
    </row>
    <row r="81" spans="1:7" ht="70.5" customHeight="1">
      <c r="A81" s="9" t="s">
        <v>43</v>
      </c>
      <c r="B81" s="30" t="s">
        <v>77</v>
      </c>
      <c r="C81" s="8" t="s">
        <v>50</v>
      </c>
      <c r="D81" s="8" t="s">
        <v>59</v>
      </c>
      <c r="E81" s="11">
        <f>E76/E79</f>
        <v>31.506849315068493</v>
      </c>
      <c r="F81" s="32"/>
      <c r="G81" s="11">
        <f>E81</f>
        <v>31.506849315068493</v>
      </c>
    </row>
    <row r="82" spans="1:7" ht="18.75" customHeight="1">
      <c r="A82" s="58">
        <v>4</v>
      </c>
      <c r="B82" s="83" t="s">
        <v>29</v>
      </c>
      <c r="C82" s="84"/>
      <c r="D82" s="84"/>
      <c r="E82" s="84"/>
      <c r="F82" s="84"/>
      <c r="G82" s="85"/>
    </row>
    <row r="83" spans="1:7" ht="71.25" customHeight="1">
      <c r="A83" s="9" t="s">
        <v>44</v>
      </c>
      <c r="B83" s="30" t="s">
        <v>78</v>
      </c>
      <c r="C83" s="8" t="s">
        <v>47</v>
      </c>
      <c r="D83" s="8" t="s">
        <v>111</v>
      </c>
      <c r="E83" s="34">
        <v>100</v>
      </c>
      <c r="F83" s="35"/>
      <c r="G83" s="34">
        <v>100</v>
      </c>
    </row>
    <row r="84" spans="1:7" ht="19.5" customHeight="1">
      <c r="A84" s="74" t="s">
        <v>79</v>
      </c>
      <c r="B84" s="75"/>
      <c r="C84" s="75"/>
      <c r="D84" s="75"/>
      <c r="E84" s="75"/>
      <c r="F84" s="75"/>
      <c r="G84" s="76"/>
    </row>
    <row r="85" spans="1:7" ht="18.75" customHeight="1">
      <c r="A85" s="58">
        <v>1</v>
      </c>
      <c r="B85" s="83" t="s">
        <v>26</v>
      </c>
      <c r="C85" s="84"/>
      <c r="D85" s="84"/>
      <c r="E85" s="84"/>
      <c r="F85" s="84"/>
      <c r="G85" s="85"/>
    </row>
    <row r="86" spans="1:7" ht="81.75" customHeight="1">
      <c r="A86" s="9" t="s">
        <v>40</v>
      </c>
      <c r="B86" s="30" t="s">
        <v>80</v>
      </c>
      <c r="C86" s="8" t="s">
        <v>54</v>
      </c>
      <c r="D86" s="8" t="s">
        <v>125</v>
      </c>
      <c r="E86" s="11">
        <f>25000-2000</f>
        <v>23000</v>
      </c>
      <c r="F86" s="32"/>
      <c r="G86" s="11">
        <f>E86</f>
        <v>23000</v>
      </c>
    </row>
    <row r="87" spans="1:7" ht="48" customHeight="1">
      <c r="A87" s="9" t="s">
        <v>41</v>
      </c>
      <c r="B87" s="30" t="s">
        <v>81</v>
      </c>
      <c r="C87" s="8" t="s">
        <v>45</v>
      </c>
      <c r="D87" s="8" t="s">
        <v>55</v>
      </c>
      <c r="E87" s="34">
        <v>4</v>
      </c>
      <c r="F87" s="35"/>
      <c r="G87" s="34">
        <v>4</v>
      </c>
    </row>
    <row r="88" spans="1:7" ht="21" customHeight="1">
      <c r="A88" s="58">
        <v>2</v>
      </c>
      <c r="B88" s="83" t="s">
        <v>27</v>
      </c>
      <c r="C88" s="84"/>
      <c r="D88" s="84"/>
      <c r="E88" s="84"/>
      <c r="F88" s="84"/>
      <c r="G88" s="85"/>
    </row>
    <row r="89" spans="1:7" ht="47.25" customHeight="1">
      <c r="A89" s="9" t="s">
        <v>42</v>
      </c>
      <c r="B89" s="30" t="s">
        <v>82</v>
      </c>
      <c r="C89" s="8" t="s">
        <v>56</v>
      </c>
      <c r="D89" s="8" t="s">
        <v>57</v>
      </c>
      <c r="E89" s="34">
        <v>130</v>
      </c>
      <c r="F89" s="35"/>
      <c r="G89" s="34">
        <v>130</v>
      </c>
    </row>
    <row r="90" spans="1:7" ht="17.25" customHeight="1">
      <c r="A90" s="58">
        <v>3</v>
      </c>
      <c r="B90" s="83" t="s">
        <v>28</v>
      </c>
      <c r="C90" s="84"/>
      <c r="D90" s="84"/>
      <c r="E90" s="84"/>
      <c r="F90" s="84"/>
      <c r="G90" s="85"/>
    </row>
    <row r="91" spans="1:7" ht="66" customHeight="1">
      <c r="A91" s="9" t="s">
        <v>43</v>
      </c>
      <c r="B91" s="30" t="s">
        <v>83</v>
      </c>
      <c r="C91" s="8" t="s">
        <v>54</v>
      </c>
      <c r="D91" s="8" t="s">
        <v>59</v>
      </c>
      <c r="E91" s="11">
        <f>E86/E89</f>
        <v>176.92307692307693</v>
      </c>
      <c r="F91" s="32"/>
      <c r="G91" s="11">
        <f>E91</f>
        <v>176.92307692307693</v>
      </c>
    </row>
    <row r="92" spans="1:7" ht="18" customHeight="1">
      <c r="A92" s="58">
        <v>4</v>
      </c>
      <c r="B92" s="83" t="s">
        <v>29</v>
      </c>
      <c r="C92" s="84"/>
      <c r="D92" s="84"/>
      <c r="E92" s="84"/>
      <c r="F92" s="84"/>
      <c r="G92" s="85"/>
    </row>
    <row r="93" spans="1:7" ht="57" customHeight="1">
      <c r="A93" s="9" t="s">
        <v>44</v>
      </c>
      <c r="B93" s="30" t="s">
        <v>84</v>
      </c>
      <c r="C93" s="8" t="s">
        <v>47</v>
      </c>
      <c r="D93" s="8" t="s">
        <v>111</v>
      </c>
      <c r="E93" s="34">
        <v>100</v>
      </c>
      <c r="F93" s="35"/>
      <c r="G93" s="34">
        <v>100</v>
      </c>
    </row>
    <row r="94" spans="1:7" ht="20.25" customHeight="1">
      <c r="A94" s="74" t="s">
        <v>85</v>
      </c>
      <c r="B94" s="75"/>
      <c r="C94" s="75"/>
      <c r="D94" s="75"/>
      <c r="E94" s="75"/>
      <c r="F94" s="75"/>
      <c r="G94" s="76"/>
    </row>
    <row r="95" spans="1:7" ht="24" customHeight="1">
      <c r="A95" s="58">
        <v>1</v>
      </c>
      <c r="B95" s="83" t="s">
        <v>26</v>
      </c>
      <c r="C95" s="84"/>
      <c r="D95" s="84"/>
      <c r="E95" s="84"/>
      <c r="F95" s="84"/>
      <c r="G95" s="85"/>
    </row>
    <row r="96" spans="1:7" ht="38.25" customHeight="1">
      <c r="A96" s="9" t="s">
        <v>40</v>
      </c>
      <c r="B96" s="30" t="s">
        <v>61</v>
      </c>
      <c r="C96" s="8" t="s">
        <v>54</v>
      </c>
      <c r="D96" s="8" t="s">
        <v>62</v>
      </c>
      <c r="E96" s="11">
        <v>10000</v>
      </c>
      <c r="F96" s="32"/>
      <c r="G96" s="11">
        <f>E96</f>
        <v>10000</v>
      </c>
    </row>
    <row r="97" spans="1:7" ht="38.25" customHeight="1">
      <c r="A97" s="9" t="s">
        <v>41</v>
      </c>
      <c r="B97" s="61" t="s">
        <v>114</v>
      </c>
      <c r="C97" s="62" t="s">
        <v>54</v>
      </c>
      <c r="D97" s="63" t="s">
        <v>62</v>
      </c>
      <c r="E97" s="11">
        <v>5000</v>
      </c>
      <c r="F97" s="32"/>
      <c r="G97" s="11">
        <f>E97</f>
        <v>5000</v>
      </c>
    </row>
    <row r="98" spans="1:7" ht="21" customHeight="1">
      <c r="A98" s="58">
        <v>2</v>
      </c>
      <c r="B98" s="83" t="s">
        <v>27</v>
      </c>
      <c r="C98" s="84"/>
      <c r="D98" s="84"/>
      <c r="E98" s="84"/>
      <c r="F98" s="84"/>
      <c r="G98" s="85"/>
    </row>
    <row r="99" spans="1:7" ht="42" customHeight="1">
      <c r="A99" s="9" t="s">
        <v>42</v>
      </c>
      <c r="B99" s="30" t="s">
        <v>63</v>
      </c>
      <c r="C99" s="8" t="s">
        <v>46</v>
      </c>
      <c r="D99" s="8" t="s">
        <v>64</v>
      </c>
      <c r="E99" s="34">
        <v>2</v>
      </c>
      <c r="F99" s="32"/>
      <c r="G99" s="34">
        <v>2</v>
      </c>
    </row>
    <row r="100" spans="1:7" ht="42" customHeight="1">
      <c r="A100" s="9" t="s">
        <v>116</v>
      </c>
      <c r="B100" s="61" t="s">
        <v>115</v>
      </c>
      <c r="C100" s="62" t="s">
        <v>46</v>
      </c>
      <c r="D100" s="63" t="s">
        <v>64</v>
      </c>
      <c r="E100" s="34">
        <v>2</v>
      </c>
      <c r="F100" s="32"/>
      <c r="G100" s="34">
        <v>2</v>
      </c>
    </row>
    <row r="101" spans="1:7" ht="17.25" customHeight="1">
      <c r="A101" s="58">
        <v>3</v>
      </c>
      <c r="B101" s="83" t="s">
        <v>28</v>
      </c>
      <c r="C101" s="84"/>
      <c r="D101" s="84"/>
      <c r="E101" s="84"/>
      <c r="F101" s="84"/>
      <c r="G101" s="85"/>
    </row>
    <row r="102" spans="1:7" ht="33" customHeight="1">
      <c r="A102" s="9" t="s">
        <v>43</v>
      </c>
      <c r="B102" s="30" t="s">
        <v>65</v>
      </c>
      <c r="C102" s="8" t="s">
        <v>50</v>
      </c>
      <c r="D102" s="8" t="s">
        <v>62</v>
      </c>
      <c r="E102" s="11">
        <f>E96/E99</f>
        <v>5000</v>
      </c>
      <c r="F102" s="32"/>
      <c r="G102" s="11">
        <f>G96/G99</f>
        <v>5000</v>
      </c>
    </row>
    <row r="103" spans="1:7" ht="33" customHeight="1">
      <c r="A103" s="9" t="s">
        <v>117</v>
      </c>
      <c r="B103" s="61" t="s">
        <v>118</v>
      </c>
      <c r="C103" s="62" t="s">
        <v>50</v>
      </c>
      <c r="D103" s="63" t="s">
        <v>62</v>
      </c>
      <c r="E103" s="11">
        <f>E97/E100</f>
        <v>2500</v>
      </c>
      <c r="F103" s="32"/>
      <c r="G103" s="11">
        <f>G97/G100</f>
        <v>2500</v>
      </c>
    </row>
    <row r="104" spans="1:7" ht="17.25" customHeight="1">
      <c r="A104" s="58">
        <v>4</v>
      </c>
      <c r="B104" s="83" t="s">
        <v>29</v>
      </c>
      <c r="C104" s="84"/>
      <c r="D104" s="84"/>
      <c r="E104" s="84"/>
      <c r="F104" s="84"/>
      <c r="G104" s="85"/>
    </row>
    <row r="105" spans="1:7" ht="68.25" customHeight="1">
      <c r="A105" s="9" t="s">
        <v>44</v>
      </c>
      <c r="B105" s="30" t="s">
        <v>86</v>
      </c>
      <c r="C105" s="8" t="s">
        <v>47</v>
      </c>
      <c r="D105" s="8" t="s">
        <v>111</v>
      </c>
      <c r="E105" s="34" t="s">
        <v>87</v>
      </c>
      <c r="F105" s="32"/>
      <c r="G105" s="34" t="s">
        <v>87</v>
      </c>
    </row>
    <row r="106" spans="1:4" ht="15.75" customHeight="1">
      <c r="A106" s="117" t="s">
        <v>123</v>
      </c>
      <c r="B106" s="117"/>
      <c r="C106" s="117"/>
      <c r="D106" s="19"/>
    </row>
    <row r="107" spans="1:7" ht="24.75" customHeight="1">
      <c r="A107" s="117"/>
      <c r="B107" s="117"/>
      <c r="C107" s="117"/>
      <c r="D107" s="20"/>
      <c r="E107" s="4"/>
      <c r="F107" s="86" t="s">
        <v>124</v>
      </c>
      <c r="G107" s="86"/>
    </row>
    <row r="108" spans="1:7" ht="15">
      <c r="A108" s="3"/>
      <c r="B108" s="13"/>
      <c r="D108" s="12" t="s">
        <v>30</v>
      </c>
      <c r="F108" s="87" t="s">
        <v>38</v>
      </c>
      <c r="G108" s="87"/>
    </row>
    <row r="109" spans="1:4" ht="15.75" customHeight="1">
      <c r="A109" s="73" t="s">
        <v>31</v>
      </c>
      <c r="B109" s="73"/>
      <c r="C109" s="13"/>
      <c r="D109" s="13"/>
    </row>
    <row r="110" spans="1:4" ht="15.75" customHeight="1">
      <c r="A110" s="73" t="s">
        <v>113</v>
      </c>
      <c r="B110" s="73"/>
      <c r="C110" s="73"/>
      <c r="D110" s="45"/>
    </row>
    <row r="111" spans="1:7" ht="33" customHeight="1">
      <c r="A111" s="73" t="s">
        <v>39</v>
      </c>
      <c r="B111" s="73"/>
      <c r="C111" s="73"/>
      <c r="D111" s="20"/>
      <c r="E111" s="4"/>
      <c r="F111" s="86" t="s">
        <v>37</v>
      </c>
      <c r="G111" s="86"/>
    </row>
    <row r="112" spans="1:7" ht="15">
      <c r="A112" s="19"/>
      <c r="B112" s="13"/>
      <c r="C112" s="13"/>
      <c r="D112" s="12" t="s">
        <v>30</v>
      </c>
      <c r="F112" s="87" t="s">
        <v>38</v>
      </c>
      <c r="G112" s="87"/>
    </row>
    <row r="113" ht="15">
      <c r="A113" s="2" t="s">
        <v>98</v>
      </c>
    </row>
    <row r="114" ht="15">
      <c r="A114" s="2" t="s">
        <v>99</v>
      </c>
    </row>
  </sheetData>
  <sheetProtection/>
  <mergeCells count="78">
    <mergeCell ref="E18:F18"/>
    <mergeCell ref="E19:F19"/>
    <mergeCell ref="B20:G20"/>
    <mergeCell ref="A11:G11"/>
    <mergeCell ref="A14:A15"/>
    <mergeCell ref="C14:F14"/>
    <mergeCell ref="C15:F15"/>
    <mergeCell ref="A16:A17"/>
    <mergeCell ref="C16:F16"/>
    <mergeCell ref="C17:F17"/>
    <mergeCell ref="F43:G43"/>
    <mergeCell ref="F44:G44"/>
    <mergeCell ref="F45:G45"/>
    <mergeCell ref="F46:G46"/>
    <mergeCell ref="F47:G47"/>
    <mergeCell ref="B27:G27"/>
    <mergeCell ref="B28:G28"/>
    <mergeCell ref="F42:G42"/>
    <mergeCell ref="B42:C42"/>
    <mergeCell ref="B31:G31"/>
    <mergeCell ref="B34:G34"/>
    <mergeCell ref="B37:G37"/>
    <mergeCell ref="A54:D54"/>
    <mergeCell ref="B62:G62"/>
    <mergeCell ref="B67:G67"/>
    <mergeCell ref="A48:C48"/>
    <mergeCell ref="F48:G48"/>
    <mergeCell ref="B35:G35"/>
    <mergeCell ref="B36:G36"/>
    <mergeCell ref="B45:C45"/>
    <mergeCell ref="B92:G92"/>
    <mergeCell ref="B104:G104"/>
    <mergeCell ref="A53:D53"/>
    <mergeCell ref="A55:D55"/>
    <mergeCell ref="A61:G61"/>
    <mergeCell ref="B95:G95"/>
    <mergeCell ref="B90:G90"/>
    <mergeCell ref="B75:G75"/>
    <mergeCell ref="B82:G82"/>
    <mergeCell ref="F112:G112"/>
    <mergeCell ref="A109:B109"/>
    <mergeCell ref="B50:G50"/>
    <mergeCell ref="B57:G57"/>
    <mergeCell ref="B70:G70"/>
    <mergeCell ref="B88:G88"/>
    <mergeCell ref="A94:G94"/>
    <mergeCell ref="A84:G84"/>
    <mergeCell ref="A106:C107"/>
    <mergeCell ref="F111:G111"/>
    <mergeCell ref="F108:G108"/>
    <mergeCell ref="F107:G107"/>
    <mergeCell ref="A111:C111"/>
    <mergeCell ref="B43:C43"/>
    <mergeCell ref="B98:G98"/>
    <mergeCell ref="B101:G101"/>
    <mergeCell ref="B85:G85"/>
    <mergeCell ref="B80:G80"/>
    <mergeCell ref="B78:G78"/>
    <mergeCell ref="F1:G3"/>
    <mergeCell ref="B32:G32"/>
    <mergeCell ref="E7:G7"/>
    <mergeCell ref="A18:A19"/>
    <mergeCell ref="B25:G25"/>
    <mergeCell ref="B21:G21"/>
    <mergeCell ref="B22:G22"/>
    <mergeCell ref="B23:G23"/>
    <mergeCell ref="E5:G6"/>
    <mergeCell ref="A10:G10"/>
    <mergeCell ref="B46:C46"/>
    <mergeCell ref="B47:C47"/>
    <mergeCell ref="B24:G24"/>
    <mergeCell ref="E8:G8"/>
    <mergeCell ref="B38:G38"/>
    <mergeCell ref="A110:C110"/>
    <mergeCell ref="A74:G74"/>
    <mergeCell ref="B44:C44"/>
    <mergeCell ref="B72:G72"/>
    <mergeCell ref="A52:D52"/>
  </mergeCells>
  <printOptions/>
  <pageMargins left="0.18" right="0.16" top="0.52" bottom="0.29" header="0.3" footer="0.3"/>
  <pageSetup fitToHeight="0" fitToWidth="1" horizontalDpi="600" verticalDpi="600" orientation="landscape" paperSize="9" scale="98" r:id="rId1"/>
  <rowBreaks count="6" manualBreakCount="6">
    <brk id="25" max="6" man="1"/>
    <brk id="56" max="255" man="1"/>
    <brk id="71" max="255" man="1"/>
    <brk id="79" max="255" man="1"/>
    <brk id="87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2020-05-29T09:30:23Z</cp:lastPrinted>
  <dcterms:created xsi:type="dcterms:W3CDTF">2018-12-28T08:43:53Z</dcterms:created>
  <dcterms:modified xsi:type="dcterms:W3CDTF">2020-05-29T09:35:12Z</dcterms:modified>
  <cp:category/>
  <cp:version/>
  <cp:contentType/>
  <cp:contentStatus/>
</cp:coreProperties>
</file>