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'паспорт'!$A$1:$G$129</definedName>
  </definedNames>
  <calcPr fullCalcOnLoad="1"/>
</workbook>
</file>

<file path=xl/sharedStrings.xml><?xml version="1.0" encoding="utf-8"?>
<sst xmlns="http://schemas.openxmlformats.org/spreadsheetml/2006/main" count="275" uniqueCount="160">
  <si>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</si>
  <si>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</si>
  <si>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</si>
  <si>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</si>
  <si>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</si>
  <si>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</si>
  <si>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</si>
  <si>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</si>
  <si>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</si>
  <si>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</si>
  <si>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</si>
  <si>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</si>
  <si>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</si>
  <si>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</si>
  <si>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</si>
  <si>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</si>
  <si>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</si>
  <si>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</si>
  <si>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</si>
  <si>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</si>
  <si>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</si>
  <si>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</si>
  <si>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</si>
  <si>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</si>
  <si>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</si>
  <si>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</si>
  <si>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</si>
  <si>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</si>
  <si>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</si>
  <si>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</si>
  <si>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</si>
  <si>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</si>
  <si>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</si>
  <si>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</si>
  <si>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</si>
  <si>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</si>
  <si>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</si>
  <si>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</si>
  <si>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</si>
  <si>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</si>
  <si>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</si>
  <si>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</si>
  <si>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Оплата теплопостачання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</si>
  <si>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</si>
  <si>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</si>
  <si>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</si>
  <si>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</si>
  <si>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</si>
  <si>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</si>
  <si>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</si>
  <si>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</si>
  <si>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</si>
  <si>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</si>
  <si>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</si>
  <si>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3.4.</t>
  </si>
  <si>
    <t>3.5.</t>
  </si>
  <si>
    <t>3.6</t>
  </si>
  <si>
    <t>4.1.</t>
  </si>
  <si>
    <t>4.2.</t>
  </si>
  <si>
    <t>4.3.</t>
  </si>
  <si>
    <t>од.</t>
  </si>
  <si>
    <t>осіб</t>
  </si>
  <si>
    <t>грн.</t>
  </si>
  <si>
    <t>%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</si>
  <si>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</si>
  <si>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Забезпечити залучення та надання належних умов виховання дітей в умовах позашкільного виховання</t>
  </si>
  <si>
    <t>Кількість підліткових клубів за місцем проживання</t>
  </si>
  <si>
    <t>Зведення планів по мережі</t>
  </si>
  <si>
    <t>Кількість гуртків,  секцій, груп  - усього:</t>
  </si>
  <si>
    <t>План роботи на навчальний рік</t>
  </si>
  <si>
    <t>Середньорічна кількість  ставок</t>
  </si>
  <si>
    <t>шт.од.</t>
  </si>
  <si>
    <t>в т.ч. педагогічних працівників та керівників гуртків позашкільних навчальних закладів</t>
  </si>
  <si>
    <t>Видатки на оплату праці</t>
  </si>
  <si>
    <t>- за інтересами</t>
  </si>
  <si>
    <t>- спортивних</t>
  </si>
  <si>
    <t>- фізкультурно-оздоровчих</t>
  </si>
  <si>
    <t>1.4.</t>
  </si>
  <si>
    <t>Частка дівчат,  охоплених позашкільною освітою за місцем проживання</t>
  </si>
  <si>
    <t>Частка хлопців,  охоплених позашкільною освітою за місцем проживання</t>
  </si>
  <si>
    <t>Середньорічна наповнюваність клубів</t>
  </si>
  <si>
    <t>Середньомісячна наповнюваність гуртків</t>
  </si>
  <si>
    <t>Кількість гуртківців на одного педагогічного працівника</t>
  </si>
  <si>
    <t>Обдаровані діти, які відвідують клуби</t>
  </si>
  <si>
    <t>Діти соціально незахищених сімей, які відвідують клуби</t>
  </si>
  <si>
    <t>Розрахунок (відношення кількості осіб  до кількості клубів)</t>
  </si>
  <si>
    <t>Розрахунок (відношення кількості дітей до кількості гуртків)</t>
  </si>
  <si>
    <t>Розрахунок (відношення кількості дітей до кількості пед. ставок )</t>
  </si>
  <si>
    <t xml:space="preserve">Розрахунок </t>
  </si>
  <si>
    <t>Міського рівня</t>
  </si>
  <si>
    <t>Обласного рівня</t>
  </si>
  <si>
    <t>Всеукраїнськогоого рівня</t>
  </si>
  <si>
    <t>Питома вага  дітей, охоплених  позашкільною освітою за місцем проживання, до загальної кількості дітей шкільного віку</t>
  </si>
  <si>
    <t>Показник виконання програмних завдань</t>
  </si>
  <si>
    <t>Питома вага дітей,  які є переможцями конкурсів, фестивалів, змагань тощо в загальній кількості вихованців клубів</t>
  </si>
  <si>
    <t>Розрахунок (відношення до загальної кількості дітей шкільного віку)</t>
  </si>
  <si>
    <t>Концепція інтегрованого розвитку Житомира до 2030 року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</si>
  <si>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</si>
  <si>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</si>
  <si>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</si>
  <si>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</si>
  <si>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Обсяг видатків на оплату енергоносіїв всього, з них на оплату:</t>
  </si>
  <si>
    <t>теплопостачання</t>
  </si>
  <si>
    <t>водопостачання</t>
  </si>
  <si>
    <t>електропостачання</t>
  </si>
  <si>
    <t>Загальна площа приміщень</t>
  </si>
  <si>
    <t>кв.м.</t>
  </si>
  <si>
    <t>Опалювальна площа приміщень</t>
  </si>
  <si>
    <t>1</t>
  </si>
  <si>
    <t>Обсяг споживання енергоресурсів, натуральні одиниці, в тому числі</t>
  </si>
  <si>
    <t>Гкал</t>
  </si>
  <si>
    <t>куб.м</t>
  </si>
  <si>
    <t>кВт/год</t>
  </si>
  <si>
    <t>Розрахунок</t>
  </si>
  <si>
    <t>Середнє споживання енергоносіїв, в тому числі</t>
  </si>
  <si>
    <t>Розрахунок (590:4919,39)</t>
  </si>
  <si>
    <t>Гкал на 1 м.кв опал. площі</t>
  </si>
  <si>
    <t>куб.м на 1 м. кв заг. площі</t>
  </si>
  <si>
    <t>кВт/год  на 1 м. кв заг. площі</t>
  </si>
  <si>
    <t>Розрахунок (1200:3890,23)</t>
  </si>
  <si>
    <t>Розрахунок (56600:3890,23)</t>
  </si>
  <si>
    <t>Придбаняя енергозберігаючих ламп</t>
  </si>
  <si>
    <t>Річна економія витрачання енергоресурсів в натуральному виразі</t>
  </si>
  <si>
    <t>Обсяг річної економії бюджетних коштів, отриманої від проведення заходів, що приводять до збереження</t>
  </si>
  <si>
    <t>шт.</t>
  </si>
  <si>
    <t>Міська цільова соціальна програма розвитку позашкільної освіти за місцем проживання на 2019-2021 роки</t>
  </si>
  <si>
    <t xml:space="preserve">Витрати на одну дитину, обсяг коштів виділених з міського бюджету на одну особу </t>
  </si>
  <si>
    <t>Дата погодження</t>
  </si>
  <si>
    <t>М.П.</t>
  </si>
  <si>
    <t>Здійснення заходів з енергозбереження</t>
  </si>
  <si>
    <t>Видатки на утримання установи</t>
  </si>
  <si>
    <t>1.5.</t>
  </si>
  <si>
    <t>Кошторис</t>
  </si>
  <si>
    <t>Кількість осіб, залучених позашкільною освітою за місцем проживання, з них:</t>
  </si>
  <si>
    <t>- хлопців</t>
  </si>
  <si>
    <t>- дівчат</t>
  </si>
  <si>
    <t>4</t>
  </si>
  <si>
    <t>Завдання 1. Забезпечити залучення та надання належних умов виховання дітей в умовах позашкільного виховання</t>
  </si>
  <si>
    <t>Завдання 2. Здійснення заходів з енергозбереження</t>
  </si>
  <si>
    <t xml:space="preserve"> </t>
  </si>
  <si>
    <t>Розрахунок (8317957,00/2200)</t>
  </si>
  <si>
    <t xml:space="preserve">Наказ управління у справах сім'ї, молоді та спорту Житомирської міської ради </t>
  </si>
  <si>
    <t>від                    №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</si>
  <si>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</si>
  <si>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</si>
  <si>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</si>
  <si>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</si>
  <si>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</si>
  <si>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</si>
  <si>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</si>
  <si>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Утримання клубів для підлітків за місцем проживання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</si>
  <si>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8 317 957,00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8 317 957,00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</si>
  <si>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Рішення сесії Житомирської міської ради від 18.12.2018 р. № 1269"Про затвердження міської цільової соціальної програми розвитку позашкільної освіти за місцем проживання на 2019-2021 роки" зі змінами.</t>
  </si>
  <si>
    <t>06552000000</t>
  </si>
  <si>
    <t>Предмети, матеріали, обладнання та інвентар</t>
  </si>
  <si>
    <t>Оплата послуг (крім комунальних)</t>
  </si>
  <si>
    <t xml:space="preserve">Департамент бюджету та фінансів Житомирської міської ради  </t>
  </si>
  <si>
    <t xml:space="preserve">Покращення якості послуг у сфері позашкільної освіти Житомирської міської об’єднаної територіальної громади за місцем проживання з урахуванням рівних можливостей їх одержання дівчатами і хлопцями відповідно до потреб дітей різного віку. 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</si>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</sst>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  <numFmt numFmtId="18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51" fillId="0" borderId="10" xfId="0" applyNumberFormat="1" applyFont="1" applyBorder="1" applyAlignment="1">
      <alignment vertical="center" wrapText="1"/>
    </xf>
    <xf numFmtId="184" fontId="5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6" fillId="33" borderId="0" xfId="0" applyNumberFormat="1" applyFont="1" applyFill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 horizontal="left" vertical="center" wrapText="1"/>
    </xf>
    <xf numFmtId="0" fontId="46" fillId="0" borderId="0" xfId="0" applyFont="1" applyBorder="1" applyAlignment="1">
      <alignment/>
    </xf>
    <xf numFmtId="0" fontId="45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0" fontId="45" fillId="33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4" fontId="54" fillId="0" borderId="14" xfId="0" applyNumberFormat="1" applyFont="1" applyBorder="1" applyAlignment="1">
      <alignment horizontal="center" vertical="center" wrapText="1"/>
    </xf>
    <xf numFmtId="4" fontId="54" fillId="0" borderId="1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50" fillId="0" borderId="0" xfId="0" applyFont="1" applyFill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45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/>
    </xf>
    <xf numFmtId="0" fontId="50" fillId="0" borderId="10" xfId="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top" wrapText="1"/>
    </xf>
    <xf numFmtId="0" fontId="2" fillId="0" borderId="16" xfId="52" applyFont="1" applyFill="1" applyBorder="1" applyAlignment="1">
      <alignment horizontal="left"/>
      <protection/>
    </xf>
    <xf numFmtId="0" fontId="45" fillId="33" borderId="0" xfId="0" applyFont="1" applyFill="1" applyAlignment="1">
      <alignment horizontal="left" vertical="top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52" fillId="0" borderId="1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0" fontId="53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21.57421875" defaultRowHeight="15"/>
  <cols>
    <col min="1" max="1" width="6.57421875" style="2" customWidth="1"/>
    <col min="2" max="16384" width="21.57421875" style="2" customWidth="1"/>
  </cols>
  <sheetData>
    <row r="1" spans="5:7" ht="15" customHeight="1">
      <c r="E1" s="43"/>
      <c r="F1" s="113" t="s">
        <v>100</v>
      </c>
      <c r="G1" s="114"/>
    </row>
    <row r="2" spans="5:7" ht="15">
      <c r="E2" s="43"/>
      <c r="F2" s="114"/>
      <c r="G2" s="114"/>
    </row>
    <row r="3" spans="5:7" ht="44.25" customHeight="1">
      <c r="E3" s="43"/>
      <c r="F3" s="114"/>
      <c r="G3" s="114"/>
    </row>
    <row r="4" spans="1:7" ht="15.75">
      <c r="A4" s="5"/>
      <c r="E4" s="61" t="s">
        <v>0</v>
      </c>
      <c r="F4" s="43"/>
      <c r="G4" s="43"/>
    </row>
    <row r="5" spans="1:7" ht="15.75">
      <c r="A5" s="5"/>
      <c r="E5" s="119" t="s">
        <v>141</v>
      </c>
      <c r="F5" s="119"/>
      <c r="G5" s="119"/>
    </row>
    <row r="6" spans="1:7" ht="15.75" customHeight="1">
      <c r="A6" s="5"/>
      <c r="B6" s="5"/>
      <c r="E6" s="120"/>
      <c r="F6" s="120"/>
      <c r="G6" s="120"/>
    </row>
    <row r="7" spans="1:7" ht="15" customHeight="1">
      <c r="A7" s="5"/>
      <c r="E7" s="116" t="s">
        <v>1</v>
      </c>
      <c r="F7" s="116"/>
      <c r="G7" s="116"/>
    </row>
    <row r="8" spans="1:7" ht="15" customHeight="1">
      <c r="A8" s="5"/>
      <c r="E8" s="117" t="s">
        <v>142</v>
      </c>
      <c r="F8" s="117"/>
      <c r="G8" s="117"/>
    </row>
    <row r="9" spans="1:7" ht="15" customHeight="1">
      <c r="A9" s="5"/>
      <c r="E9" s="62"/>
      <c r="F9" s="62"/>
      <c r="G9" s="62"/>
    </row>
    <row r="10" spans="5:7" ht="15" customHeight="1">
      <c r="E10" s="60"/>
      <c r="F10" s="60"/>
      <c r="G10" s="60"/>
    </row>
    <row r="11" spans="1:7" ht="13.5" customHeight="1">
      <c r="A11" s="121" t="s">
        <v>2</v>
      </c>
      <c r="B11" s="121"/>
      <c r="C11" s="121"/>
      <c r="D11" s="121"/>
      <c r="E11" s="121"/>
      <c r="F11" s="121"/>
      <c r="G11" s="121"/>
    </row>
    <row r="12" spans="1:7" ht="15" customHeight="1">
      <c r="A12" s="121" t="s">
        <v>143</v>
      </c>
      <c r="B12" s="121"/>
      <c r="C12" s="121"/>
      <c r="D12" s="121"/>
      <c r="E12" s="121"/>
      <c r="F12" s="121"/>
      <c r="G12" s="121"/>
    </row>
    <row r="13" spans="1:7" ht="15">
      <c r="A13" s="126" t="s">
        <v>158</v>
      </c>
      <c r="B13" s="126"/>
      <c r="C13" s="126"/>
      <c r="D13" s="126"/>
      <c r="E13" s="126"/>
      <c r="F13" s="126"/>
      <c r="G13" s="126"/>
    </row>
    <row r="15" spans="1:7" ht="15.75">
      <c r="A15" s="109" t="s">
        <v>3</v>
      </c>
      <c r="B15" s="63">
        <v>1100000</v>
      </c>
      <c r="C15" s="110" t="s">
        <v>33</v>
      </c>
      <c r="D15" s="110"/>
      <c r="E15" s="110"/>
      <c r="F15" s="110"/>
      <c r="G15" s="64">
        <v>34900539</v>
      </c>
    </row>
    <row r="16" spans="1:7" ht="45">
      <c r="A16" s="109"/>
      <c r="B16" s="65" t="s">
        <v>144</v>
      </c>
      <c r="C16" s="123" t="s">
        <v>1</v>
      </c>
      <c r="D16" s="123"/>
      <c r="E16" s="123"/>
      <c r="F16" s="123"/>
      <c r="G16" s="66" t="s">
        <v>145</v>
      </c>
    </row>
    <row r="17" spans="1:7" ht="15.75">
      <c r="A17" s="109" t="s">
        <v>4</v>
      </c>
      <c r="B17" s="63">
        <v>1110000</v>
      </c>
      <c r="C17" s="110" t="s">
        <v>33</v>
      </c>
      <c r="D17" s="110"/>
      <c r="E17" s="110"/>
      <c r="F17" s="110"/>
      <c r="G17" s="64">
        <v>34900539</v>
      </c>
    </row>
    <row r="18" spans="1:7" ht="45">
      <c r="A18" s="109"/>
      <c r="B18" s="65" t="s">
        <v>144</v>
      </c>
      <c r="C18" s="111" t="s">
        <v>31</v>
      </c>
      <c r="D18" s="111"/>
      <c r="E18" s="111"/>
      <c r="F18" s="111"/>
      <c r="G18" s="66" t="s">
        <v>145</v>
      </c>
    </row>
    <row r="19" spans="1:7" ht="15.75">
      <c r="A19" s="109" t="s">
        <v>5</v>
      </c>
      <c r="B19" s="63">
        <v>1113132</v>
      </c>
      <c r="C19" s="67">
        <v>3132</v>
      </c>
      <c r="D19" s="68">
        <v>1040</v>
      </c>
      <c r="E19" s="124" t="s">
        <v>150</v>
      </c>
      <c r="F19" s="124"/>
      <c r="G19" s="74" t="s">
        <v>153</v>
      </c>
    </row>
    <row r="20" spans="1:7" ht="47.25" customHeight="1">
      <c r="A20" s="109"/>
      <c r="B20" s="69" t="s">
        <v>144</v>
      </c>
      <c r="C20" s="70" t="s">
        <v>146</v>
      </c>
      <c r="D20" s="70" t="s">
        <v>147</v>
      </c>
      <c r="E20" s="125" t="s">
        <v>148</v>
      </c>
      <c r="F20" s="125"/>
      <c r="G20" s="70" t="s">
        <v>149</v>
      </c>
    </row>
    <row r="21" spans="1:7" ht="30.75" customHeight="1">
      <c r="A21" s="71" t="s">
        <v>6</v>
      </c>
      <c r="B21" s="112" t="s">
        <v>151</v>
      </c>
      <c r="C21" s="112"/>
      <c r="D21" s="112"/>
      <c r="E21" s="112"/>
      <c r="F21" s="112"/>
      <c r="G21" s="112"/>
    </row>
    <row r="22" spans="1:7" ht="15.75">
      <c r="A22" s="71" t="s">
        <v>7</v>
      </c>
      <c r="B22" s="112" t="s">
        <v>34</v>
      </c>
      <c r="C22" s="112"/>
      <c r="D22" s="112"/>
      <c r="E22" s="112"/>
      <c r="F22" s="112"/>
      <c r="G22" s="112"/>
    </row>
    <row r="23" spans="1:7" ht="35.25" customHeight="1">
      <c r="A23" s="71"/>
      <c r="B23" s="118" t="s">
        <v>152</v>
      </c>
      <c r="C23" s="118"/>
      <c r="D23" s="118"/>
      <c r="E23" s="118"/>
      <c r="F23" s="118"/>
      <c r="G23" s="118"/>
    </row>
    <row r="24" spans="1:7" ht="30" customHeight="1">
      <c r="A24" s="71"/>
      <c r="B24" s="112" t="s">
        <v>159</v>
      </c>
      <c r="C24" s="112"/>
      <c r="D24" s="112"/>
      <c r="E24" s="112"/>
      <c r="F24" s="112"/>
      <c r="G24" s="112"/>
    </row>
    <row r="25" spans="1:7" ht="18.75" customHeight="1">
      <c r="A25" s="71"/>
      <c r="B25" s="118" t="s">
        <v>96</v>
      </c>
      <c r="C25" s="118"/>
      <c r="D25" s="118"/>
      <c r="E25" s="118"/>
      <c r="F25" s="118"/>
      <c r="G25" s="118"/>
    </row>
    <row r="26" spans="1:7" ht="15.75">
      <c r="A26" s="38" t="s">
        <v>8</v>
      </c>
      <c r="B26" s="39" t="s">
        <v>97</v>
      </c>
      <c r="C26" s="40"/>
      <c r="D26" s="41"/>
      <c r="E26" s="41"/>
      <c r="F26" s="41"/>
      <c r="G26" s="41"/>
    </row>
    <row r="27" spans="1:7" ht="15">
      <c r="A27" s="42" t="s">
        <v>9</v>
      </c>
      <c r="B27" s="98" t="s">
        <v>98</v>
      </c>
      <c r="C27" s="98"/>
      <c r="D27" s="98"/>
      <c r="E27" s="98"/>
      <c r="F27" s="98"/>
      <c r="G27" s="98"/>
    </row>
    <row r="28" spans="1:7" s="43" customFormat="1" ht="66.75" customHeight="1">
      <c r="A28" s="42" t="s">
        <v>3</v>
      </c>
      <c r="B28" s="99" t="s">
        <v>64</v>
      </c>
      <c r="C28" s="100"/>
      <c r="D28" s="100"/>
      <c r="E28" s="100"/>
      <c r="F28" s="100"/>
      <c r="G28" s="101"/>
    </row>
    <row r="29" spans="1:7" ht="7.5" customHeight="1">
      <c r="A29" s="1"/>
      <c r="B29" s="6"/>
      <c r="C29" s="6"/>
      <c r="D29" s="35"/>
      <c r="E29" s="35"/>
      <c r="F29" s="35"/>
      <c r="G29" s="35"/>
    </row>
    <row r="30" spans="1:2" ht="16.5" customHeight="1">
      <c r="A30" s="15">
        <v>7</v>
      </c>
      <c r="B30" s="2" t="s">
        <v>35</v>
      </c>
    </row>
    <row r="31" spans="1:7" ht="36" customHeight="1">
      <c r="A31" s="15"/>
      <c r="B31" s="122" t="s">
        <v>157</v>
      </c>
      <c r="C31" s="122"/>
      <c r="D31" s="122"/>
      <c r="E31" s="122"/>
      <c r="F31" s="122"/>
      <c r="G31" s="122"/>
    </row>
    <row r="32" spans="1:7" ht="8.25" customHeight="1">
      <c r="A32" s="15"/>
      <c r="B32" s="36"/>
      <c r="C32" s="36"/>
      <c r="D32" s="36"/>
      <c r="E32" s="36"/>
      <c r="F32" s="36"/>
      <c r="G32" s="36"/>
    </row>
    <row r="33" spans="1:7" ht="15">
      <c r="A33" s="13" t="s">
        <v>11</v>
      </c>
      <c r="B33" s="93" t="s">
        <v>32</v>
      </c>
      <c r="C33" s="93"/>
      <c r="D33" s="93"/>
      <c r="E33" s="93"/>
      <c r="F33" s="93"/>
      <c r="G33" s="93"/>
    </row>
    <row r="34" spans="1:7" ht="8.25" customHeight="1">
      <c r="A34" s="13"/>
      <c r="B34" s="14"/>
      <c r="C34" s="14"/>
      <c r="D34" s="14"/>
      <c r="E34" s="14"/>
      <c r="F34" s="14"/>
      <c r="G34" s="14"/>
    </row>
    <row r="35" spans="1:7" ht="15">
      <c r="A35" s="9" t="s">
        <v>9</v>
      </c>
      <c r="B35" s="115" t="s">
        <v>10</v>
      </c>
      <c r="C35" s="115"/>
      <c r="D35" s="115"/>
      <c r="E35" s="115"/>
      <c r="F35" s="115"/>
      <c r="G35" s="115"/>
    </row>
    <row r="36" spans="1:7" ht="20.25" customHeight="1">
      <c r="A36" s="9" t="s">
        <v>3</v>
      </c>
      <c r="B36" s="76" t="s">
        <v>65</v>
      </c>
      <c r="C36" s="77"/>
      <c r="D36" s="77"/>
      <c r="E36" s="77"/>
      <c r="F36" s="77"/>
      <c r="G36" s="78"/>
    </row>
    <row r="37" spans="1:7" ht="20.25" customHeight="1">
      <c r="A37" s="51" t="s">
        <v>4</v>
      </c>
      <c r="B37" s="76" t="s">
        <v>129</v>
      </c>
      <c r="C37" s="77"/>
      <c r="D37" s="77"/>
      <c r="E37" s="77"/>
      <c r="F37" s="77"/>
      <c r="G37" s="78"/>
    </row>
    <row r="38" spans="1:7" ht="15">
      <c r="A38" s="13"/>
      <c r="B38" s="14"/>
      <c r="C38" s="14"/>
      <c r="D38" s="14"/>
      <c r="E38" s="14"/>
      <c r="F38" s="14"/>
      <c r="G38" s="14"/>
    </row>
    <row r="39" spans="1:7" ht="15">
      <c r="A39" s="13" t="s">
        <v>17</v>
      </c>
      <c r="B39" s="16" t="s">
        <v>13</v>
      </c>
      <c r="C39" s="14"/>
      <c r="D39" s="14"/>
      <c r="E39" s="59"/>
      <c r="F39" s="14"/>
      <c r="G39" s="14"/>
    </row>
    <row r="40" spans="1:7" ht="15">
      <c r="A40" s="17"/>
      <c r="G40" s="7" t="s">
        <v>12</v>
      </c>
    </row>
    <row r="41" spans="1:7" ht="15">
      <c r="A41" s="9" t="s">
        <v>9</v>
      </c>
      <c r="B41" s="79" t="s">
        <v>13</v>
      </c>
      <c r="C41" s="80"/>
      <c r="D41" s="9" t="s">
        <v>14</v>
      </c>
      <c r="E41" s="9" t="s">
        <v>15</v>
      </c>
      <c r="F41" s="79" t="s">
        <v>16</v>
      </c>
      <c r="G41" s="80"/>
    </row>
    <row r="42" spans="1:7" ht="15">
      <c r="A42" s="9">
        <v>1</v>
      </c>
      <c r="B42" s="79">
        <v>2</v>
      </c>
      <c r="C42" s="80"/>
      <c r="D42" s="9">
        <v>3</v>
      </c>
      <c r="E42" s="9">
        <v>4</v>
      </c>
      <c r="F42" s="79">
        <v>5</v>
      </c>
      <c r="G42" s="80"/>
    </row>
    <row r="43" spans="1:10" ht="15" customHeight="1">
      <c r="A43" s="9" t="s">
        <v>3</v>
      </c>
      <c r="B43" s="79" t="s">
        <v>41</v>
      </c>
      <c r="C43" s="80"/>
      <c r="D43" s="18">
        <v>6810087</v>
      </c>
      <c r="E43" s="18"/>
      <c r="F43" s="89">
        <f aca="true" t="shared" si="0" ref="F43:F48">D43</f>
        <v>6810087</v>
      </c>
      <c r="G43" s="90"/>
      <c r="H43" s="28"/>
      <c r="I43" s="28"/>
      <c r="J43" s="28"/>
    </row>
    <row r="44" spans="1:10" ht="15" customHeight="1">
      <c r="A44" s="9" t="s">
        <v>4</v>
      </c>
      <c r="B44" s="79" t="s">
        <v>154</v>
      </c>
      <c r="C44" s="80"/>
      <c r="D44" s="18">
        <v>72880</v>
      </c>
      <c r="E44" s="18"/>
      <c r="F44" s="89">
        <f t="shared" si="0"/>
        <v>72880</v>
      </c>
      <c r="G44" s="90"/>
      <c r="H44" s="28"/>
      <c r="I44" s="28"/>
      <c r="J44" s="28"/>
    </row>
    <row r="45" spans="1:10" ht="15" customHeight="1">
      <c r="A45" s="72" t="s">
        <v>5</v>
      </c>
      <c r="B45" s="79" t="s">
        <v>155</v>
      </c>
      <c r="C45" s="80"/>
      <c r="D45" s="18">
        <v>419180</v>
      </c>
      <c r="E45" s="18"/>
      <c r="F45" s="89">
        <f t="shared" si="0"/>
        <v>419180</v>
      </c>
      <c r="G45" s="90"/>
      <c r="H45" s="28"/>
      <c r="I45" s="28"/>
      <c r="J45" s="28"/>
    </row>
    <row r="46" spans="1:10" ht="15" customHeight="1">
      <c r="A46" s="72" t="s">
        <v>6</v>
      </c>
      <c r="B46" s="79" t="s">
        <v>42</v>
      </c>
      <c r="C46" s="80"/>
      <c r="D46" s="18">
        <v>790120</v>
      </c>
      <c r="E46" s="18"/>
      <c r="F46" s="89">
        <f t="shared" si="0"/>
        <v>790120</v>
      </c>
      <c r="G46" s="90"/>
      <c r="H46" s="28"/>
      <c r="I46" s="28"/>
      <c r="J46" s="28"/>
    </row>
    <row r="47" spans="1:7" ht="15" customHeight="1">
      <c r="A47" s="72" t="s">
        <v>7</v>
      </c>
      <c r="B47" s="79" t="s">
        <v>43</v>
      </c>
      <c r="C47" s="80"/>
      <c r="D47" s="18">
        <v>23220</v>
      </c>
      <c r="E47" s="18"/>
      <c r="F47" s="89">
        <f t="shared" si="0"/>
        <v>23220</v>
      </c>
      <c r="G47" s="90"/>
    </row>
    <row r="48" spans="1:7" ht="15" customHeight="1">
      <c r="A48" s="37" t="s">
        <v>8</v>
      </c>
      <c r="B48" s="79" t="s">
        <v>44</v>
      </c>
      <c r="C48" s="80"/>
      <c r="D48" s="18">
        <v>202470</v>
      </c>
      <c r="E48" s="18"/>
      <c r="F48" s="89">
        <f t="shared" si="0"/>
        <v>202470</v>
      </c>
      <c r="G48" s="90"/>
    </row>
    <row r="49" spans="1:7" ht="15.75" customHeight="1">
      <c r="A49" s="86" t="s">
        <v>16</v>
      </c>
      <c r="B49" s="87"/>
      <c r="C49" s="88"/>
      <c r="D49" s="73">
        <f>SUM(D43:D48)</f>
        <v>8317957</v>
      </c>
      <c r="E49" s="73">
        <f>E43+E44+E46+E47+E48</f>
        <v>0</v>
      </c>
      <c r="F49" s="91">
        <f>SUM(F43:G48)</f>
        <v>8317957</v>
      </c>
      <c r="G49" s="92"/>
    </row>
    <row r="50" ht="15.75">
      <c r="A50" s="1"/>
    </row>
    <row r="51" spans="1:7" ht="15">
      <c r="A51" s="27" t="s">
        <v>20</v>
      </c>
      <c r="B51" s="104" t="s">
        <v>18</v>
      </c>
      <c r="C51" s="104"/>
      <c r="D51" s="104"/>
      <c r="E51" s="104"/>
      <c r="F51" s="104"/>
      <c r="G51" s="104"/>
    </row>
    <row r="52" spans="1:7" ht="15">
      <c r="A52" s="21"/>
      <c r="B52" s="22"/>
      <c r="C52" s="22"/>
      <c r="D52" s="22"/>
      <c r="E52" s="22"/>
      <c r="F52" s="22"/>
      <c r="G52" s="23" t="s">
        <v>12</v>
      </c>
    </row>
    <row r="53" spans="1:7" ht="26.25" customHeight="1">
      <c r="A53" s="55" t="s">
        <v>9</v>
      </c>
      <c r="B53" s="102" t="s">
        <v>19</v>
      </c>
      <c r="C53" s="102"/>
      <c r="D53" s="102"/>
      <c r="E53" s="24" t="s">
        <v>14</v>
      </c>
      <c r="F53" s="24" t="s">
        <v>15</v>
      </c>
      <c r="G53" s="24" t="s">
        <v>16</v>
      </c>
    </row>
    <row r="54" spans="1:7" ht="15">
      <c r="A54" s="24">
        <v>1</v>
      </c>
      <c r="B54" s="84">
        <v>2</v>
      </c>
      <c r="C54" s="84"/>
      <c r="D54" s="85"/>
      <c r="E54" s="24">
        <v>3</v>
      </c>
      <c r="F54" s="25">
        <v>4</v>
      </c>
      <c r="G54" s="24">
        <v>5</v>
      </c>
    </row>
    <row r="55" spans="1:7" ht="41.25" customHeight="1">
      <c r="A55" s="56">
        <v>1</v>
      </c>
      <c r="B55" s="84" t="s">
        <v>125</v>
      </c>
      <c r="C55" s="84"/>
      <c r="D55" s="85"/>
      <c r="E55" s="18">
        <f>D49</f>
        <v>8317957</v>
      </c>
      <c r="F55" s="18">
        <f>E49</f>
        <v>0</v>
      </c>
      <c r="G55" s="26">
        <f>F49</f>
        <v>8317957</v>
      </c>
    </row>
    <row r="56" spans="1:7" ht="15.75" customHeight="1">
      <c r="A56" s="105" t="s">
        <v>16</v>
      </c>
      <c r="B56" s="84"/>
      <c r="C56" s="84"/>
      <c r="D56" s="85"/>
      <c r="E56" s="26">
        <f>E55</f>
        <v>8317957</v>
      </c>
      <c r="F56" s="26">
        <v>0</v>
      </c>
      <c r="G56" s="26">
        <f>G55</f>
        <v>8317957</v>
      </c>
    </row>
    <row r="57" ht="15.75">
      <c r="A57" s="1"/>
    </row>
    <row r="58" spans="1:7" ht="15">
      <c r="A58" s="13" t="s">
        <v>99</v>
      </c>
      <c r="B58" s="93" t="s">
        <v>21</v>
      </c>
      <c r="C58" s="93"/>
      <c r="D58" s="93"/>
      <c r="E58" s="93"/>
      <c r="F58" s="93"/>
      <c r="G58" s="93"/>
    </row>
    <row r="59" ht="15">
      <c r="A59" s="17"/>
    </row>
    <row r="60" spans="1:7" ht="46.5" customHeight="1">
      <c r="A60" s="9" t="s">
        <v>9</v>
      </c>
      <c r="B60" s="9" t="s">
        <v>22</v>
      </c>
      <c r="C60" s="9" t="s">
        <v>23</v>
      </c>
      <c r="D60" s="9" t="s">
        <v>24</v>
      </c>
      <c r="E60" s="9" t="s">
        <v>14</v>
      </c>
      <c r="F60" s="9" t="s">
        <v>15</v>
      </c>
      <c r="G60" s="9" t="s">
        <v>16</v>
      </c>
    </row>
    <row r="61" spans="1:7" ht="15">
      <c r="A61" s="9">
        <v>1</v>
      </c>
      <c r="B61" s="9">
        <v>2</v>
      </c>
      <c r="C61" s="9">
        <v>3</v>
      </c>
      <c r="D61" s="9">
        <v>4</v>
      </c>
      <c r="E61" s="9">
        <v>5</v>
      </c>
      <c r="F61" s="9">
        <v>6</v>
      </c>
      <c r="G61" s="9">
        <v>7</v>
      </c>
    </row>
    <row r="62" spans="1:7" ht="19.5" customHeight="1" hidden="1">
      <c r="A62" s="76" t="s">
        <v>65</v>
      </c>
      <c r="B62" s="77"/>
      <c r="C62" s="77"/>
      <c r="D62" s="77"/>
      <c r="E62" s="77"/>
      <c r="F62" s="77"/>
      <c r="G62" s="78"/>
    </row>
    <row r="63" spans="1:7" ht="19.5" customHeight="1">
      <c r="A63" s="106" t="s">
        <v>137</v>
      </c>
      <c r="B63" s="107"/>
      <c r="C63" s="107"/>
      <c r="D63" s="107"/>
      <c r="E63" s="107"/>
      <c r="F63" s="107"/>
      <c r="G63" s="108"/>
    </row>
    <row r="64" spans="1:7" ht="15.75">
      <c r="A64" s="8">
        <v>1</v>
      </c>
      <c r="B64" s="95" t="s">
        <v>25</v>
      </c>
      <c r="C64" s="96"/>
      <c r="D64" s="96"/>
      <c r="E64" s="96"/>
      <c r="F64" s="96"/>
      <c r="G64" s="97"/>
    </row>
    <row r="65" spans="1:7" ht="46.5" customHeight="1">
      <c r="A65" s="11" t="s">
        <v>45</v>
      </c>
      <c r="B65" s="12" t="s">
        <v>66</v>
      </c>
      <c r="C65" s="10" t="s">
        <v>60</v>
      </c>
      <c r="D65" s="10" t="s">
        <v>67</v>
      </c>
      <c r="E65" s="10">
        <v>22</v>
      </c>
      <c r="F65" s="10"/>
      <c r="G65" s="10">
        <v>22</v>
      </c>
    </row>
    <row r="66" spans="1:7" ht="30.75" customHeight="1">
      <c r="A66" s="11" t="s">
        <v>46</v>
      </c>
      <c r="B66" s="12" t="s">
        <v>68</v>
      </c>
      <c r="C66" s="10" t="s">
        <v>60</v>
      </c>
      <c r="D66" s="10" t="s">
        <v>69</v>
      </c>
      <c r="E66" s="10">
        <v>80</v>
      </c>
      <c r="F66" s="10"/>
      <c r="G66" s="10">
        <f>E66</f>
        <v>80</v>
      </c>
    </row>
    <row r="67" spans="1:7" ht="30.75" customHeight="1">
      <c r="A67" s="11"/>
      <c r="B67" s="29" t="s">
        <v>74</v>
      </c>
      <c r="C67" s="10" t="s">
        <v>60</v>
      </c>
      <c r="D67" s="10" t="s">
        <v>69</v>
      </c>
      <c r="E67" s="10">
        <v>53</v>
      </c>
      <c r="F67" s="10"/>
      <c r="G67" s="10">
        <f>E67</f>
        <v>53</v>
      </c>
    </row>
    <row r="68" spans="1:7" ht="32.25" customHeight="1">
      <c r="A68" s="11"/>
      <c r="B68" s="29" t="s">
        <v>75</v>
      </c>
      <c r="C68" s="10" t="s">
        <v>60</v>
      </c>
      <c r="D68" s="10" t="s">
        <v>69</v>
      </c>
      <c r="E68" s="10">
        <v>17</v>
      </c>
      <c r="F68" s="10"/>
      <c r="G68" s="10">
        <f>E68</f>
        <v>17</v>
      </c>
    </row>
    <row r="69" spans="1:7" ht="37.5" customHeight="1">
      <c r="A69" s="11"/>
      <c r="B69" s="29" t="s">
        <v>76</v>
      </c>
      <c r="C69" s="10" t="s">
        <v>60</v>
      </c>
      <c r="D69" s="10" t="s">
        <v>69</v>
      </c>
      <c r="E69" s="10">
        <v>10</v>
      </c>
      <c r="F69" s="10"/>
      <c r="G69" s="10">
        <f>E69</f>
        <v>10</v>
      </c>
    </row>
    <row r="70" spans="1:7" ht="36.75" customHeight="1">
      <c r="A70" s="11" t="s">
        <v>47</v>
      </c>
      <c r="B70" s="12" t="s">
        <v>70</v>
      </c>
      <c r="C70" s="10" t="s">
        <v>71</v>
      </c>
      <c r="D70" s="10" t="s">
        <v>67</v>
      </c>
      <c r="E70" s="10">
        <v>61.25</v>
      </c>
      <c r="F70" s="10"/>
      <c r="G70" s="10">
        <v>61.25</v>
      </c>
    </row>
    <row r="71" spans="1:7" ht="54" customHeight="1">
      <c r="A71" s="11"/>
      <c r="B71" s="12" t="s">
        <v>72</v>
      </c>
      <c r="C71" s="10" t="s">
        <v>71</v>
      </c>
      <c r="D71" s="10" t="s">
        <v>67</v>
      </c>
      <c r="E71" s="10">
        <v>41</v>
      </c>
      <c r="F71" s="10"/>
      <c r="G71" s="10">
        <v>41</v>
      </c>
    </row>
    <row r="72" spans="1:7" ht="34.5" customHeight="1">
      <c r="A72" s="11" t="s">
        <v>77</v>
      </c>
      <c r="B72" s="12" t="s">
        <v>130</v>
      </c>
      <c r="C72" s="10" t="s">
        <v>62</v>
      </c>
      <c r="D72" s="10" t="s">
        <v>132</v>
      </c>
      <c r="E72" s="49">
        <v>8317957</v>
      </c>
      <c r="F72" s="10"/>
      <c r="G72" s="49">
        <f>E72</f>
        <v>8317957</v>
      </c>
    </row>
    <row r="73" spans="1:7" ht="34.5" customHeight="1">
      <c r="A73" s="11" t="s">
        <v>131</v>
      </c>
      <c r="B73" s="12" t="s">
        <v>73</v>
      </c>
      <c r="C73" s="10" t="s">
        <v>62</v>
      </c>
      <c r="D73" s="10" t="s">
        <v>67</v>
      </c>
      <c r="E73" s="30">
        <v>5582037</v>
      </c>
      <c r="F73" s="10"/>
      <c r="G73" s="30">
        <v>4846932</v>
      </c>
    </row>
    <row r="74" spans="1:7" ht="15.75">
      <c r="A74" s="8">
        <v>2</v>
      </c>
      <c r="B74" s="95" t="s">
        <v>26</v>
      </c>
      <c r="C74" s="96"/>
      <c r="D74" s="96"/>
      <c r="E74" s="96"/>
      <c r="F74" s="96"/>
      <c r="G74" s="97"/>
    </row>
    <row r="75" spans="1:7" ht="54" customHeight="1">
      <c r="A75" s="11" t="s">
        <v>48</v>
      </c>
      <c r="B75" s="12" t="s">
        <v>133</v>
      </c>
      <c r="C75" s="10" t="s">
        <v>61</v>
      </c>
      <c r="D75" s="10" t="s">
        <v>69</v>
      </c>
      <c r="E75" s="10">
        <f>E76+E77</f>
        <v>2200</v>
      </c>
      <c r="F75" s="10"/>
      <c r="G75" s="10">
        <v>2200</v>
      </c>
    </row>
    <row r="76" spans="1:7" ht="34.5" customHeight="1">
      <c r="A76" s="11"/>
      <c r="B76" s="29" t="s">
        <v>135</v>
      </c>
      <c r="C76" s="10" t="s">
        <v>61</v>
      </c>
      <c r="D76" s="10" t="s">
        <v>69</v>
      </c>
      <c r="E76" s="10">
        <v>1210</v>
      </c>
      <c r="F76" s="10"/>
      <c r="G76" s="10">
        <f>E76</f>
        <v>1210</v>
      </c>
    </row>
    <row r="77" spans="1:7" ht="36" customHeight="1">
      <c r="A77" s="11"/>
      <c r="B77" s="29" t="s">
        <v>134</v>
      </c>
      <c r="C77" s="10" t="s">
        <v>61</v>
      </c>
      <c r="D77" s="10" t="s">
        <v>69</v>
      </c>
      <c r="E77" s="10">
        <v>990</v>
      </c>
      <c r="F77" s="10"/>
      <c r="G77" s="10">
        <f>E77</f>
        <v>990</v>
      </c>
    </row>
    <row r="78" spans="1:7" ht="51.75" customHeight="1">
      <c r="A78" s="11" t="s">
        <v>49</v>
      </c>
      <c r="B78" s="12" t="s">
        <v>78</v>
      </c>
      <c r="C78" s="10" t="s">
        <v>63</v>
      </c>
      <c r="D78" s="10" t="s">
        <v>69</v>
      </c>
      <c r="E78" s="10">
        <v>55</v>
      </c>
      <c r="F78" s="10"/>
      <c r="G78" s="10">
        <v>55</v>
      </c>
    </row>
    <row r="79" spans="1:7" ht="57" customHeight="1">
      <c r="A79" s="11" t="s">
        <v>50</v>
      </c>
      <c r="B79" s="12" t="s">
        <v>79</v>
      </c>
      <c r="C79" s="10" t="s">
        <v>63</v>
      </c>
      <c r="D79" s="10" t="s">
        <v>69</v>
      </c>
      <c r="E79" s="10">
        <v>45</v>
      </c>
      <c r="F79" s="10"/>
      <c r="G79" s="10">
        <v>45</v>
      </c>
    </row>
    <row r="80" spans="1:7" ht="15.75">
      <c r="A80" s="8">
        <v>3</v>
      </c>
      <c r="B80" s="95" t="s">
        <v>27</v>
      </c>
      <c r="C80" s="96"/>
      <c r="D80" s="96"/>
      <c r="E80" s="96"/>
      <c r="F80" s="96"/>
      <c r="G80" s="97"/>
    </row>
    <row r="81" spans="1:16" s="43" customFormat="1" ht="57" customHeight="1">
      <c r="A81" s="44" t="s">
        <v>51</v>
      </c>
      <c r="B81" s="45" t="s">
        <v>126</v>
      </c>
      <c r="C81" s="46" t="s">
        <v>62</v>
      </c>
      <c r="D81" s="46" t="s">
        <v>140</v>
      </c>
      <c r="E81" s="47">
        <v>3780.89</v>
      </c>
      <c r="F81" s="47"/>
      <c r="G81" s="47">
        <f>E81+F81</f>
        <v>3780.89</v>
      </c>
      <c r="H81" s="48"/>
      <c r="I81" s="48"/>
      <c r="J81" s="48"/>
      <c r="K81" s="48"/>
      <c r="L81" s="48"/>
      <c r="M81" s="48"/>
      <c r="N81" s="48"/>
      <c r="O81" s="48"/>
      <c r="P81" s="48"/>
    </row>
    <row r="82" spans="1:7" ht="42" customHeight="1">
      <c r="A82" s="11" t="s">
        <v>52</v>
      </c>
      <c r="B82" s="12" t="s">
        <v>80</v>
      </c>
      <c r="C82" s="10" t="s">
        <v>61</v>
      </c>
      <c r="D82" s="10" t="s">
        <v>85</v>
      </c>
      <c r="E82" s="75">
        <v>100</v>
      </c>
      <c r="F82" s="75"/>
      <c r="G82" s="75">
        <v>100</v>
      </c>
    </row>
    <row r="83" spans="1:7" ht="44.25" customHeight="1">
      <c r="A83" s="11" t="s">
        <v>53</v>
      </c>
      <c r="B83" s="12" t="s">
        <v>81</v>
      </c>
      <c r="C83" s="10" t="s">
        <v>61</v>
      </c>
      <c r="D83" s="10" t="s">
        <v>86</v>
      </c>
      <c r="E83" s="75">
        <v>28</v>
      </c>
      <c r="F83" s="75"/>
      <c r="G83" s="75">
        <v>28</v>
      </c>
    </row>
    <row r="84" spans="1:7" ht="43.5" customHeight="1">
      <c r="A84" s="11" t="s">
        <v>54</v>
      </c>
      <c r="B84" s="12" t="s">
        <v>82</v>
      </c>
      <c r="C84" s="10" t="s">
        <v>61</v>
      </c>
      <c r="D84" s="10" t="s">
        <v>87</v>
      </c>
      <c r="E84" s="10">
        <v>54</v>
      </c>
      <c r="F84" s="10"/>
      <c r="G84" s="10">
        <v>54</v>
      </c>
    </row>
    <row r="85" spans="1:7" ht="31.5" customHeight="1">
      <c r="A85" s="11" t="s">
        <v>55</v>
      </c>
      <c r="B85" s="12" t="s">
        <v>83</v>
      </c>
      <c r="C85" s="10" t="s">
        <v>63</v>
      </c>
      <c r="D85" s="10" t="s">
        <v>88</v>
      </c>
      <c r="E85" s="10">
        <v>16</v>
      </c>
      <c r="F85" s="10"/>
      <c r="G85" s="10">
        <v>16</v>
      </c>
    </row>
    <row r="86" spans="1:7" ht="44.25" customHeight="1">
      <c r="A86" s="11" t="s">
        <v>56</v>
      </c>
      <c r="B86" s="12" t="s">
        <v>84</v>
      </c>
      <c r="C86" s="10" t="s">
        <v>63</v>
      </c>
      <c r="D86" s="10" t="s">
        <v>88</v>
      </c>
      <c r="E86" s="10">
        <v>25</v>
      </c>
      <c r="F86" s="10"/>
      <c r="G86" s="10">
        <v>25</v>
      </c>
    </row>
    <row r="87" spans="1:7" ht="15.75">
      <c r="A87" s="8" t="s">
        <v>136</v>
      </c>
      <c r="B87" s="95" t="s">
        <v>28</v>
      </c>
      <c r="C87" s="96"/>
      <c r="D87" s="96"/>
      <c r="E87" s="96"/>
      <c r="F87" s="96"/>
      <c r="G87" s="97"/>
    </row>
    <row r="88" spans="1:7" ht="72.75" customHeight="1">
      <c r="A88" s="11" t="s">
        <v>57</v>
      </c>
      <c r="B88" s="12" t="s">
        <v>94</v>
      </c>
      <c r="C88" s="32" t="s">
        <v>63</v>
      </c>
      <c r="D88" s="10" t="s">
        <v>88</v>
      </c>
      <c r="E88" s="75">
        <v>62</v>
      </c>
      <c r="F88" s="75"/>
      <c r="G88" s="75">
        <v>62</v>
      </c>
    </row>
    <row r="89" spans="1:7" ht="15">
      <c r="A89" s="11"/>
      <c r="B89" s="12" t="s">
        <v>89</v>
      </c>
      <c r="C89" s="32" t="s">
        <v>63</v>
      </c>
      <c r="D89" s="10" t="s">
        <v>88</v>
      </c>
      <c r="E89" s="10">
        <v>50</v>
      </c>
      <c r="F89" s="10"/>
      <c r="G89" s="10">
        <v>50</v>
      </c>
    </row>
    <row r="90" spans="1:7" ht="15">
      <c r="A90" s="11"/>
      <c r="B90" s="12" t="s">
        <v>90</v>
      </c>
      <c r="C90" s="33" t="s">
        <v>63</v>
      </c>
      <c r="D90" s="10" t="s">
        <v>88</v>
      </c>
      <c r="E90" s="10">
        <v>8</v>
      </c>
      <c r="F90" s="10"/>
      <c r="G90" s="10">
        <v>8</v>
      </c>
    </row>
    <row r="91" spans="1:7" ht="25.5">
      <c r="A91" s="11"/>
      <c r="B91" s="12" t="s">
        <v>91</v>
      </c>
      <c r="C91" s="31" t="s">
        <v>63</v>
      </c>
      <c r="D91" s="10" t="s">
        <v>88</v>
      </c>
      <c r="E91" s="10">
        <v>4</v>
      </c>
      <c r="F91" s="10"/>
      <c r="G91" s="10">
        <v>4</v>
      </c>
    </row>
    <row r="92" spans="1:7" ht="78.75" customHeight="1">
      <c r="A92" s="11" t="s">
        <v>58</v>
      </c>
      <c r="B92" s="12" t="s">
        <v>92</v>
      </c>
      <c r="C92" s="34" t="s">
        <v>63</v>
      </c>
      <c r="D92" s="10" t="s">
        <v>95</v>
      </c>
      <c r="E92" s="10">
        <v>7.3</v>
      </c>
      <c r="F92" s="10"/>
      <c r="G92" s="10">
        <v>7.3</v>
      </c>
    </row>
    <row r="93" spans="1:7" ht="30" customHeight="1">
      <c r="A93" s="11" t="s">
        <v>59</v>
      </c>
      <c r="B93" s="12" t="s">
        <v>93</v>
      </c>
      <c r="C93" s="31" t="s">
        <v>63</v>
      </c>
      <c r="D93" s="10" t="s">
        <v>88</v>
      </c>
      <c r="E93" s="10">
        <v>100</v>
      </c>
      <c r="F93" s="10"/>
      <c r="G93" s="10">
        <v>100</v>
      </c>
    </row>
    <row r="94" spans="1:7" ht="19.5" customHeight="1">
      <c r="A94" s="106" t="s">
        <v>138</v>
      </c>
      <c r="B94" s="107"/>
      <c r="C94" s="107"/>
      <c r="D94" s="107"/>
      <c r="E94" s="107"/>
      <c r="F94" s="107"/>
      <c r="G94" s="108"/>
    </row>
    <row r="95" spans="1:7" ht="15.75">
      <c r="A95" s="8" t="s">
        <v>108</v>
      </c>
      <c r="B95" s="95" t="s">
        <v>25</v>
      </c>
      <c r="C95" s="96"/>
      <c r="D95" s="96"/>
      <c r="E95" s="96"/>
      <c r="F95" s="96"/>
      <c r="G95" s="97"/>
    </row>
    <row r="96" spans="1:7" ht="49.5" customHeight="1">
      <c r="A96" s="44" t="s">
        <v>45</v>
      </c>
      <c r="B96" s="45" t="s">
        <v>101</v>
      </c>
      <c r="C96" s="46" t="s">
        <v>62</v>
      </c>
      <c r="D96" s="46" t="s">
        <v>132</v>
      </c>
      <c r="E96" s="47">
        <f>E97+E98+E99</f>
        <v>1015810</v>
      </c>
      <c r="F96" s="46"/>
      <c r="G96" s="47">
        <f>G97+G98+G99</f>
        <v>1015810</v>
      </c>
    </row>
    <row r="97" spans="1:7" ht="25.5" customHeight="1">
      <c r="A97" s="44"/>
      <c r="B97" s="57" t="s">
        <v>102</v>
      </c>
      <c r="C97" s="46" t="s">
        <v>62</v>
      </c>
      <c r="D97" s="46" t="s">
        <v>132</v>
      </c>
      <c r="E97" s="47">
        <v>790120</v>
      </c>
      <c r="F97" s="46"/>
      <c r="G97" s="47">
        <f>E97</f>
        <v>790120</v>
      </c>
    </row>
    <row r="98" spans="1:7" ht="25.5" customHeight="1">
      <c r="A98" s="44"/>
      <c r="B98" s="57" t="s">
        <v>103</v>
      </c>
      <c r="C98" s="46" t="s">
        <v>62</v>
      </c>
      <c r="D98" s="46" t="s">
        <v>132</v>
      </c>
      <c r="E98" s="47">
        <v>23220</v>
      </c>
      <c r="F98" s="46"/>
      <c r="G98" s="47">
        <f>E98</f>
        <v>23220</v>
      </c>
    </row>
    <row r="99" spans="1:7" ht="25.5" customHeight="1">
      <c r="A99" s="44"/>
      <c r="B99" s="57" t="s">
        <v>104</v>
      </c>
      <c r="C99" s="46" t="s">
        <v>62</v>
      </c>
      <c r="D99" s="46" t="s">
        <v>132</v>
      </c>
      <c r="E99" s="47">
        <v>202470</v>
      </c>
      <c r="F99" s="46"/>
      <c r="G99" s="47">
        <f>E99</f>
        <v>202470</v>
      </c>
    </row>
    <row r="100" spans="1:7" ht="31.5" customHeight="1">
      <c r="A100" s="44" t="s">
        <v>46</v>
      </c>
      <c r="B100" s="45" t="s">
        <v>105</v>
      </c>
      <c r="C100" s="46" t="s">
        <v>106</v>
      </c>
      <c r="D100" s="46" t="s">
        <v>113</v>
      </c>
      <c r="E100" s="46">
        <v>3890.23</v>
      </c>
      <c r="F100" s="46"/>
      <c r="G100" s="46">
        <v>3890.23</v>
      </c>
    </row>
    <row r="101" spans="1:7" ht="38.25" customHeight="1">
      <c r="A101" s="44" t="s">
        <v>47</v>
      </c>
      <c r="B101" s="45" t="s">
        <v>107</v>
      </c>
      <c r="C101" s="46" t="s">
        <v>106</v>
      </c>
      <c r="D101" s="46" t="s">
        <v>113</v>
      </c>
      <c r="E101" s="46">
        <v>4919.39</v>
      </c>
      <c r="F101" s="46" t="s">
        <v>139</v>
      </c>
      <c r="G101" s="46">
        <v>4919.39</v>
      </c>
    </row>
    <row r="102" spans="1:7" ht="15.75">
      <c r="A102" s="58">
        <v>2</v>
      </c>
      <c r="B102" s="81" t="s">
        <v>26</v>
      </c>
      <c r="C102" s="82"/>
      <c r="D102" s="82"/>
      <c r="E102" s="82"/>
      <c r="F102" s="82"/>
      <c r="G102" s="83"/>
    </row>
    <row r="103" spans="1:7" ht="50.25" customHeight="1">
      <c r="A103" s="44" t="s">
        <v>48</v>
      </c>
      <c r="B103" s="45" t="s">
        <v>109</v>
      </c>
      <c r="C103" s="46"/>
      <c r="D103" s="46"/>
      <c r="E103" s="46"/>
      <c r="F103" s="46"/>
      <c r="G103" s="46"/>
    </row>
    <row r="104" spans="1:7" ht="18.75" customHeight="1">
      <c r="A104" s="44"/>
      <c r="B104" s="57" t="s">
        <v>102</v>
      </c>
      <c r="C104" s="46" t="s">
        <v>110</v>
      </c>
      <c r="D104" s="46" t="s">
        <v>113</v>
      </c>
      <c r="E104" s="46">
        <v>590</v>
      </c>
      <c r="F104" s="46"/>
      <c r="G104" s="46">
        <v>590</v>
      </c>
    </row>
    <row r="105" spans="1:7" ht="18.75" customHeight="1">
      <c r="A105" s="44"/>
      <c r="B105" s="57" t="s">
        <v>103</v>
      </c>
      <c r="C105" s="46" t="s">
        <v>111</v>
      </c>
      <c r="D105" s="46" t="s">
        <v>113</v>
      </c>
      <c r="E105" s="46">
        <v>1200</v>
      </c>
      <c r="F105" s="46"/>
      <c r="G105" s="46">
        <v>1200</v>
      </c>
    </row>
    <row r="106" spans="1:7" ht="18.75" customHeight="1">
      <c r="A106" s="44"/>
      <c r="B106" s="57" t="s">
        <v>104</v>
      </c>
      <c r="C106" s="46" t="s">
        <v>112</v>
      </c>
      <c r="D106" s="46" t="s">
        <v>113</v>
      </c>
      <c r="E106" s="46">
        <v>56600</v>
      </c>
      <c r="F106" s="46"/>
      <c r="G106" s="46">
        <v>56600</v>
      </c>
    </row>
    <row r="107" spans="1:7" ht="15.75">
      <c r="A107" s="58">
        <v>3</v>
      </c>
      <c r="B107" s="81" t="s">
        <v>27</v>
      </c>
      <c r="C107" s="82"/>
      <c r="D107" s="82"/>
      <c r="E107" s="82"/>
      <c r="F107" s="82"/>
      <c r="G107" s="83"/>
    </row>
    <row r="108" spans="1:16" s="43" customFormat="1" ht="42" customHeight="1">
      <c r="A108" s="44" t="s">
        <v>51</v>
      </c>
      <c r="B108" s="45" t="s">
        <v>114</v>
      </c>
      <c r="C108" s="46"/>
      <c r="D108" s="46" t="s">
        <v>113</v>
      </c>
      <c r="E108" s="47"/>
      <c r="F108" s="47"/>
      <c r="G108" s="47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7" ht="31.5" customHeight="1">
      <c r="A109" s="44"/>
      <c r="B109" s="57" t="s">
        <v>102</v>
      </c>
      <c r="C109" s="46" t="s">
        <v>116</v>
      </c>
      <c r="D109" s="46" t="s">
        <v>115</v>
      </c>
      <c r="E109" s="46">
        <v>0.12</v>
      </c>
      <c r="F109" s="46"/>
      <c r="G109" s="46">
        <v>0.12</v>
      </c>
    </row>
    <row r="110" spans="1:7" ht="28.5" customHeight="1">
      <c r="A110" s="44"/>
      <c r="B110" s="57" t="s">
        <v>103</v>
      </c>
      <c r="C110" s="46" t="s">
        <v>117</v>
      </c>
      <c r="D110" s="46" t="s">
        <v>119</v>
      </c>
      <c r="E110" s="46">
        <v>0.31</v>
      </c>
      <c r="F110" s="46"/>
      <c r="G110" s="46">
        <v>0.31</v>
      </c>
    </row>
    <row r="111" spans="1:7" ht="28.5" customHeight="1">
      <c r="A111" s="44"/>
      <c r="B111" s="57" t="s">
        <v>104</v>
      </c>
      <c r="C111" s="46" t="s">
        <v>118</v>
      </c>
      <c r="D111" s="46" t="s">
        <v>120</v>
      </c>
      <c r="E111" s="46">
        <v>14.55</v>
      </c>
      <c r="F111" s="46"/>
      <c r="G111" s="46">
        <v>14.55</v>
      </c>
    </row>
    <row r="112" spans="1:7" ht="31.5" customHeight="1">
      <c r="A112" s="44" t="s">
        <v>52</v>
      </c>
      <c r="B112" s="45" t="s">
        <v>121</v>
      </c>
      <c r="C112" s="46" t="s">
        <v>124</v>
      </c>
      <c r="D112" s="46" t="s">
        <v>113</v>
      </c>
      <c r="E112" s="46">
        <v>200</v>
      </c>
      <c r="F112" s="46"/>
      <c r="G112" s="46">
        <v>200</v>
      </c>
    </row>
    <row r="113" spans="1:7" ht="15.75">
      <c r="A113" s="8">
        <v>4</v>
      </c>
      <c r="B113" s="95" t="s">
        <v>28</v>
      </c>
      <c r="C113" s="96"/>
      <c r="D113" s="96"/>
      <c r="E113" s="96"/>
      <c r="F113" s="96"/>
      <c r="G113" s="97"/>
    </row>
    <row r="114" spans="1:7" ht="56.25" customHeight="1">
      <c r="A114" s="11" t="s">
        <v>57</v>
      </c>
      <c r="B114" s="12" t="s">
        <v>122</v>
      </c>
      <c r="C114" s="32" t="s">
        <v>63</v>
      </c>
      <c r="D114" s="10" t="s">
        <v>88</v>
      </c>
      <c r="E114" s="10"/>
      <c r="F114" s="10"/>
      <c r="G114" s="10"/>
    </row>
    <row r="115" spans="1:7" ht="15">
      <c r="A115" s="11"/>
      <c r="B115" s="29" t="s">
        <v>102</v>
      </c>
      <c r="C115" s="32" t="s">
        <v>63</v>
      </c>
      <c r="D115" s="10" t="s">
        <v>88</v>
      </c>
      <c r="E115" s="10">
        <v>1</v>
      </c>
      <c r="F115" s="10"/>
      <c r="G115" s="10">
        <v>1</v>
      </c>
    </row>
    <row r="116" spans="1:7" ht="15">
      <c r="A116" s="11"/>
      <c r="B116" s="29" t="s">
        <v>103</v>
      </c>
      <c r="C116" s="33" t="s">
        <v>63</v>
      </c>
      <c r="D116" s="10" t="s">
        <v>88</v>
      </c>
      <c r="E116" s="10">
        <v>1</v>
      </c>
      <c r="F116" s="10"/>
      <c r="G116" s="10">
        <v>1</v>
      </c>
    </row>
    <row r="117" spans="1:7" ht="15">
      <c r="A117" s="11"/>
      <c r="B117" s="29" t="s">
        <v>104</v>
      </c>
      <c r="C117" s="31" t="s">
        <v>63</v>
      </c>
      <c r="D117" s="10" t="s">
        <v>88</v>
      </c>
      <c r="E117" s="10">
        <v>1</v>
      </c>
      <c r="F117" s="10"/>
      <c r="G117" s="10">
        <v>1</v>
      </c>
    </row>
    <row r="118" spans="1:7" ht="69" customHeight="1">
      <c r="A118" s="11" t="s">
        <v>58</v>
      </c>
      <c r="B118" s="12" t="s">
        <v>123</v>
      </c>
      <c r="C118" s="52" t="s">
        <v>62</v>
      </c>
      <c r="D118" s="10" t="s">
        <v>88</v>
      </c>
      <c r="E118" s="50">
        <v>13292</v>
      </c>
      <c r="F118" s="10"/>
      <c r="G118" s="50">
        <v>13292</v>
      </c>
    </row>
    <row r="119" ht="15.75">
      <c r="A119" s="1"/>
    </row>
    <row r="120" spans="1:4" ht="15.75" customHeight="1">
      <c r="A120" s="93" t="s">
        <v>36</v>
      </c>
      <c r="B120" s="93"/>
      <c r="C120" s="93"/>
      <c r="D120" s="19"/>
    </row>
    <row r="121" spans="1:7" ht="24.75" customHeight="1">
      <c r="A121" s="93"/>
      <c r="B121" s="93"/>
      <c r="C121" s="93"/>
      <c r="D121" s="20"/>
      <c r="E121" s="4"/>
      <c r="F121" s="103" t="s">
        <v>37</v>
      </c>
      <c r="G121" s="103"/>
    </row>
    <row r="122" spans="1:7" ht="15">
      <c r="A122" s="3"/>
      <c r="B122" s="53"/>
      <c r="D122" s="54" t="s">
        <v>29</v>
      </c>
      <c r="F122" s="94" t="s">
        <v>39</v>
      </c>
      <c r="G122" s="94"/>
    </row>
    <row r="123" spans="1:4" ht="15.75" customHeight="1">
      <c r="A123" s="93" t="s">
        <v>30</v>
      </c>
      <c r="B123" s="93"/>
      <c r="C123" s="53"/>
      <c r="D123" s="53"/>
    </row>
    <row r="124" spans="1:4" ht="32.25" customHeight="1">
      <c r="A124" s="93" t="s">
        <v>156</v>
      </c>
      <c r="B124" s="93"/>
      <c r="C124" s="93"/>
      <c r="D124" s="53"/>
    </row>
    <row r="125" spans="1:7" ht="36" customHeight="1">
      <c r="A125" s="93" t="s">
        <v>40</v>
      </c>
      <c r="B125" s="93"/>
      <c r="C125" s="93"/>
      <c r="D125" s="20"/>
      <c r="E125" s="4"/>
      <c r="F125" s="103" t="s">
        <v>38</v>
      </c>
      <c r="G125" s="103"/>
    </row>
    <row r="126" spans="1:7" ht="15">
      <c r="A126" s="19"/>
      <c r="B126" s="53"/>
      <c r="C126" s="53"/>
      <c r="D126" s="54" t="s">
        <v>29</v>
      </c>
      <c r="F126" s="94" t="s">
        <v>39</v>
      </c>
      <c r="G126" s="94"/>
    </row>
    <row r="127" ht="15">
      <c r="A127" s="2" t="s">
        <v>127</v>
      </c>
    </row>
    <row r="128" ht="15">
      <c r="A128" s="2" t="s">
        <v>128</v>
      </c>
    </row>
  </sheetData>
  <sheetProtection/>
  <mergeCells count="71">
    <mergeCell ref="A13:G13"/>
    <mergeCell ref="B23:G23"/>
    <mergeCell ref="B24:G24"/>
    <mergeCell ref="B31:G31"/>
    <mergeCell ref="A15:A16"/>
    <mergeCell ref="C15:F15"/>
    <mergeCell ref="C16:F16"/>
    <mergeCell ref="E19:F19"/>
    <mergeCell ref="E20:F20"/>
    <mergeCell ref="B21:G21"/>
    <mergeCell ref="A19:A20"/>
    <mergeCell ref="F126:G126"/>
    <mergeCell ref="F1:G3"/>
    <mergeCell ref="B33:G33"/>
    <mergeCell ref="B35:G35"/>
    <mergeCell ref="E7:G7"/>
    <mergeCell ref="E8:G8"/>
    <mergeCell ref="B25:G25"/>
    <mergeCell ref="E5:G6"/>
    <mergeCell ref="A11:G11"/>
    <mergeCell ref="A12:G12"/>
    <mergeCell ref="A63:G63"/>
    <mergeCell ref="A94:G94"/>
    <mergeCell ref="F48:G48"/>
    <mergeCell ref="B113:G113"/>
    <mergeCell ref="A17:A18"/>
    <mergeCell ref="C17:F17"/>
    <mergeCell ref="C18:F18"/>
    <mergeCell ref="B45:C45"/>
    <mergeCell ref="F45:G45"/>
    <mergeCell ref="B22:G22"/>
    <mergeCell ref="F125:G125"/>
    <mergeCell ref="A123:B123"/>
    <mergeCell ref="B51:G51"/>
    <mergeCell ref="B58:G58"/>
    <mergeCell ref="B74:G74"/>
    <mergeCell ref="B80:G80"/>
    <mergeCell ref="B87:G87"/>
    <mergeCell ref="A56:D56"/>
    <mergeCell ref="A125:C125"/>
    <mergeCell ref="F121:G121"/>
    <mergeCell ref="B27:G27"/>
    <mergeCell ref="B28:G28"/>
    <mergeCell ref="F41:G41"/>
    <mergeCell ref="B53:D53"/>
    <mergeCell ref="B95:G95"/>
    <mergeCell ref="B55:D55"/>
    <mergeCell ref="B36:G36"/>
    <mergeCell ref="B48:C48"/>
    <mergeCell ref="F44:G44"/>
    <mergeCell ref="F46:G46"/>
    <mergeCell ref="F42:G42"/>
    <mergeCell ref="F43:G43"/>
    <mergeCell ref="A62:G62"/>
    <mergeCell ref="F49:G49"/>
    <mergeCell ref="A124:C124"/>
    <mergeCell ref="A120:C121"/>
    <mergeCell ref="F122:G122"/>
    <mergeCell ref="F47:G47"/>
    <mergeCell ref="B46:C46"/>
    <mergeCell ref="B64:G64"/>
    <mergeCell ref="B37:G37"/>
    <mergeCell ref="B44:C44"/>
    <mergeCell ref="B43:C43"/>
    <mergeCell ref="B41:C41"/>
    <mergeCell ref="B107:G107"/>
    <mergeCell ref="B54:D54"/>
    <mergeCell ref="B102:G102"/>
    <mergeCell ref="A49:C49"/>
    <mergeCell ref="B47:C47"/>
    <mergeCell ref="B42:C42"/>
  </mergeCells>
  <printOptions/>
  <pageMargins left="0.18" right="0.16" top="0.52" bottom="0.29" header="0.3" footer="0.3"/>
  <pageSetup horizontalDpi="600" verticalDpi="600" orientation="landscape" paperSize="9" scale="92" r:id="rId1"/>
  <rowBreaks count="7" manualBreakCount="7">
    <brk id="25" max="255" man="1"/>
    <brk id="50" max="6" man="1"/>
    <brk id="67" max="6" man="1"/>
    <brk id="79" max="6" man="1"/>
    <brk id="86" max="255" man="1"/>
    <brk id="101" max="6" man="1"/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2020-01-14T10:22:39Z</cp:lastPrinted>
  <dcterms:created xsi:type="dcterms:W3CDTF">2018-12-28T08:43:53Z</dcterms:created>
  <dcterms:modified xsi:type="dcterms:W3CDTF">2020-11-04T13:28:15Z</dcterms:modified>
  <cp:category/>
  <cp:version/>
  <cp:contentType/>
  <cp:contentStatus/>
</cp:coreProperties>
</file>