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7795" windowHeight="12090"/>
  </bookViews>
  <sheets>
    <sheet name="1113123" sheetId="1" r:id="rId1"/>
  </sheets>
  <definedNames>
    <definedName name="_xlnm.Print_Area" localSheetId="0">'1113123'!$A$1:$M$84</definedName>
  </definedNames>
  <calcPr calcId="145621"/>
</workbook>
</file>

<file path=xl/calcChain.xml><?xml version="1.0" encoding="utf-8"?>
<calcChain xmlns="http://schemas.openxmlformats.org/spreadsheetml/2006/main">
  <c r="M70" i="1" l="1"/>
  <c r="K70" i="1"/>
  <c r="L64" i="1"/>
  <c r="K64" i="1"/>
  <c r="J64" i="1"/>
  <c r="M64" i="1" s="1"/>
  <c r="J51" i="1"/>
  <c r="G51" i="1"/>
  <c r="G42" i="1" l="1"/>
  <c r="G41" i="1"/>
  <c r="M42" i="1"/>
  <c r="L42" i="1"/>
  <c r="K42" i="1"/>
  <c r="H42" i="1"/>
  <c r="E42" i="1"/>
  <c r="M31" i="1"/>
  <c r="M32" i="1"/>
  <c r="J32" i="1"/>
  <c r="G31" i="1"/>
  <c r="I31" i="1" s="1"/>
  <c r="J31" i="1" s="1"/>
  <c r="G32" i="1"/>
  <c r="F33" i="1"/>
  <c r="K51" i="1" l="1"/>
  <c r="L51" i="1"/>
  <c r="G30" i="1"/>
  <c r="M51" i="1" l="1"/>
  <c r="I33" i="1" l="1"/>
  <c r="H33" i="1"/>
  <c r="J30" i="1"/>
  <c r="H41" i="1" l="1"/>
  <c r="J33" i="1"/>
  <c r="E33" i="1" l="1"/>
  <c r="E41" i="1" l="1"/>
  <c r="G33" i="1"/>
  <c r="K33" i="1"/>
  <c r="M33" i="1" s="1"/>
  <c r="K57" i="1"/>
  <c r="L30" i="1"/>
  <c r="K30" i="1"/>
  <c r="K41" i="1" l="1"/>
  <c r="M57" i="1"/>
  <c r="M30" i="1"/>
</calcChain>
</file>

<file path=xl/sharedStrings.xml><?xml version="1.0" encoding="utf-8"?>
<sst xmlns="http://schemas.openxmlformats.org/spreadsheetml/2006/main" count="155" uniqueCount="87">
  <si>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</si>
  <si>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Звіт</t>
  </si>
  <si>
    <t>1.</t>
  </si>
  <si>
    <t>(код)</t>
  </si>
  <si>
    <t>(найменування головного розпорядника)</t>
  </si>
  <si>
    <t>2.</t>
  </si>
  <si>
    <t>(найменування відповідального виконавця)</t>
  </si>
  <si>
    <t>3.</t>
  </si>
  <si>
    <t>(КФКВК)</t>
  </si>
  <si>
    <t>(найменування бюджетної програми)</t>
  </si>
  <si>
    <t>4. Цілі державної політики, на досягнення яких спрямовано реалізацію бюджетної програми</t>
  </si>
  <si>
    <t>N
з/п</t>
  </si>
  <si>
    <t>Ціль державної політики</t>
  </si>
  <si>
    <t>5. Мета бюджетної програми</t>
  </si>
  <si>
    <t>6. Завдання бюджетної програми</t>
  </si>
  <si>
    <t>Завдання</t>
  </si>
  <si>
    <t>7. Видатки (надані кредити з бюджету) та напрями використання бюджетних коштів за бюджетною програмою</t>
  </si>
  <si>
    <t>гривень</t>
  </si>
  <si>
    <t>Напрями використання бюджетних коштів*</t>
  </si>
  <si>
    <t>Затверджено у паспорті бюджетної програми</t>
  </si>
  <si>
    <t>Касові видатки (надані кредити з бюджету)</t>
  </si>
  <si>
    <t>Відхилення</t>
  </si>
  <si>
    <t>загальний фонд</t>
  </si>
  <si>
    <t>спеціальний фонд</t>
  </si>
  <si>
    <t>усього</t>
  </si>
  <si>
    <t>Усього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</si>
  <si>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</si>
  <si>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N з/п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</si>
  <si>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</si>
  <si>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</si>
  <si>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Показники</t>
  </si>
  <si>
    <t>Одиниця виміру</t>
  </si>
  <si>
    <t>Джерело інформації</t>
  </si>
  <si>
    <t>Фактичні результативні показники, досягнуті за рахунок касових видатків (наданих кредитів з бюджету)</t>
  </si>
  <si>
    <t>затрат</t>
  </si>
  <si>
    <t>продукту</t>
  </si>
  <si>
    <t>ефективності</t>
  </si>
  <si>
    <t>якості</t>
  </si>
  <si>
    <t>10. Узагальнений висновок про виконання бюджетної програми.</t>
  </si>
  <si>
    <t>* Зазначаються всі напрями використання бюджетних коштів, затверджені у паспорті бюджетної програми.</t>
  </si>
  <si>
    <t>(підпис)</t>
  </si>
  <si>
    <t>(ініціали/ініціал, прізвище)</t>
  </si>
  <si>
    <t xml:space="preserve">Управління у справах сім'ї, молоді та спорту Житомирської міської ради </t>
  </si>
  <si>
    <t>Начальник управління у справах сім"ї, молоді та спорту Житомирської міської ради</t>
  </si>
  <si>
    <t>Головний бухгалтер  управління у справах сім"ї, молоді та спорту Житомирської міської ради</t>
  </si>
  <si>
    <t>О. І. Васильєва</t>
  </si>
  <si>
    <t>І. А. Ковальчук</t>
  </si>
  <si>
    <t>1.1.</t>
  </si>
  <si>
    <t>грн.</t>
  </si>
  <si>
    <t>2.1.</t>
  </si>
  <si>
    <t>Пояснення щодо причин розбіжностей між фактичними та затвердженими результативними показниками: розбіжностей немає</t>
  </si>
  <si>
    <t>3.1.</t>
  </si>
  <si>
    <t>4.1.</t>
  </si>
  <si>
    <t>%</t>
  </si>
  <si>
    <t>Цільова програма розвитку галузі фізичної культури і спорту Житомирської міської об’єднаної територіальної громади на 2016-2020 роки</t>
  </si>
  <si>
    <t>Забезпечення безпечних умов функціонування  установ та закладів</t>
  </si>
  <si>
    <t>про виконання паспорта бюджетної програми місцевого бюджету на 2019 рік</t>
  </si>
  <si>
    <t>0443</t>
  </si>
  <si>
    <t>Забезпечення розвитку сучасної інфраструктури комунальної власності</t>
  </si>
  <si>
    <t>Реконструкція санвузлів та душових корпусу № 4, 5 ПЗОВ "Супутник"</t>
  </si>
  <si>
    <t>Реконструкція системи газопостачання за адресою: м.Житомир, вул Кн. Острозьких,79а</t>
  </si>
  <si>
    <t>Реконструкцію комерційного вузла обліку газу топкової СДЮСШОР з футболу "Полісся" по вулиці Князів Острозьких, 79-а в м.Житомирі</t>
  </si>
  <si>
    <t>Будівництво інших об'єктів комунальної власності</t>
  </si>
  <si>
    <t>Реконструкція санвузлів та душових корпусу № 4 ПЗОВ "Супутник"</t>
  </si>
  <si>
    <t>Реконструкція санвузлів та душових корпусу № 5 ПЗОВ "Супутник"</t>
  </si>
  <si>
    <t>Міська цільова соціальна програма розвитку галузі фізичної культури і спорту Житомирської міської об’єднаної територіальної громади на 2016-2020 роки</t>
  </si>
  <si>
    <t>Витрати на проведення реконструкції санвузлів та душових корпусу № 4, 5 ПЗОВ "Супутник"</t>
  </si>
  <si>
    <t>Проектно-кошторисна документація</t>
  </si>
  <si>
    <t>0</t>
  </si>
  <si>
    <t>Кількість корпусів, реконструкцію яких планується провести в ПЗОВ "Супутник"</t>
  </si>
  <si>
    <t>од.</t>
  </si>
  <si>
    <t>2</t>
  </si>
  <si>
    <t>Середні витрати на реконструкцію одного корпусу в ПЗОВ "Супутник"</t>
  </si>
  <si>
    <t>грн</t>
  </si>
  <si>
    <t>Розрахунок відношення видатків до кількості корпусів реконструкцію яких планується провести в ПЗОВ "Супутник"</t>
  </si>
  <si>
    <t>Рівень готовності об'єктів</t>
  </si>
  <si>
    <t xml:space="preserve">Розрахунок </t>
  </si>
  <si>
    <t>Витрати на реконструкцію системи газопостачання за адресою: м.Житомир, вул кн. Острозьких,79а</t>
  </si>
  <si>
    <t xml:space="preserve">Рішення міської ради від 18.12.2018 №1297 "Про бюджет Житомирської міської об’єднаної територіальної громади (бюджет міста Житомира) на 2019 рік"  зі змінами            </t>
  </si>
  <si>
    <t>Кількість проектів</t>
  </si>
  <si>
    <t>Розрахунок</t>
  </si>
  <si>
    <t>1</t>
  </si>
  <si>
    <t>Середні витрати на розробку робочого проекту</t>
  </si>
  <si>
    <t>Розрахунок відношення видатків до кількості робочих проектів</t>
  </si>
  <si>
    <t>Рівень готовності проекта</t>
  </si>
  <si>
    <t>Аналіз стану виконання результативних показників. За всіма завданнями дана програма виконана.  Оплата проведена відповідно до наданих рахунків. Заборгованість відсутня.</t>
  </si>
  <si>
    <t>У 2019 році фінансування бюджетної програми КПКВК 1117330 "Будівництво інших об'єктів комунальної власності" здійснювалося в межах затвердженого кошторису. На виконання програм була здійснена реконструкція санвузлів та душових корпусу № 4, 5 ПЗОВ "Супутник" та виготовлена проектно-кошторисна документація реконструкцію системи газопостачання за адресою: м.Житомир, вул Кн. Острозьких,79а.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</si>
</sst>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1" fillId="2" borderId="0" xfId="0" applyFont="1" applyFill="1"/>
    <xf numFmtId="0" fontId="5" fillId="2" borderId="0" xfId="0" applyFont="1" applyFill="1" applyAlignment="1">
      <alignment vertical="top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4"/>
  <sheetViews>
    <sheetView tabSelected="1" view="pageBreakPreview" topLeftCell="A61" zoomScale="80" zoomScaleNormal="100" zoomScaleSheetLayoutView="80" workbookViewId="0">
      <selection activeCell="N80" sqref="N80"/>
    </sheetView>
  </sheetViews>
  <sheetFormatPr defaultRowHeight="15.75" x14ac:dyDescent="0.25"/>
  <cols>
    <col min="1" max="1" width="9.85546875" style="1" customWidth="1"/>
    <col min="2" max="2" width="25.7109375" style="1" customWidth="1"/>
    <col min="3" max="3" width="11.42578125" style="1" customWidth="1"/>
    <col min="4" max="4" width="26.140625" style="1" customWidth="1"/>
    <col min="5" max="5" width="14.140625" style="1" customWidth="1"/>
    <col min="6" max="13" width="13" style="1" customWidth="1"/>
    <col min="14" max="16384" width="9.140625" style="1"/>
  </cols>
  <sheetData>
    <row r="1" spans="1:13" ht="15.75" customHeight="1" x14ac:dyDescent="0.25">
      <c r="J1" s="45" t="s">
        <v>0</v>
      </c>
      <c r="K1" s="45"/>
      <c r="L1" s="45"/>
      <c r="M1" s="45"/>
    </row>
    <row r="2" spans="1:13" x14ac:dyDescent="0.25">
      <c r="J2" s="45"/>
      <c r="K2" s="45"/>
      <c r="L2" s="45"/>
      <c r="M2" s="45"/>
    </row>
    <row r="3" spans="1:13" x14ac:dyDescent="0.25">
      <c r="J3" s="45"/>
      <c r="K3" s="45"/>
      <c r="L3" s="45"/>
      <c r="M3" s="45"/>
    </row>
    <row r="4" spans="1:13" x14ac:dyDescent="0.25">
      <c r="A4" s="46" t="s">
        <v>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3" ht="24.75" customHeight="1" x14ac:dyDescent="0.25">
      <c r="A5" s="46" t="s">
        <v>56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13" x14ac:dyDescent="0.25">
      <c r="A6" s="47" t="s">
        <v>2</v>
      </c>
      <c r="B6" s="2">
        <v>1100000</v>
      </c>
      <c r="C6" s="3"/>
      <c r="E6" s="48" t="s">
        <v>42</v>
      </c>
      <c r="F6" s="48"/>
      <c r="G6" s="48"/>
      <c r="H6" s="48"/>
      <c r="I6" s="48"/>
      <c r="J6" s="48"/>
      <c r="K6" s="48"/>
      <c r="L6" s="48"/>
      <c r="M6" s="48"/>
    </row>
    <row r="7" spans="1:13" ht="15" customHeight="1" x14ac:dyDescent="0.25">
      <c r="A7" s="47"/>
      <c r="B7" s="4" t="s">
        <v>3</v>
      </c>
      <c r="C7" s="5"/>
      <c r="D7" s="6"/>
      <c r="E7" s="49" t="s">
        <v>4</v>
      </c>
      <c r="F7" s="49"/>
      <c r="G7" s="49"/>
      <c r="H7" s="49"/>
      <c r="I7" s="49"/>
      <c r="J7" s="49"/>
      <c r="K7" s="49"/>
      <c r="L7" s="49"/>
      <c r="M7" s="49"/>
    </row>
    <row r="8" spans="1:13" x14ac:dyDescent="0.25">
      <c r="A8" s="47" t="s">
        <v>5</v>
      </c>
      <c r="B8" s="2">
        <v>1110000</v>
      </c>
      <c r="C8" s="3"/>
      <c r="E8" s="48" t="s">
        <v>42</v>
      </c>
      <c r="F8" s="48"/>
      <c r="G8" s="48"/>
      <c r="H8" s="48"/>
      <c r="I8" s="48"/>
      <c r="J8" s="48"/>
      <c r="K8" s="48"/>
      <c r="L8" s="48"/>
      <c r="M8" s="48"/>
    </row>
    <row r="9" spans="1:13" ht="15" customHeight="1" x14ac:dyDescent="0.25">
      <c r="A9" s="47"/>
      <c r="B9" s="4" t="s">
        <v>3</v>
      </c>
      <c r="C9" s="5"/>
      <c r="D9" s="6"/>
      <c r="E9" s="54" t="s">
        <v>6</v>
      </c>
      <c r="F9" s="54"/>
      <c r="G9" s="54"/>
      <c r="H9" s="54"/>
      <c r="I9" s="54"/>
      <c r="J9" s="54"/>
      <c r="K9" s="54"/>
      <c r="L9" s="54"/>
      <c r="M9" s="54"/>
    </row>
    <row r="10" spans="1:13" x14ac:dyDescent="0.25">
      <c r="A10" s="47" t="s">
        <v>7</v>
      </c>
      <c r="B10" s="32">
        <v>1117330</v>
      </c>
      <c r="C10" s="33" t="s">
        <v>57</v>
      </c>
      <c r="E10" s="48" t="s">
        <v>62</v>
      </c>
      <c r="F10" s="48"/>
      <c r="G10" s="48"/>
      <c r="H10" s="48"/>
      <c r="I10" s="48"/>
      <c r="J10" s="48"/>
      <c r="K10" s="48"/>
      <c r="L10" s="48"/>
      <c r="M10" s="48"/>
    </row>
    <row r="11" spans="1:13" ht="15" customHeight="1" x14ac:dyDescent="0.25">
      <c r="A11" s="47"/>
      <c r="B11" s="4" t="s">
        <v>3</v>
      </c>
      <c r="C11" s="7" t="s">
        <v>8</v>
      </c>
      <c r="D11" s="6"/>
      <c r="E11" s="49" t="s">
        <v>9</v>
      </c>
      <c r="F11" s="49"/>
      <c r="G11" s="49"/>
      <c r="H11" s="49"/>
      <c r="I11" s="49"/>
      <c r="J11" s="49"/>
      <c r="K11" s="49"/>
      <c r="L11" s="49"/>
      <c r="M11" s="49"/>
    </row>
    <row r="12" spans="1:13" ht="19.5" customHeight="1" x14ac:dyDescent="0.25">
      <c r="A12" s="55" t="s">
        <v>10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</row>
    <row r="13" spans="1:13" x14ac:dyDescent="0.25">
      <c r="A13" s="8"/>
    </row>
    <row r="14" spans="1:13" ht="31.5" x14ac:dyDescent="0.25">
      <c r="A14" s="9" t="s">
        <v>11</v>
      </c>
      <c r="B14" s="56" t="s">
        <v>12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</row>
    <row r="15" spans="1:13" ht="20.25" customHeight="1" x14ac:dyDescent="0.25">
      <c r="A15" s="9">
        <v>1</v>
      </c>
      <c r="B15" s="50" t="s">
        <v>55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2"/>
    </row>
    <row r="16" spans="1:13" x14ac:dyDescent="0.25">
      <c r="A16" s="8"/>
    </row>
    <row r="17" spans="1:26" x14ac:dyDescent="0.25">
      <c r="A17" s="10" t="s">
        <v>13</v>
      </c>
    </row>
    <row r="18" spans="1:26" ht="31.5" customHeight="1" x14ac:dyDescent="0.25">
      <c r="A18" s="53" t="s">
        <v>58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</row>
    <row r="19" spans="1:26" x14ac:dyDescent="0.25">
      <c r="A19" s="10" t="s">
        <v>14</v>
      </c>
    </row>
    <row r="20" spans="1:26" x14ac:dyDescent="0.25">
      <c r="A20" s="8"/>
    </row>
    <row r="21" spans="1:26" ht="32.25" customHeight="1" x14ac:dyDescent="0.25">
      <c r="A21" s="9" t="s">
        <v>11</v>
      </c>
      <c r="B21" s="56" t="s">
        <v>15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</row>
    <row r="22" spans="1:26" ht="15.75" customHeight="1" x14ac:dyDescent="0.25">
      <c r="A22" s="17">
        <v>1</v>
      </c>
      <c r="B22" s="50" t="s">
        <v>59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2"/>
    </row>
    <row r="23" spans="1:26" ht="15.75" customHeight="1" x14ac:dyDescent="0.25">
      <c r="A23" s="30">
        <v>2</v>
      </c>
      <c r="B23" s="50" t="s">
        <v>60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2"/>
    </row>
    <row r="24" spans="1:26" ht="15.75" customHeight="1" x14ac:dyDescent="0.25">
      <c r="A24" s="30">
        <v>3</v>
      </c>
      <c r="B24" s="50" t="s">
        <v>61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2"/>
    </row>
    <row r="25" spans="1:26" x14ac:dyDescent="0.25">
      <c r="A25" s="8"/>
    </row>
    <row r="26" spans="1:26" x14ac:dyDescent="0.25">
      <c r="A26" s="10" t="s">
        <v>16</v>
      </c>
    </row>
    <row r="27" spans="1:26" ht="30" customHeight="1" x14ac:dyDescent="0.25">
      <c r="A27" s="56" t="s">
        <v>11</v>
      </c>
      <c r="B27" s="56" t="s">
        <v>18</v>
      </c>
      <c r="C27" s="56"/>
      <c r="D27" s="56"/>
      <c r="E27" s="56" t="s">
        <v>19</v>
      </c>
      <c r="F27" s="56"/>
      <c r="G27" s="56"/>
      <c r="H27" s="56" t="s">
        <v>20</v>
      </c>
      <c r="I27" s="56"/>
      <c r="J27" s="56"/>
      <c r="K27" s="56" t="s">
        <v>21</v>
      </c>
      <c r="L27" s="56"/>
      <c r="M27" s="56"/>
      <c r="R27" s="57"/>
      <c r="S27" s="57"/>
      <c r="T27" s="57"/>
      <c r="U27" s="57"/>
      <c r="V27" s="57"/>
      <c r="W27" s="57"/>
      <c r="X27" s="57"/>
      <c r="Y27" s="57"/>
      <c r="Z27" s="57"/>
    </row>
    <row r="28" spans="1:26" ht="33" customHeight="1" x14ac:dyDescent="0.25">
      <c r="A28" s="56"/>
      <c r="B28" s="56"/>
      <c r="C28" s="56"/>
      <c r="D28" s="56"/>
      <c r="E28" s="9" t="s">
        <v>22</v>
      </c>
      <c r="F28" s="9" t="s">
        <v>23</v>
      </c>
      <c r="G28" s="9" t="s">
        <v>24</v>
      </c>
      <c r="H28" s="9" t="s">
        <v>22</v>
      </c>
      <c r="I28" s="9" t="s">
        <v>23</v>
      </c>
      <c r="J28" s="9" t="s">
        <v>24</v>
      </c>
      <c r="K28" s="9" t="s">
        <v>22</v>
      </c>
      <c r="L28" s="9" t="s">
        <v>23</v>
      </c>
      <c r="M28" s="9" t="s">
        <v>24</v>
      </c>
      <c r="R28" s="11"/>
      <c r="S28" s="11"/>
      <c r="T28" s="11"/>
      <c r="U28" s="11"/>
      <c r="V28" s="11"/>
      <c r="W28" s="11"/>
      <c r="X28" s="11"/>
      <c r="Y28" s="11"/>
      <c r="Z28" s="11"/>
    </row>
    <row r="29" spans="1:26" x14ac:dyDescent="0.25">
      <c r="A29" s="9">
        <v>1</v>
      </c>
      <c r="B29" s="56">
        <v>2</v>
      </c>
      <c r="C29" s="56"/>
      <c r="D29" s="56"/>
      <c r="E29" s="9">
        <v>3</v>
      </c>
      <c r="F29" s="9">
        <v>4</v>
      </c>
      <c r="G29" s="9">
        <v>5</v>
      </c>
      <c r="H29" s="9">
        <v>6</v>
      </c>
      <c r="I29" s="9">
        <v>7</v>
      </c>
      <c r="J29" s="9">
        <v>8</v>
      </c>
      <c r="K29" s="9">
        <v>9</v>
      </c>
      <c r="L29" s="9">
        <v>10</v>
      </c>
      <c r="M29" s="9">
        <v>11</v>
      </c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51.75" customHeight="1" x14ac:dyDescent="0.25">
      <c r="A30" s="21">
        <v>1</v>
      </c>
      <c r="B30" s="50" t="s">
        <v>63</v>
      </c>
      <c r="C30" s="51"/>
      <c r="D30" s="52"/>
      <c r="E30" s="18">
        <v>0</v>
      </c>
      <c r="F30" s="20">
        <v>232735.2</v>
      </c>
      <c r="G30" s="20">
        <f>E30+F30</f>
        <v>232735.2</v>
      </c>
      <c r="H30" s="18">
        <v>0</v>
      </c>
      <c r="I30" s="19">
        <v>232735.2</v>
      </c>
      <c r="J30" s="20">
        <f>H30+I30</f>
        <v>232735.2</v>
      </c>
      <c r="K30" s="13">
        <f>H30-E30</f>
        <v>0</v>
      </c>
      <c r="L30" s="9">
        <f>I30-F30</f>
        <v>0</v>
      </c>
      <c r="M30" s="13">
        <f>K30+L30</f>
        <v>0</v>
      </c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51.75" customHeight="1" x14ac:dyDescent="0.25">
      <c r="A31" s="30">
        <v>2</v>
      </c>
      <c r="B31" s="50" t="s">
        <v>64</v>
      </c>
      <c r="C31" s="51"/>
      <c r="D31" s="52"/>
      <c r="E31" s="18">
        <v>0</v>
      </c>
      <c r="F31" s="20">
        <v>192560.2</v>
      </c>
      <c r="G31" s="20">
        <f t="shared" ref="G31:I32" si="0">E31+F31</f>
        <v>192560.2</v>
      </c>
      <c r="H31" s="18">
        <v>0</v>
      </c>
      <c r="I31" s="20">
        <f t="shared" si="0"/>
        <v>192560.2</v>
      </c>
      <c r="J31" s="20">
        <f t="shared" ref="J31:J32" si="1">H31+I31</f>
        <v>192560.2</v>
      </c>
      <c r="K31" s="18">
        <v>0</v>
      </c>
      <c r="L31" s="30">
        <v>0</v>
      </c>
      <c r="M31" s="13">
        <f t="shared" ref="M31:M33" si="2">K31+L31</f>
        <v>0</v>
      </c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51.75" customHeight="1" x14ac:dyDescent="0.25">
      <c r="A32" s="30">
        <v>3</v>
      </c>
      <c r="B32" s="50" t="s">
        <v>60</v>
      </c>
      <c r="C32" s="51"/>
      <c r="D32" s="52"/>
      <c r="E32" s="18">
        <v>0</v>
      </c>
      <c r="F32" s="20">
        <v>12295</v>
      </c>
      <c r="G32" s="20">
        <f t="shared" si="0"/>
        <v>12295</v>
      </c>
      <c r="H32" s="18">
        <v>0</v>
      </c>
      <c r="I32" s="20">
        <v>12295</v>
      </c>
      <c r="J32" s="20">
        <f t="shared" si="1"/>
        <v>12295</v>
      </c>
      <c r="K32" s="18">
        <v>0</v>
      </c>
      <c r="L32" s="30">
        <v>0</v>
      </c>
      <c r="M32" s="13">
        <f t="shared" si="2"/>
        <v>0</v>
      </c>
      <c r="R32" s="31"/>
      <c r="S32" s="31"/>
      <c r="T32" s="31"/>
      <c r="U32" s="31"/>
      <c r="V32" s="31"/>
      <c r="W32" s="31"/>
      <c r="X32" s="31"/>
      <c r="Y32" s="31"/>
      <c r="Z32" s="31"/>
    </row>
    <row r="33" spans="1:26" x14ac:dyDescent="0.25">
      <c r="A33" s="9"/>
      <c r="B33" s="56" t="s">
        <v>25</v>
      </c>
      <c r="C33" s="56"/>
      <c r="D33" s="56"/>
      <c r="E33" s="20">
        <f t="shared" ref="E33:I33" si="3">SUM(E30:E30)</f>
        <v>0</v>
      </c>
      <c r="F33" s="20">
        <f>SUM(F30:F32)</f>
        <v>437590.4</v>
      </c>
      <c r="G33" s="20">
        <f>E33+F33</f>
        <v>437590.4</v>
      </c>
      <c r="H33" s="20">
        <f t="shared" si="3"/>
        <v>0</v>
      </c>
      <c r="I33" s="20">
        <f t="shared" si="3"/>
        <v>232735.2</v>
      </c>
      <c r="J33" s="20">
        <f>H33+I33</f>
        <v>232735.2</v>
      </c>
      <c r="K33" s="13">
        <f t="shared" ref="K33" si="4">H33-E33</f>
        <v>0</v>
      </c>
      <c r="L33" s="30">
        <v>0</v>
      </c>
      <c r="M33" s="13">
        <f t="shared" si="2"/>
        <v>0</v>
      </c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8" customHeight="1" x14ac:dyDescent="0.25">
      <c r="A34" s="58" t="s">
        <v>50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60"/>
    </row>
    <row r="35" spans="1:26" x14ac:dyDescent="0.25">
      <c r="A35" s="8"/>
    </row>
    <row r="36" spans="1:26" ht="33" customHeight="1" x14ac:dyDescent="0.25">
      <c r="A36" s="53" t="s">
        <v>26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</row>
    <row r="37" spans="1:26" x14ac:dyDescent="0.25">
      <c r="A37" s="8"/>
      <c r="M37" s="3" t="s">
        <v>17</v>
      </c>
    </row>
    <row r="38" spans="1:26" ht="31.5" customHeight="1" x14ac:dyDescent="0.25">
      <c r="A38" s="56" t="s">
        <v>27</v>
      </c>
      <c r="B38" s="56" t="s">
        <v>28</v>
      </c>
      <c r="C38" s="56"/>
      <c r="D38" s="56"/>
      <c r="E38" s="56" t="s">
        <v>19</v>
      </c>
      <c r="F38" s="56"/>
      <c r="G38" s="56"/>
      <c r="H38" s="56" t="s">
        <v>20</v>
      </c>
      <c r="I38" s="56"/>
      <c r="J38" s="56"/>
      <c r="K38" s="56" t="s">
        <v>21</v>
      </c>
      <c r="L38" s="56"/>
      <c r="M38" s="56"/>
    </row>
    <row r="39" spans="1:26" ht="33.75" customHeight="1" x14ac:dyDescent="0.25">
      <c r="A39" s="56"/>
      <c r="B39" s="56"/>
      <c r="C39" s="56"/>
      <c r="D39" s="56"/>
      <c r="E39" s="9" t="s">
        <v>22</v>
      </c>
      <c r="F39" s="9" t="s">
        <v>23</v>
      </c>
      <c r="G39" s="9" t="s">
        <v>24</v>
      </c>
      <c r="H39" s="9" t="s">
        <v>22</v>
      </c>
      <c r="I39" s="9" t="s">
        <v>23</v>
      </c>
      <c r="J39" s="9" t="s">
        <v>24</v>
      </c>
      <c r="K39" s="9" t="s">
        <v>22</v>
      </c>
      <c r="L39" s="9" t="s">
        <v>23</v>
      </c>
      <c r="M39" s="9" t="s">
        <v>24</v>
      </c>
    </row>
    <row r="40" spans="1:26" x14ac:dyDescent="0.25">
      <c r="A40" s="9">
        <v>1</v>
      </c>
      <c r="B40" s="56">
        <v>2</v>
      </c>
      <c r="C40" s="56"/>
      <c r="D40" s="56"/>
      <c r="E40" s="9">
        <v>3</v>
      </c>
      <c r="F40" s="9">
        <v>4</v>
      </c>
      <c r="G40" s="9">
        <v>5</v>
      </c>
      <c r="H40" s="9">
        <v>6</v>
      </c>
      <c r="I40" s="9">
        <v>7</v>
      </c>
      <c r="J40" s="9">
        <v>8</v>
      </c>
      <c r="K40" s="9">
        <v>9</v>
      </c>
      <c r="L40" s="9">
        <v>10</v>
      </c>
      <c r="M40" s="9">
        <v>11</v>
      </c>
    </row>
    <row r="41" spans="1:26" ht="58.5" customHeight="1" x14ac:dyDescent="0.25">
      <c r="A41" s="9">
        <v>1</v>
      </c>
      <c r="B41" s="71" t="s">
        <v>54</v>
      </c>
      <c r="C41" s="71"/>
      <c r="D41" s="71"/>
      <c r="E41" s="13">
        <f>E33</f>
        <v>0</v>
      </c>
      <c r="F41" s="13">
        <v>425295.4</v>
      </c>
      <c r="G41" s="13">
        <f>F41</f>
        <v>425295.4</v>
      </c>
      <c r="H41" s="13">
        <f t="shared" ref="H41:M42" si="5">H33</f>
        <v>0</v>
      </c>
      <c r="I41" s="13">
        <v>425295.4</v>
      </c>
      <c r="J41" s="13">
        <v>425295.4</v>
      </c>
      <c r="K41" s="13">
        <f t="shared" si="5"/>
        <v>0</v>
      </c>
      <c r="L41" s="13">
        <v>0</v>
      </c>
      <c r="M41" s="13">
        <v>0</v>
      </c>
    </row>
    <row r="42" spans="1:26" ht="58.5" customHeight="1" x14ac:dyDescent="0.25">
      <c r="A42" s="30">
        <v>1</v>
      </c>
      <c r="B42" s="71" t="s">
        <v>65</v>
      </c>
      <c r="C42" s="71"/>
      <c r="D42" s="71"/>
      <c r="E42" s="13">
        <f>E34</f>
        <v>0</v>
      </c>
      <c r="F42" s="13">
        <v>12295</v>
      </c>
      <c r="G42" s="13">
        <f>F42</f>
        <v>12295</v>
      </c>
      <c r="H42" s="13">
        <f t="shared" si="5"/>
        <v>0</v>
      </c>
      <c r="I42" s="13">
        <v>12295</v>
      </c>
      <c r="J42" s="13">
        <v>12295</v>
      </c>
      <c r="K42" s="13">
        <f t="shared" si="5"/>
        <v>0</v>
      </c>
      <c r="L42" s="13">
        <f t="shared" si="5"/>
        <v>0</v>
      </c>
      <c r="M42" s="13">
        <f t="shared" si="5"/>
        <v>0</v>
      </c>
    </row>
    <row r="43" spans="1:26" x14ac:dyDescent="0.25">
      <c r="A43" s="8"/>
    </row>
    <row r="44" spans="1:26" x14ac:dyDescent="0.25">
      <c r="A44" s="10" t="s">
        <v>29</v>
      </c>
    </row>
    <row r="45" spans="1:26" x14ac:dyDescent="0.25">
      <c r="A45" s="8"/>
    </row>
    <row r="46" spans="1:26" ht="53.25" customHeight="1" x14ac:dyDescent="0.25">
      <c r="A46" s="56" t="s">
        <v>27</v>
      </c>
      <c r="B46" s="56" t="s">
        <v>30</v>
      </c>
      <c r="C46" s="56" t="s">
        <v>31</v>
      </c>
      <c r="D46" s="56" t="s">
        <v>32</v>
      </c>
      <c r="E46" s="56" t="s">
        <v>19</v>
      </c>
      <c r="F46" s="56"/>
      <c r="G46" s="56"/>
      <c r="H46" s="56" t="s">
        <v>33</v>
      </c>
      <c r="I46" s="56"/>
      <c r="J46" s="56"/>
      <c r="K46" s="56" t="s">
        <v>21</v>
      </c>
      <c r="L46" s="56"/>
      <c r="M46" s="56"/>
    </row>
    <row r="47" spans="1:26" ht="30.75" customHeight="1" x14ac:dyDescent="0.25">
      <c r="A47" s="56"/>
      <c r="B47" s="56"/>
      <c r="C47" s="56"/>
      <c r="D47" s="56"/>
      <c r="E47" s="9" t="s">
        <v>22</v>
      </c>
      <c r="F47" s="9" t="s">
        <v>23</v>
      </c>
      <c r="G47" s="9" t="s">
        <v>24</v>
      </c>
      <c r="H47" s="9" t="s">
        <v>22</v>
      </c>
      <c r="I47" s="9" t="s">
        <v>23</v>
      </c>
      <c r="J47" s="9" t="s">
        <v>24</v>
      </c>
      <c r="K47" s="9" t="s">
        <v>22</v>
      </c>
      <c r="L47" s="9" t="s">
        <v>23</v>
      </c>
      <c r="M47" s="9" t="s">
        <v>24</v>
      </c>
    </row>
    <row r="48" spans="1:26" x14ac:dyDescent="0.25">
      <c r="A48" s="9">
        <v>1</v>
      </c>
      <c r="B48" s="9">
        <v>2</v>
      </c>
      <c r="C48" s="9">
        <v>3</v>
      </c>
      <c r="D48" s="9">
        <v>4</v>
      </c>
      <c r="E48" s="9">
        <v>5</v>
      </c>
      <c r="F48" s="9">
        <v>6</v>
      </c>
      <c r="G48" s="9">
        <v>7</v>
      </c>
      <c r="H48" s="9">
        <v>8</v>
      </c>
      <c r="I48" s="9">
        <v>9</v>
      </c>
      <c r="J48" s="9">
        <v>10</v>
      </c>
      <c r="K48" s="9">
        <v>11</v>
      </c>
      <c r="L48" s="9">
        <v>12</v>
      </c>
      <c r="M48" s="9">
        <v>13</v>
      </c>
    </row>
    <row r="49" spans="1:13" ht="18.75" customHeight="1" x14ac:dyDescent="0.25">
      <c r="A49" s="50" t="s">
        <v>59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2"/>
    </row>
    <row r="50" spans="1:13" x14ac:dyDescent="0.25">
      <c r="A50" s="14">
        <v>1</v>
      </c>
      <c r="B50" s="42" t="s">
        <v>34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4"/>
    </row>
    <row r="51" spans="1:13" ht="51" x14ac:dyDescent="0.25">
      <c r="A51" s="25" t="s">
        <v>47</v>
      </c>
      <c r="B51" s="34" t="s">
        <v>66</v>
      </c>
      <c r="C51" s="23" t="s">
        <v>48</v>
      </c>
      <c r="D51" s="23" t="s">
        <v>67</v>
      </c>
      <c r="E51" s="35">
        <v>0</v>
      </c>
      <c r="F51" s="35">
        <v>425295.4</v>
      </c>
      <c r="G51" s="35">
        <f>F51</f>
        <v>425295.4</v>
      </c>
      <c r="H51" s="35">
        <v>0</v>
      </c>
      <c r="I51" s="35">
        <v>425295.4</v>
      </c>
      <c r="J51" s="35">
        <f>I51</f>
        <v>425295.4</v>
      </c>
      <c r="K51" s="20">
        <f>H51-E51</f>
        <v>0</v>
      </c>
      <c r="L51" s="20">
        <f t="shared" ref="L51:M51" si="6">I51-F51</f>
        <v>0</v>
      </c>
      <c r="M51" s="20">
        <f t="shared" si="6"/>
        <v>0</v>
      </c>
    </row>
    <row r="52" spans="1:13" ht="17.25" customHeight="1" x14ac:dyDescent="0.25">
      <c r="A52" s="65" t="s">
        <v>50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7"/>
    </row>
    <row r="53" spans="1:13" x14ac:dyDescent="0.25">
      <c r="A53" s="19">
        <v>2</v>
      </c>
      <c r="B53" s="22" t="s">
        <v>35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</row>
    <row r="54" spans="1:13" ht="54" customHeight="1" x14ac:dyDescent="0.25">
      <c r="A54" s="36" t="s">
        <v>49</v>
      </c>
      <c r="B54" s="37" t="s">
        <v>69</v>
      </c>
      <c r="C54" s="14" t="s">
        <v>70</v>
      </c>
      <c r="D54" s="14" t="s">
        <v>67</v>
      </c>
      <c r="E54" s="19">
        <v>0</v>
      </c>
      <c r="F54" s="36" t="s">
        <v>71</v>
      </c>
      <c r="G54" s="36" t="s">
        <v>71</v>
      </c>
      <c r="H54" s="19">
        <v>0</v>
      </c>
      <c r="I54" s="36" t="s">
        <v>71</v>
      </c>
      <c r="J54" s="36" t="s">
        <v>71</v>
      </c>
      <c r="K54" s="19">
        <v>0</v>
      </c>
      <c r="L54" s="19">
        <v>0</v>
      </c>
      <c r="M54" s="19">
        <v>0</v>
      </c>
    </row>
    <row r="55" spans="1:13" ht="18" customHeight="1" x14ac:dyDescent="0.25">
      <c r="A55" s="58" t="s">
        <v>50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60"/>
    </row>
    <row r="56" spans="1:13" x14ac:dyDescent="0.25">
      <c r="A56" s="14">
        <v>3</v>
      </c>
      <c r="B56" s="15" t="s">
        <v>36</v>
      </c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</row>
    <row r="57" spans="1:13" ht="63.75" x14ac:dyDescent="0.25">
      <c r="A57" s="14" t="s">
        <v>51</v>
      </c>
      <c r="B57" s="38" t="s">
        <v>72</v>
      </c>
      <c r="C57" s="39" t="s">
        <v>73</v>
      </c>
      <c r="D57" s="14" t="s">
        <v>74</v>
      </c>
      <c r="E57" s="40">
        <v>0</v>
      </c>
      <c r="F57" s="40">
        <v>212647.7</v>
      </c>
      <c r="G57" s="40">
        <v>212647.7</v>
      </c>
      <c r="H57" s="16">
        <v>0</v>
      </c>
      <c r="I57" s="40">
        <v>212647.7</v>
      </c>
      <c r="J57" s="40">
        <v>212647.7</v>
      </c>
      <c r="K57" s="16">
        <f>H57-E57</f>
        <v>0</v>
      </c>
      <c r="L57" s="14">
        <v>0</v>
      </c>
      <c r="M57" s="16">
        <f t="shared" ref="M57" si="7">J57-G57</f>
        <v>0</v>
      </c>
    </row>
    <row r="58" spans="1:13" ht="15.75" customHeight="1" x14ac:dyDescent="0.25">
      <c r="A58" s="58" t="s">
        <v>50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60"/>
    </row>
    <row r="59" spans="1:13" x14ac:dyDescent="0.25">
      <c r="A59" s="23">
        <v>4</v>
      </c>
      <c r="B59" s="24" t="s">
        <v>37</v>
      </c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</row>
    <row r="60" spans="1:13" x14ac:dyDescent="0.25">
      <c r="A60" s="36" t="s">
        <v>52</v>
      </c>
      <c r="B60" s="38" t="s">
        <v>75</v>
      </c>
      <c r="C60" s="30" t="s">
        <v>53</v>
      </c>
      <c r="D60" s="14" t="s">
        <v>76</v>
      </c>
      <c r="E60" s="41">
        <v>0</v>
      </c>
      <c r="F60" s="41">
        <v>100</v>
      </c>
      <c r="G60" s="41">
        <v>100</v>
      </c>
      <c r="H60" s="26">
        <v>0</v>
      </c>
      <c r="I60" s="23">
        <v>100</v>
      </c>
      <c r="J60" s="26">
        <v>100</v>
      </c>
      <c r="K60" s="23">
        <v>0</v>
      </c>
      <c r="L60" s="23">
        <v>0</v>
      </c>
      <c r="M60" s="23">
        <v>0</v>
      </c>
    </row>
    <row r="61" spans="1:13" ht="15.75" customHeight="1" x14ac:dyDescent="0.25">
      <c r="A61" s="58" t="s">
        <v>50</v>
      </c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60"/>
    </row>
    <row r="62" spans="1:13" ht="15.75" customHeight="1" x14ac:dyDescent="0.25">
      <c r="A62" s="50" t="s">
        <v>60</v>
      </c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2"/>
    </row>
    <row r="63" spans="1:13" ht="15.75" customHeight="1" x14ac:dyDescent="0.25">
      <c r="A63" s="14">
        <v>1</v>
      </c>
      <c r="B63" s="42" t="s">
        <v>34</v>
      </c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4"/>
    </row>
    <row r="64" spans="1:13" ht="109.5" customHeight="1" x14ac:dyDescent="0.25">
      <c r="A64" s="25" t="s">
        <v>47</v>
      </c>
      <c r="B64" s="34" t="s">
        <v>77</v>
      </c>
      <c r="C64" s="23" t="s">
        <v>48</v>
      </c>
      <c r="D64" s="23" t="s">
        <v>78</v>
      </c>
      <c r="E64" s="35">
        <v>0</v>
      </c>
      <c r="F64" s="35">
        <v>12295</v>
      </c>
      <c r="G64" s="35">
        <v>12295</v>
      </c>
      <c r="H64" s="35">
        <v>0</v>
      </c>
      <c r="I64" s="35">
        <v>12295</v>
      </c>
      <c r="J64" s="35">
        <f>I64</f>
        <v>12295</v>
      </c>
      <c r="K64" s="20">
        <f>H64-E64</f>
        <v>0</v>
      </c>
      <c r="L64" s="20">
        <f t="shared" ref="L64" si="8">I64-F64</f>
        <v>0</v>
      </c>
      <c r="M64" s="20">
        <f t="shared" ref="M64" si="9">J64-G64</f>
        <v>0</v>
      </c>
    </row>
    <row r="65" spans="1:13" ht="15.75" customHeight="1" x14ac:dyDescent="0.25">
      <c r="A65" s="65" t="s">
        <v>50</v>
      </c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7"/>
    </row>
    <row r="66" spans="1:13" ht="15.75" customHeight="1" x14ac:dyDescent="0.25">
      <c r="A66" s="19">
        <v>2</v>
      </c>
      <c r="B66" s="22" t="s">
        <v>35</v>
      </c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</row>
    <row r="67" spans="1:13" ht="29.25" customHeight="1" x14ac:dyDescent="0.25">
      <c r="A67" s="36" t="s">
        <v>49</v>
      </c>
      <c r="B67" s="37" t="s">
        <v>79</v>
      </c>
      <c r="C67" s="14" t="s">
        <v>70</v>
      </c>
      <c r="D67" s="14" t="s">
        <v>80</v>
      </c>
      <c r="E67" s="36" t="s">
        <v>68</v>
      </c>
      <c r="F67" s="36" t="s">
        <v>81</v>
      </c>
      <c r="G67" s="36" t="s">
        <v>81</v>
      </c>
      <c r="H67" s="19">
        <v>0</v>
      </c>
      <c r="I67" s="36" t="s">
        <v>81</v>
      </c>
      <c r="J67" s="36" t="s">
        <v>81</v>
      </c>
      <c r="K67" s="19">
        <v>0</v>
      </c>
      <c r="L67" s="19">
        <v>0</v>
      </c>
      <c r="M67" s="19">
        <v>0</v>
      </c>
    </row>
    <row r="68" spans="1:13" ht="15.75" customHeight="1" x14ac:dyDescent="0.25">
      <c r="A68" s="58" t="s">
        <v>50</v>
      </c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60"/>
    </row>
    <row r="69" spans="1:13" ht="15.75" customHeight="1" x14ac:dyDescent="0.25">
      <c r="A69" s="14">
        <v>3</v>
      </c>
      <c r="B69" s="15" t="s">
        <v>36</v>
      </c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</row>
    <row r="70" spans="1:13" ht="45.75" customHeight="1" x14ac:dyDescent="0.25">
      <c r="A70" s="14" t="s">
        <v>51</v>
      </c>
      <c r="B70" s="38" t="s">
        <v>82</v>
      </c>
      <c r="C70" s="39" t="s">
        <v>73</v>
      </c>
      <c r="D70" s="14" t="s">
        <v>83</v>
      </c>
      <c r="E70" s="40">
        <v>0</v>
      </c>
      <c r="F70" s="40">
        <v>12295</v>
      </c>
      <c r="G70" s="40">
        <v>12295</v>
      </c>
      <c r="H70" s="16">
        <v>0</v>
      </c>
      <c r="I70" s="40">
        <v>12295</v>
      </c>
      <c r="J70" s="40">
        <v>12295</v>
      </c>
      <c r="K70" s="16">
        <f>H70-E70</f>
        <v>0</v>
      </c>
      <c r="L70" s="14">
        <v>0</v>
      </c>
      <c r="M70" s="16">
        <f t="shared" ref="M70" si="10">J70-G70</f>
        <v>0</v>
      </c>
    </row>
    <row r="71" spans="1:13" ht="15.75" customHeight="1" x14ac:dyDescent="0.25">
      <c r="A71" s="58" t="s">
        <v>50</v>
      </c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60"/>
    </row>
    <row r="72" spans="1:13" ht="15.75" customHeight="1" x14ac:dyDescent="0.25">
      <c r="A72" s="23">
        <v>4</v>
      </c>
      <c r="B72" s="24" t="s">
        <v>37</v>
      </c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</row>
    <row r="73" spans="1:13" ht="15.75" customHeight="1" x14ac:dyDescent="0.25">
      <c r="A73" s="36" t="s">
        <v>52</v>
      </c>
      <c r="B73" s="38" t="s">
        <v>84</v>
      </c>
      <c r="C73" s="30" t="s">
        <v>53</v>
      </c>
      <c r="D73" s="14" t="s">
        <v>76</v>
      </c>
      <c r="E73" s="41">
        <v>0</v>
      </c>
      <c r="F73" s="41">
        <v>100</v>
      </c>
      <c r="G73" s="41">
        <v>100</v>
      </c>
      <c r="H73" s="26">
        <v>0</v>
      </c>
      <c r="I73" s="23">
        <v>100</v>
      </c>
      <c r="J73" s="26">
        <v>100</v>
      </c>
      <c r="K73" s="23">
        <v>0</v>
      </c>
      <c r="L73" s="23">
        <v>0</v>
      </c>
      <c r="M73" s="23">
        <v>0</v>
      </c>
    </row>
    <row r="74" spans="1:13" ht="15.75" customHeight="1" x14ac:dyDescent="0.25">
      <c r="A74" s="58" t="s">
        <v>50</v>
      </c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60"/>
    </row>
    <row r="75" spans="1:13" x14ac:dyDescent="0.25">
      <c r="A75" s="68" t="s">
        <v>85</v>
      </c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70"/>
    </row>
    <row r="76" spans="1:13" ht="12" customHeight="1" x14ac:dyDescent="0.25">
      <c r="A76" s="8"/>
    </row>
    <row r="77" spans="1:13" ht="19.5" customHeight="1" x14ac:dyDescent="0.25">
      <c r="A77" s="27" t="s">
        <v>38</v>
      </c>
      <c r="B77" s="27"/>
      <c r="C77" s="27"/>
      <c r="D77" s="27"/>
      <c r="E77" s="28"/>
      <c r="F77" s="28"/>
      <c r="G77" s="28"/>
      <c r="H77" s="28"/>
      <c r="I77" s="28"/>
      <c r="J77" s="28"/>
      <c r="K77" s="28"/>
      <c r="L77" s="28"/>
      <c r="M77" s="28"/>
    </row>
    <row r="78" spans="1:13" ht="49.5" customHeight="1" x14ac:dyDescent="0.25">
      <c r="A78" s="72" t="s">
        <v>86</v>
      </c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</row>
    <row r="79" spans="1:13" ht="19.5" customHeight="1" x14ac:dyDescent="0.25">
      <c r="A79" s="29" t="s">
        <v>39</v>
      </c>
      <c r="B79" s="29"/>
      <c r="C79" s="29"/>
      <c r="D79" s="29"/>
      <c r="E79" s="28"/>
      <c r="F79" s="28"/>
      <c r="G79" s="28"/>
      <c r="H79" s="28"/>
      <c r="I79" s="28"/>
      <c r="J79" s="28"/>
      <c r="K79" s="28"/>
      <c r="L79" s="28"/>
      <c r="M79" s="28"/>
    </row>
    <row r="80" spans="1:13" x14ac:dyDescent="0.25">
      <c r="A80" s="61" t="s">
        <v>43</v>
      </c>
      <c r="B80" s="61"/>
      <c r="C80" s="61"/>
      <c r="D80" s="61"/>
      <c r="E80" s="61"/>
    </row>
    <row r="81" spans="1:13" x14ac:dyDescent="0.25">
      <c r="A81" s="61"/>
      <c r="B81" s="61"/>
      <c r="C81" s="61"/>
      <c r="D81" s="61"/>
      <c r="E81" s="61"/>
      <c r="G81" s="62"/>
      <c r="H81" s="62"/>
      <c r="J81" s="63" t="s">
        <v>46</v>
      </c>
      <c r="K81" s="63"/>
      <c r="L81" s="63"/>
      <c r="M81" s="63"/>
    </row>
    <row r="82" spans="1:13" ht="15.75" customHeight="1" x14ac:dyDescent="0.25">
      <c r="A82" s="12"/>
      <c r="B82" s="12"/>
      <c r="C82" s="12"/>
      <c r="D82" s="12"/>
      <c r="E82" s="12"/>
      <c r="G82" s="64" t="s">
        <v>40</v>
      </c>
      <c r="H82" s="64"/>
      <c r="J82" s="54" t="s">
        <v>41</v>
      </c>
      <c r="K82" s="54"/>
      <c r="L82" s="54"/>
      <c r="M82" s="54"/>
    </row>
    <row r="83" spans="1:13" ht="31.5" customHeight="1" x14ac:dyDescent="0.25">
      <c r="A83" s="61" t="s">
        <v>44</v>
      </c>
      <c r="B83" s="61"/>
      <c r="C83" s="61"/>
      <c r="D83" s="61"/>
      <c r="E83" s="61"/>
      <c r="G83" s="62"/>
      <c r="H83" s="62"/>
      <c r="J83" s="63" t="s">
        <v>45</v>
      </c>
      <c r="K83" s="63"/>
      <c r="L83" s="63"/>
      <c r="M83" s="63"/>
    </row>
    <row r="84" spans="1:13" ht="15.75" customHeight="1" x14ac:dyDescent="0.25">
      <c r="A84" s="61"/>
      <c r="B84" s="61"/>
      <c r="C84" s="61"/>
      <c r="D84" s="61"/>
      <c r="E84" s="61"/>
      <c r="G84" s="64" t="s">
        <v>40</v>
      </c>
      <c r="H84" s="64"/>
      <c r="J84" s="54" t="s">
        <v>41</v>
      </c>
      <c r="K84" s="54"/>
      <c r="L84" s="54"/>
      <c r="M84" s="54"/>
    </row>
  </sheetData>
  <mergeCells count="74">
    <mergeCell ref="B42:D42"/>
    <mergeCell ref="H27:J27"/>
    <mergeCell ref="K27:M27"/>
    <mergeCell ref="E46:G46"/>
    <mergeCell ref="H46:J46"/>
    <mergeCell ref="K46:M46"/>
    <mergeCell ref="A58:M58"/>
    <mergeCell ref="A38:A39"/>
    <mergeCell ref="B38:D39"/>
    <mergeCell ref="E38:G38"/>
    <mergeCell ref="A49:M49"/>
    <mergeCell ref="B40:D40"/>
    <mergeCell ref="B41:D41"/>
    <mergeCell ref="A46:A47"/>
    <mergeCell ref="B46:B47"/>
    <mergeCell ref="C46:C47"/>
    <mergeCell ref="D46:D47"/>
    <mergeCell ref="H38:J38"/>
    <mergeCell ref="K38:M38"/>
    <mergeCell ref="A78:M78"/>
    <mergeCell ref="A52:M52"/>
    <mergeCell ref="A55:M55"/>
    <mergeCell ref="A61:M61"/>
    <mergeCell ref="A75:M75"/>
    <mergeCell ref="A62:M62"/>
    <mergeCell ref="B63:M63"/>
    <mergeCell ref="A65:M65"/>
    <mergeCell ref="A68:M68"/>
    <mergeCell ref="A71:M71"/>
    <mergeCell ref="A74:M74"/>
    <mergeCell ref="A80:E81"/>
    <mergeCell ref="G81:H81"/>
    <mergeCell ref="J81:M81"/>
    <mergeCell ref="G82:H82"/>
    <mergeCell ref="J82:M82"/>
    <mergeCell ref="A83:E84"/>
    <mergeCell ref="G83:H83"/>
    <mergeCell ref="J83:M83"/>
    <mergeCell ref="G84:H84"/>
    <mergeCell ref="J84:M84"/>
    <mergeCell ref="A36:M36"/>
    <mergeCell ref="U27:W27"/>
    <mergeCell ref="X27:Z27"/>
    <mergeCell ref="B33:D33"/>
    <mergeCell ref="B30:D30"/>
    <mergeCell ref="A27:A28"/>
    <mergeCell ref="B27:D28"/>
    <mergeCell ref="E27:G27"/>
    <mergeCell ref="B29:D29"/>
    <mergeCell ref="B31:D31"/>
    <mergeCell ref="B32:D32"/>
    <mergeCell ref="B14:M14"/>
    <mergeCell ref="B15:M15"/>
    <mergeCell ref="B21:M21"/>
    <mergeCell ref="R27:T27"/>
    <mergeCell ref="A34:M34"/>
    <mergeCell ref="B23:M23"/>
    <mergeCell ref="B24:M24"/>
    <mergeCell ref="B50:M50"/>
    <mergeCell ref="J1:M3"/>
    <mergeCell ref="A4:M4"/>
    <mergeCell ref="A5:M5"/>
    <mergeCell ref="A6:A7"/>
    <mergeCell ref="E6:M6"/>
    <mergeCell ref="E7:M7"/>
    <mergeCell ref="B22:M22"/>
    <mergeCell ref="A18:M18"/>
    <mergeCell ref="A8:A9"/>
    <mergeCell ref="E8:M8"/>
    <mergeCell ref="E9:M9"/>
    <mergeCell ref="A10:A11"/>
    <mergeCell ref="E10:M10"/>
    <mergeCell ref="E11:M11"/>
    <mergeCell ref="A12:M12"/>
  </mergeCells>
  <pageMargins left="0.15748031496062992" right="0.15748031496062992" top="0.35433070866141736" bottom="0.31496062992125984" header="0.31496062992125984" footer="0.31496062992125984"/>
  <pageSetup paperSize="9" scale="76" fitToHeight="0" orientation="landscape" verticalDpi="0" r:id="rId1"/>
  <rowBreaks count="2" manualBreakCount="2">
    <brk id="34" max="12" man="1"/>
    <brk id="5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1113123</vt:lpstr>
      <vt:lpstr>'1113123'!Область_печати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2020-06-03T09:50:57Z</cp:lastPrinted>
  <dcterms:created xsi:type="dcterms:W3CDTF">2020-01-27T14:50:59Z</dcterms:created>
  <dcterms:modified xsi:type="dcterms:W3CDTF">2020-06-03T09:51:06Z</dcterms:modified>
</cp:coreProperties>
</file>