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35" i="2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45" i="1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<sst xmlns="http://schemas.openxmlformats.org/spreadsheetml/2006/main" count="1780" uniqueCount="387">
  <si>
    <t>Бюджет Житомирської мiської об`єднаної територiальної громади</t>
  </si>
  <si>
    <t xml:space="preserve">Аналіз фінансування установ з 21.12.2020 по 24.12.2020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</si>
  <si>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</si>
  <si>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</si>
  <si>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</si>
  <si>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</si>
  <si>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</si>
  <si>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</si>
  <si>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</si>
  <si>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</si>
  <si>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</si>
  <si>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</si>
  <si>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</si>
  <si>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</si>
  <si>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</si>
  <si>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</si>
  <si>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</si>
  <si>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</si>
  <si>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</si>
  <si>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</si>
  <si>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</si>
  <si>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</si>
  <si>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</si>
  <si>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</si>
  <si>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</si>
  <si>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</si>
  <si>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</si>
  <si>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</si>
  <si>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</si>
  <si>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</si>
  <si>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</si>
  <si>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</si>
  <si>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</si>
  <si>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</si>
  <si>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</si>
  <si>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</si>
  <si>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</si>
  <si>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</si>
  <si>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</si>
  <si>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</si>
  <si>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</si>
  <si>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</si>
  <si>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</si>
  <si>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</si>
  <si>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</si>
  <si>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</si>
  <si>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</si>
  <si>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</si>
  <si>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</si>
  <si>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</si>
  <si>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</si>
  <si>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</si>
  <si>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</si>
  <si>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0210191</t>
  </si>
  <si>
    <t>Проведення місцевих виборів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</si>
  <si>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</si>
  <si>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</si>
  <si>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</si>
  <si>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</si>
  <si>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</si>
  <si>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</si>
  <si>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0216085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</si>
  <si>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</si>
  <si>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0217130</t>
  </si>
  <si>
    <t>Здійснення заходів із землеустрою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</si>
  <si>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</si>
  <si>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</si>
  <si>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</si>
  <si>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</si>
  <si>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</si>
  <si>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</si>
  <si>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</si>
  <si>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</si>
  <si>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</si>
  <si>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</si>
  <si>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</si>
  <si>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</si>
  <si>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</si>
  <si>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</si>
  <si>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</si>
  <si>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</si>
  <si>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</si>
  <si>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</si>
  <si>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</si>
  <si>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</si>
  <si>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</si>
  <si>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</si>
  <si>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</si>
  <si>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</si>
  <si>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</si>
  <si>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</si>
  <si>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</si>
  <si>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</si>
  <si>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</si>
  <si>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</si>
  <si>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</si>
  <si>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</si>
  <si>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</si>
  <si>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</si>
  <si>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</si>
  <si>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</si>
  <si>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</si>
  <si>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</si>
  <si>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</si>
  <si>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</si>
  <si>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</si>
  <si>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</si>
  <si>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</si>
  <si>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</si>
  <si>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</si>
  <si>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</si>
  <si>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</si>
  <si>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</si>
  <si>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</si>
  <si>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</si>
  <si>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</si>
  <si>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</si>
  <si>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</si>
  <si>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</si>
  <si>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</si>
  <si>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</si>
  <si>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</si>
  <si>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</si>
  <si>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</si>
  <si>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</si>
  <si>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</si>
  <si>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</si>
  <si>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</si>
  <si>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</si>
  <si>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</si>
  <si>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</si>
  <si>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</si>
  <si>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</si>
  <si>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</si>
  <si>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</si>
  <si>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</si>
  <si>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</si>
  <si>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</si>
  <si>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</si>
  <si>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</si>
  <si>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</si>
  <si>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</si>
  <si>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</si>
  <si>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</si>
  <si>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</si>
  <si>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</si>
  <si>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</si>
  <si>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</si>
  <si>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</si>
  <si>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</si>
  <si>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</si>
  <si>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</si>
  <si>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</si>
  <si>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</si>
  <si>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</si>
  <si>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</si>
  <si>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</si>
  <si>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</si>
  <si>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</si>
  <si>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</si>
  <si>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</si>
  <si>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</si>
  <si>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</si>
  <si>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</si>
  <si>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</si>
  <si>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</si>
  <si>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</si>
  <si>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</si>
  <si>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</si>
  <si>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</si>
  <si>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</si>
  <si>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</si>
  <si>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</si>
  <si>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</si>
  <si>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</si>
  <si>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</si>
  <si>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</si>
  <si>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</si>
  <si>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</si>
  <si>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</si>
  <si>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</si>
  <si>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</si>
  <si>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</si>
  <si>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</si>
  <si>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1113122</t>
  </si>
  <si>
    <t>Заходи державної політики із забезпечення рівних прав та можливостей жінок та чоловіків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</si>
  <si>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</si>
  <si>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</si>
  <si>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</si>
  <si>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</si>
  <si>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</si>
  <si>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</si>
  <si>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</si>
  <si>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</si>
  <si>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</si>
  <si>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</si>
  <si>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</si>
  <si>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</si>
  <si>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</si>
  <si>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</si>
  <si>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</si>
  <si>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</si>
  <si>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</si>
  <si>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</si>
  <si>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</si>
  <si>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</si>
  <si>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</si>
  <si>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</si>
  <si>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</si>
  <si>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</si>
  <si>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</si>
  <si>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</si>
  <si>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</si>
  <si>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</si>
  <si>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</si>
  <si>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</si>
  <si>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</si>
  <si>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</si>
  <si>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</si>
  <si>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</si>
  <si>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</si>
  <si>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</si>
  <si>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</si>
  <si>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</si>
  <si>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</si>
  <si>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</si>
  <si>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</si>
  <si>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</si>
  <si>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</si>
  <si>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</si>
  <si>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</si>
  <si>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</si>
  <si>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1417130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</si>
  <si>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</si>
  <si>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</si>
  <si>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</si>
  <si>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</si>
  <si>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</si>
  <si>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</si>
  <si>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</si>
  <si>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</si>
  <si>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</si>
  <si>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</si>
  <si>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</si>
  <si>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</si>
  <si>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</si>
  <si>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</si>
  <si>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</si>
  <si>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</si>
  <si>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</si>
  <si>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</si>
  <si>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</si>
  <si>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</si>
  <si>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</si>
  <si>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</si>
  <si>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</si>
  <si>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</si>
  <si>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</si>
  <si>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</si>
  <si>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</si>
  <si>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</si>
  <si>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</si>
  <si>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</si>
  <si>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</si>
  <si>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</si>
  <si>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</si>
  <si>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</si>
  <si>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</si>
  <si>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</si>
  <si>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</si>
  <si>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</si>
  <si>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</si>
  <si>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</si>
  <si>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</si>
  <si>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</si>
  <si>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</si>
  <si>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</si>
  <si>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</si>
  <si>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</si>
  <si>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</si>
  <si>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</si>
  <si>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</si>
  <si>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</si>
  <si>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</si>
  <si>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</si>
  <si>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</si>
  <si>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</si>
  <si>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</si>
  <si>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</si>
  <si>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</si>
  <si>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</si>
  <si>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</si>
  <si>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</si>
  <si>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</si>
  <si>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</si>
  <si>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</si>
  <si>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</si>
  <si>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</si>
  <si>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</si>
  <si>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</si>
  <si>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</si>
  <si>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</si>
  <si>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</si>
  <si>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</si>
  <si>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</si>
  <si>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</si>
  <si>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</si>
  <si>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</si>
  <si>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</si>
  <si>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</si>
  <si>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</si>
  <si>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</si>
  <si>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</si>
  <si>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</si>
  <si>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</si>
  <si>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</si>
  <si>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</si>
  <si>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</si>
  <si>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</si>
  <si>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</si>
  <si>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</si>
  <si>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</si>
  <si>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</si>
  <si>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</si>
  <si>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</si>
  <si>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</si>
  <si>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</si>
  <si>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0618340</t>
  </si>
  <si>
    <t>Природоохоронні заходи за рахунок цільових фондів</t>
  </si>
  <si>
    <t>0717363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</si>
  <si>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</si>
  <si>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0717670</t>
  </si>
  <si>
    <t>Внески до статутного капіталу суб`єктів господарювання</t>
  </si>
  <si>
    <t>0719750</t>
  </si>
  <si>
    <t>Субвенція з місцевого бюджету на співфінансування інвестиційних проектів</t>
  </si>
  <si>
    <t>3220</t>
  </si>
  <si>
    <t>Капітальні трансферти органам державного управління інших рівнів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</si>
  <si>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</si>
  <si>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</si>
  <si>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</si>
  <si>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</si>
  <si>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</si>
  <si>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</si>
  <si>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0817363</t>
  </si>
  <si>
    <t>1018320</t>
  </si>
  <si>
    <t>1018340</t>
  </si>
  <si>
    <t>1117670</t>
  </si>
  <si>
    <t>1217310</t>
  </si>
  <si>
    <t>Будівництво об`єктів житлово-комунального господарства</t>
  </si>
  <si>
    <t>3131</t>
  </si>
  <si>
    <t>Капітальний ремонт житлового фонду (приміщень)</t>
  </si>
  <si>
    <t>1217691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</si>
  <si>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</si>
  <si>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1218340</t>
  </si>
  <si>
    <t>1417310</t>
  </si>
  <si>
    <t>1417670</t>
  </si>
  <si>
    <t>1418340</t>
  </si>
  <si>
    <t>1511180</t>
  </si>
  <si>
    <t>Виконання заходів в рамках реалізації програми `Спроможна школа для кращих результатів`</t>
  </si>
  <si>
    <t>1517310</t>
  </si>
  <si>
    <t>1517321</t>
  </si>
  <si>
    <t>3143</t>
  </si>
  <si>
    <t>Реставрація пам`яток культури, історії та архітектури</t>
  </si>
  <si>
    <t>1517322</t>
  </si>
  <si>
    <t>Будівництво медичних установ та закладів</t>
  </si>
  <si>
    <t>1517323</t>
  </si>
  <si>
    <t>Будівництво установ та закладів соціальної сфери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</si>
  <si>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</si>
  <si>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</si>
  <si>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</si>
  <si>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</si>
  <si>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</si>
  <si>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</si>
  <si>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</si>
  <si>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</si>
  <si>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</si>
  <si>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</si>
  <si>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</si>
  <si>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1517691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</si>
  <si>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</si>
  <si>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</si>
  <si>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1617330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</si>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</sst>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6"/>
  <sheetViews>
    <sheetView topLeftCell="D1" workbookViewId="0">
      <selection activeCell="A3" sqref="A3:L3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309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92066.561970000039</v>
      </c>
      <c r="E6" s="7">
        <v>6601.7365500000005</v>
      </c>
      <c r="F6" s="7">
        <v>4835.4521199999999</v>
      </c>
      <c r="G6" s="7">
        <v>0</v>
      </c>
      <c r="H6" s="7">
        <v>886.76064999999994</v>
      </c>
      <c r="I6" s="7">
        <v>4009.5467000000003</v>
      </c>
      <c r="J6" s="7">
        <v>3725.4046100000005</v>
      </c>
      <c r="K6" s="7">
        <f t="shared" ref="K6:K69" si="0">E6-F6</f>
        <v>1766.2844300000006</v>
      </c>
      <c r="L6" s="7">
        <f t="shared" ref="L6:L69" si="1">D6-F6</f>
        <v>87231.109850000037</v>
      </c>
      <c r="M6" s="7">
        <f t="shared" ref="M6:M69" si="2">IF(E6=0,0,(F6/E6)*100)</f>
        <v>73.245154261722234</v>
      </c>
      <c r="N6" s="7">
        <f t="shared" ref="N6:N69" si="3">D6-H6</f>
        <v>91179.801320000042</v>
      </c>
      <c r="O6" s="7">
        <f t="shared" ref="O6:O69" si="4">E6-H6</f>
        <v>5714.9759000000004</v>
      </c>
      <c r="P6" s="7">
        <f t="shared" ref="P6:P69" si="5">IF(E6=0,0,(H6/E6)*100)</f>
        <v>13.432233220515288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71536.510990000024</v>
      </c>
      <c r="E7" s="7">
        <v>4452.7564700000003</v>
      </c>
      <c r="F7" s="7">
        <v>3535.0467500000004</v>
      </c>
      <c r="G7" s="7">
        <v>0</v>
      </c>
      <c r="H7" s="7">
        <v>46.40551</v>
      </c>
      <c r="I7" s="7">
        <v>3498.67524</v>
      </c>
      <c r="J7" s="7">
        <v>3486.7867500000002</v>
      </c>
      <c r="K7" s="7">
        <f t="shared" si="0"/>
        <v>917.70971999999983</v>
      </c>
      <c r="L7" s="7">
        <f t="shared" si="1"/>
        <v>68001.46424000003</v>
      </c>
      <c r="M7" s="7">
        <f t="shared" si="2"/>
        <v>79.390076098188231</v>
      </c>
      <c r="N7" s="7">
        <f t="shared" si="3"/>
        <v>71490.105480000027</v>
      </c>
      <c r="O7" s="7">
        <f t="shared" si="4"/>
        <v>4406.3509600000007</v>
      </c>
      <c r="P7" s="7">
        <f t="shared" si="5"/>
        <v>1.0421748935216302</v>
      </c>
    </row>
    <row r="8" spans="1:16">
      <c r="A8" s="8" t="s">
        <v>23</v>
      </c>
      <c r="B8" s="9" t="s">
        <v>24</v>
      </c>
      <c r="C8" s="10">
        <v>59149.142</v>
      </c>
      <c r="D8" s="10">
        <v>54723.17</v>
      </c>
      <c r="E8" s="10">
        <v>3573.7612000000004</v>
      </c>
      <c r="F8" s="10">
        <v>2900.8291899999999</v>
      </c>
      <c r="G8" s="10">
        <v>0</v>
      </c>
      <c r="H8" s="10">
        <v>0</v>
      </c>
      <c r="I8" s="10">
        <v>2900.8291899999999</v>
      </c>
      <c r="J8" s="10">
        <v>2900.8291899999999</v>
      </c>
      <c r="K8" s="10">
        <f t="shared" si="0"/>
        <v>672.93201000000045</v>
      </c>
      <c r="L8" s="10">
        <f t="shared" si="1"/>
        <v>51822.340810000002</v>
      </c>
      <c r="M8" s="10">
        <f t="shared" si="2"/>
        <v>81.170202138855828</v>
      </c>
      <c r="N8" s="10">
        <f t="shared" si="3"/>
        <v>54723.17</v>
      </c>
      <c r="O8" s="10">
        <f t="shared" si="4"/>
        <v>3573.7612000000004</v>
      </c>
      <c r="P8" s="10">
        <f t="shared" si="5"/>
        <v>0</v>
      </c>
    </row>
    <row r="9" spans="1:16">
      <c r="A9" s="8" t="s">
        <v>25</v>
      </c>
      <c r="B9" s="9" t="s">
        <v>26</v>
      </c>
      <c r="C9" s="10">
        <v>12184.723</v>
      </c>
      <c r="D9" s="10">
        <v>11441.009</v>
      </c>
      <c r="E9" s="10">
        <v>617.99665000000005</v>
      </c>
      <c r="F9" s="10">
        <v>585.95756000000006</v>
      </c>
      <c r="G9" s="10">
        <v>0</v>
      </c>
      <c r="H9" s="10">
        <v>0</v>
      </c>
      <c r="I9" s="10">
        <v>585.95756000000006</v>
      </c>
      <c r="J9" s="10">
        <v>585.95756000000006</v>
      </c>
      <c r="K9" s="10">
        <f t="shared" si="0"/>
        <v>32.039089999999987</v>
      </c>
      <c r="L9" s="10">
        <f t="shared" si="1"/>
        <v>10855.051439999999</v>
      </c>
      <c r="M9" s="10">
        <f t="shared" si="2"/>
        <v>94.8156531269223</v>
      </c>
      <c r="N9" s="10">
        <f t="shared" si="3"/>
        <v>11441.009</v>
      </c>
      <c r="O9" s="10">
        <f t="shared" si="4"/>
        <v>617.99665000000005</v>
      </c>
      <c r="P9" s="10">
        <f t="shared" si="5"/>
        <v>0</v>
      </c>
    </row>
    <row r="10" spans="1:16">
      <c r="A10" s="8" t="s">
        <v>27</v>
      </c>
      <c r="B10" s="9" t="s">
        <v>28</v>
      </c>
      <c r="C10" s="10">
        <v>1747.761</v>
      </c>
      <c r="D10" s="10">
        <v>1484.4802</v>
      </c>
      <c r="E10" s="10">
        <v>19.760999999999999</v>
      </c>
      <c r="F10" s="10">
        <v>43.4</v>
      </c>
      <c r="G10" s="10">
        <v>0</v>
      </c>
      <c r="H10" s="10">
        <v>43.4</v>
      </c>
      <c r="I10" s="10">
        <v>0</v>
      </c>
      <c r="J10" s="10">
        <v>0</v>
      </c>
      <c r="K10" s="10">
        <f t="shared" si="0"/>
        <v>-23.638999999999999</v>
      </c>
      <c r="L10" s="10">
        <f t="shared" si="1"/>
        <v>1441.0801999999999</v>
      </c>
      <c r="M10" s="10">
        <f t="shared" si="2"/>
        <v>219.62451292950763</v>
      </c>
      <c r="N10" s="10">
        <f t="shared" si="3"/>
        <v>1441.0801999999999</v>
      </c>
      <c r="O10" s="10">
        <f t="shared" si="4"/>
        <v>-23.638999999999999</v>
      </c>
      <c r="P10" s="10">
        <f t="shared" si="5"/>
        <v>219.62451292950763</v>
      </c>
    </row>
    <row r="11" spans="1:16">
      <c r="A11" s="8" t="s">
        <v>29</v>
      </c>
      <c r="B11" s="9" t="s">
        <v>30</v>
      </c>
      <c r="C11" s="10">
        <v>2421.52</v>
      </c>
      <c r="D11" s="10">
        <v>1863.8047100000001</v>
      </c>
      <c r="E11" s="10">
        <v>71.143000000000001</v>
      </c>
      <c r="F11" s="10">
        <v>4.8</v>
      </c>
      <c r="G11" s="10">
        <v>0</v>
      </c>
      <c r="H11" s="10">
        <v>4.8</v>
      </c>
      <c r="I11" s="10">
        <v>0</v>
      </c>
      <c r="J11" s="10">
        <v>0</v>
      </c>
      <c r="K11" s="10">
        <f t="shared" si="0"/>
        <v>66.343000000000004</v>
      </c>
      <c r="L11" s="10">
        <f t="shared" si="1"/>
        <v>1859.0047100000002</v>
      </c>
      <c r="M11" s="10">
        <f t="shared" si="2"/>
        <v>6.7469744036658561</v>
      </c>
      <c r="N11" s="10">
        <f t="shared" si="3"/>
        <v>1859.0047100000002</v>
      </c>
      <c r="O11" s="10">
        <f t="shared" si="4"/>
        <v>66.343000000000004</v>
      </c>
      <c r="P11" s="10">
        <f t="shared" si="5"/>
        <v>6.7469744036658561</v>
      </c>
    </row>
    <row r="12" spans="1:16">
      <c r="A12" s="8" t="s">
        <v>31</v>
      </c>
      <c r="B12" s="9" t="s">
        <v>32</v>
      </c>
      <c r="C12" s="10">
        <v>126.562</v>
      </c>
      <c r="D12" s="10">
        <v>66.471399999999988</v>
      </c>
      <c r="E12" s="10">
        <v>5</v>
      </c>
      <c r="F12" s="10">
        <v>0.06</v>
      </c>
      <c r="G12" s="10">
        <v>0</v>
      </c>
      <c r="H12" s="10">
        <v>0.06</v>
      </c>
      <c r="I12" s="10">
        <v>0</v>
      </c>
      <c r="J12" s="10">
        <v>0</v>
      </c>
      <c r="K12" s="10">
        <f t="shared" si="0"/>
        <v>4.9400000000000004</v>
      </c>
      <c r="L12" s="10">
        <f t="shared" si="1"/>
        <v>66.411399999999986</v>
      </c>
      <c r="M12" s="10">
        <f t="shared" si="2"/>
        <v>1.2</v>
      </c>
      <c r="N12" s="10">
        <f t="shared" si="3"/>
        <v>66.411399999999986</v>
      </c>
      <c r="O12" s="10">
        <f t="shared" si="4"/>
        <v>4.9400000000000004</v>
      </c>
      <c r="P12" s="10">
        <f t="shared" si="5"/>
        <v>1.2</v>
      </c>
    </row>
    <row r="13" spans="1:16">
      <c r="A13" s="8" t="s">
        <v>33</v>
      </c>
      <c r="B13" s="9" t="s">
        <v>34</v>
      </c>
      <c r="C13" s="10">
        <v>1147.422</v>
      </c>
      <c r="D13" s="10">
        <v>838.42200000000003</v>
      </c>
      <c r="E13" s="10">
        <v>55.742000000000004</v>
      </c>
      <c r="F13" s="10">
        <v>0</v>
      </c>
      <c r="G13" s="10">
        <v>0</v>
      </c>
      <c r="H13" s="10">
        <v>0</v>
      </c>
      <c r="I13" s="10">
        <v>4.5633299999999997</v>
      </c>
      <c r="J13" s="10">
        <v>0</v>
      </c>
      <c r="K13" s="10">
        <f t="shared" si="0"/>
        <v>55.742000000000004</v>
      </c>
      <c r="L13" s="10">
        <f t="shared" si="1"/>
        <v>838.42200000000003</v>
      </c>
      <c r="M13" s="10">
        <f t="shared" si="2"/>
        <v>0</v>
      </c>
      <c r="N13" s="10">
        <f t="shared" si="3"/>
        <v>838.42200000000003</v>
      </c>
      <c r="O13" s="10">
        <f t="shared" si="4"/>
        <v>55.742000000000004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127.687</v>
      </c>
      <c r="E14" s="10">
        <v>15.187000000000001</v>
      </c>
      <c r="F14" s="10">
        <v>0</v>
      </c>
      <c r="G14" s="10">
        <v>0</v>
      </c>
      <c r="H14" s="10">
        <v>0</v>
      </c>
      <c r="I14" s="10">
        <v>1.01424</v>
      </c>
      <c r="J14" s="10">
        <v>0</v>
      </c>
      <c r="K14" s="10">
        <f t="shared" si="0"/>
        <v>15.187000000000001</v>
      </c>
      <c r="L14" s="10">
        <f t="shared" si="1"/>
        <v>127.687</v>
      </c>
      <c r="M14" s="10">
        <f t="shared" si="2"/>
        <v>0</v>
      </c>
      <c r="N14" s="10">
        <f t="shared" si="3"/>
        <v>127.687</v>
      </c>
      <c r="O14" s="10">
        <f t="shared" si="4"/>
        <v>15.187000000000001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853.45440000000008</v>
      </c>
      <c r="E15" s="10">
        <v>81.462620000000001</v>
      </c>
      <c r="F15" s="10">
        <v>0</v>
      </c>
      <c r="G15" s="10">
        <v>0</v>
      </c>
      <c r="H15" s="10">
        <v>-1.8411199999999999</v>
      </c>
      <c r="I15" s="10">
        <v>6.2975500000000002</v>
      </c>
      <c r="J15" s="10">
        <v>0</v>
      </c>
      <c r="K15" s="10">
        <f t="shared" si="0"/>
        <v>81.462620000000001</v>
      </c>
      <c r="L15" s="10">
        <f t="shared" si="1"/>
        <v>853.45440000000008</v>
      </c>
      <c r="M15" s="10">
        <f t="shared" si="2"/>
        <v>0</v>
      </c>
      <c r="N15" s="10">
        <f t="shared" si="3"/>
        <v>855.29552000000012</v>
      </c>
      <c r="O15" s="10">
        <f t="shared" si="4"/>
        <v>83.303740000000005</v>
      </c>
      <c r="P15" s="10">
        <f t="shared" si="5"/>
        <v>-2.2600795309554247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41.111000000000004</v>
      </c>
      <c r="E16" s="10">
        <v>7.8109999999999999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7.8109999999999999</v>
      </c>
      <c r="L16" s="10">
        <f t="shared" si="1"/>
        <v>41.111000000000004</v>
      </c>
      <c r="M16" s="10">
        <f t="shared" si="2"/>
        <v>0</v>
      </c>
      <c r="N16" s="10">
        <f t="shared" si="3"/>
        <v>41.111000000000004</v>
      </c>
      <c r="O16" s="10">
        <f t="shared" si="4"/>
        <v>7.8109999999999999</v>
      </c>
      <c r="P16" s="10">
        <f t="shared" si="5"/>
        <v>0</v>
      </c>
    </row>
    <row r="17" spans="1:16">
      <c r="A17" s="8" t="s">
        <v>41</v>
      </c>
      <c r="B17" s="9" t="s">
        <v>42</v>
      </c>
      <c r="C17" s="10">
        <v>0</v>
      </c>
      <c r="D17" s="10">
        <v>2.37656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2.37656</v>
      </c>
      <c r="M17" s="10">
        <f t="shared" si="2"/>
        <v>0</v>
      </c>
      <c r="N17" s="10">
        <f t="shared" si="3"/>
        <v>2.37656</v>
      </c>
      <c r="O17" s="10">
        <f t="shared" si="4"/>
        <v>0</v>
      </c>
      <c r="P17" s="10">
        <f t="shared" si="5"/>
        <v>0</v>
      </c>
    </row>
    <row r="18" spans="1:16" ht="25.5">
      <c r="A18" s="8" t="s">
        <v>43</v>
      </c>
      <c r="B18" s="9" t="s">
        <v>44</v>
      </c>
      <c r="C18" s="10">
        <v>17.571999999999999</v>
      </c>
      <c r="D18" s="10">
        <v>4.2750000000000004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4.2750000000000004</v>
      </c>
      <c r="M18" s="10">
        <f t="shared" si="2"/>
        <v>0</v>
      </c>
      <c r="N18" s="10">
        <f t="shared" si="3"/>
        <v>4.2750000000000004</v>
      </c>
      <c r="O18" s="10">
        <f t="shared" si="4"/>
        <v>0</v>
      </c>
      <c r="P18" s="10">
        <f t="shared" si="5"/>
        <v>0</v>
      </c>
    </row>
    <row r="19" spans="1:16">
      <c r="A19" s="8" t="s">
        <v>45</v>
      </c>
      <c r="B19" s="9" t="s">
        <v>46</v>
      </c>
      <c r="C19" s="10">
        <v>95.534000000000006</v>
      </c>
      <c r="D19" s="10">
        <v>90.249719999999996</v>
      </c>
      <c r="E19" s="10">
        <v>4.8920000000000003</v>
      </c>
      <c r="F19" s="10">
        <v>0</v>
      </c>
      <c r="G19" s="10">
        <v>0</v>
      </c>
      <c r="H19" s="10">
        <v>-1.337E-2</v>
      </c>
      <c r="I19" s="10">
        <v>1.337E-2</v>
      </c>
      <c r="J19" s="10">
        <v>0</v>
      </c>
      <c r="K19" s="10">
        <f t="shared" si="0"/>
        <v>4.8920000000000003</v>
      </c>
      <c r="L19" s="10">
        <f t="shared" si="1"/>
        <v>90.249719999999996</v>
      </c>
      <c r="M19" s="10">
        <f t="shared" si="2"/>
        <v>0</v>
      </c>
      <c r="N19" s="10">
        <f t="shared" si="3"/>
        <v>90.263089999999991</v>
      </c>
      <c r="O19" s="10">
        <f t="shared" si="4"/>
        <v>4.9053700000000005</v>
      </c>
      <c r="P19" s="10">
        <f t="shared" si="5"/>
        <v>-0.27330335241210135</v>
      </c>
    </row>
    <row r="20" spans="1:16" ht="38.25">
      <c r="A20" s="5" t="s">
        <v>47</v>
      </c>
      <c r="B20" s="6" t="s">
        <v>48</v>
      </c>
      <c r="C20" s="7">
        <v>500</v>
      </c>
      <c r="D20" s="7">
        <v>600</v>
      </c>
      <c r="E20" s="7">
        <v>19.18</v>
      </c>
      <c r="F20" s="7">
        <v>35.959000000000003</v>
      </c>
      <c r="G20" s="7">
        <v>0</v>
      </c>
      <c r="H20" s="7">
        <v>35.959000000000003</v>
      </c>
      <c r="I20" s="7">
        <v>0</v>
      </c>
      <c r="J20" s="7">
        <v>0</v>
      </c>
      <c r="K20" s="7">
        <f t="shared" si="0"/>
        <v>-16.779000000000003</v>
      </c>
      <c r="L20" s="7">
        <f t="shared" si="1"/>
        <v>564.04099999999994</v>
      </c>
      <c r="M20" s="7">
        <f t="shared" si="2"/>
        <v>187.48175182481754</v>
      </c>
      <c r="N20" s="7">
        <f t="shared" si="3"/>
        <v>564.04099999999994</v>
      </c>
      <c r="O20" s="7">
        <f t="shared" si="4"/>
        <v>-16.779000000000003</v>
      </c>
      <c r="P20" s="7">
        <f t="shared" si="5"/>
        <v>187.48175182481754</v>
      </c>
    </row>
    <row r="21" spans="1:16">
      <c r="A21" s="8" t="s">
        <v>29</v>
      </c>
      <c r="B21" s="9" t="s">
        <v>30</v>
      </c>
      <c r="C21" s="10">
        <v>150.82</v>
      </c>
      <c r="D21" s="10">
        <v>110.82000000000001</v>
      </c>
      <c r="E21" s="10">
        <v>0</v>
      </c>
      <c r="F21" s="10">
        <v>26.5</v>
      </c>
      <c r="G21" s="10">
        <v>0</v>
      </c>
      <c r="H21" s="10">
        <v>26.5</v>
      </c>
      <c r="I21" s="10">
        <v>0</v>
      </c>
      <c r="J21" s="10">
        <v>0</v>
      </c>
      <c r="K21" s="10">
        <f t="shared" si="0"/>
        <v>-26.5</v>
      </c>
      <c r="L21" s="10">
        <f t="shared" si="1"/>
        <v>84.320000000000007</v>
      </c>
      <c r="M21" s="10">
        <f t="shared" si="2"/>
        <v>0</v>
      </c>
      <c r="N21" s="10">
        <f t="shared" si="3"/>
        <v>84.320000000000007</v>
      </c>
      <c r="O21" s="10">
        <f t="shared" si="4"/>
        <v>-26.5</v>
      </c>
      <c r="P21" s="10">
        <f t="shared" si="5"/>
        <v>0</v>
      </c>
    </row>
    <row r="22" spans="1:16">
      <c r="A22" s="8" t="s">
        <v>45</v>
      </c>
      <c r="B22" s="9" t="s">
        <v>46</v>
      </c>
      <c r="C22" s="10">
        <v>349.18</v>
      </c>
      <c r="D22" s="10">
        <v>489.18</v>
      </c>
      <c r="E22" s="10">
        <v>19.18</v>
      </c>
      <c r="F22" s="10">
        <v>9.4589999999999996</v>
      </c>
      <c r="G22" s="10">
        <v>0</v>
      </c>
      <c r="H22" s="10">
        <v>9.4589999999999996</v>
      </c>
      <c r="I22" s="10">
        <v>0</v>
      </c>
      <c r="J22" s="10">
        <v>0</v>
      </c>
      <c r="K22" s="10">
        <f t="shared" si="0"/>
        <v>9.7210000000000001</v>
      </c>
      <c r="L22" s="10">
        <f t="shared" si="1"/>
        <v>479.721</v>
      </c>
      <c r="M22" s="10">
        <f t="shared" si="2"/>
        <v>49.316996871741395</v>
      </c>
      <c r="N22" s="10">
        <f t="shared" si="3"/>
        <v>479.721</v>
      </c>
      <c r="O22" s="10">
        <f t="shared" si="4"/>
        <v>9.7210000000000001</v>
      </c>
      <c r="P22" s="10">
        <f t="shared" si="5"/>
        <v>49.316996871741395</v>
      </c>
    </row>
    <row r="23" spans="1:16" ht="25.5">
      <c r="A23" s="5" t="s">
        <v>49</v>
      </c>
      <c r="B23" s="6" t="s">
        <v>50</v>
      </c>
      <c r="C23" s="7">
        <v>237</v>
      </c>
      <c r="D23" s="7">
        <v>95.311850000000007</v>
      </c>
      <c r="E23" s="7">
        <v>5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5</v>
      </c>
      <c r="L23" s="7">
        <f t="shared" si="1"/>
        <v>95.311850000000007</v>
      </c>
      <c r="M23" s="7">
        <f t="shared" si="2"/>
        <v>0</v>
      </c>
      <c r="N23" s="7">
        <f t="shared" si="3"/>
        <v>95.311850000000007</v>
      </c>
      <c r="O23" s="7">
        <f t="shared" si="4"/>
        <v>5</v>
      </c>
      <c r="P23" s="7">
        <f t="shared" si="5"/>
        <v>0</v>
      </c>
    </row>
    <row r="24" spans="1:16">
      <c r="A24" s="8" t="s">
        <v>29</v>
      </c>
      <c r="B24" s="9" t="s">
        <v>30</v>
      </c>
      <c r="C24" s="10">
        <v>237</v>
      </c>
      <c r="D24" s="10">
        <v>95.311850000000007</v>
      </c>
      <c r="E24" s="10">
        <v>5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5</v>
      </c>
      <c r="L24" s="10">
        <f t="shared" si="1"/>
        <v>95.311850000000007</v>
      </c>
      <c r="M24" s="10">
        <f t="shared" si="2"/>
        <v>0</v>
      </c>
      <c r="N24" s="10">
        <f t="shared" si="3"/>
        <v>95.311850000000007</v>
      </c>
      <c r="O24" s="10">
        <f t="shared" si="4"/>
        <v>5</v>
      </c>
      <c r="P24" s="10">
        <f t="shared" si="5"/>
        <v>0</v>
      </c>
    </row>
    <row r="25" spans="1:16">
      <c r="A25" s="5" t="s">
        <v>51</v>
      </c>
      <c r="B25" s="6" t="s">
        <v>52</v>
      </c>
      <c r="C25" s="7">
        <v>1590.934</v>
      </c>
      <c r="D25" s="7">
        <v>1215.39167</v>
      </c>
      <c r="E25" s="7">
        <v>23.730439999999998</v>
      </c>
      <c r="F25" s="7">
        <v>58.512250000000002</v>
      </c>
      <c r="G25" s="7">
        <v>0</v>
      </c>
      <c r="H25" s="7">
        <v>55.628180000000008</v>
      </c>
      <c r="I25" s="7">
        <v>5.4261000000000008</v>
      </c>
      <c r="J25" s="7">
        <v>5.4261000000000008</v>
      </c>
      <c r="K25" s="7">
        <f t="shared" si="0"/>
        <v>-34.781810000000007</v>
      </c>
      <c r="L25" s="7">
        <f t="shared" si="1"/>
        <v>1156.87942</v>
      </c>
      <c r="M25" s="7">
        <f t="shared" si="2"/>
        <v>246.57043864336273</v>
      </c>
      <c r="N25" s="7">
        <f t="shared" si="3"/>
        <v>1159.76349</v>
      </c>
      <c r="O25" s="7">
        <f t="shared" si="4"/>
        <v>-31.89774000000001</v>
      </c>
      <c r="P25" s="7">
        <f t="shared" si="5"/>
        <v>234.41697667637013</v>
      </c>
    </row>
    <row r="26" spans="1:16">
      <c r="A26" s="8" t="s">
        <v>23</v>
      </c>
      <c r="B26" s="9" t="s">
        <v>24</v>
      </c>
      <c r="C26" s="10">
        <v>611.98699999999997</v>
      </c>
      <c r="D26" s="10">
        <v>581.35820999999999</v>
      </c>
      <c r="E26" s="10">
        <v>19.35821</v>
      </c>
      <c r="F26" s="10">
        <v>43.827300000000001</v>
      </c>
      <c r="G26" s="10">
        <v>0</v>
      </c>
      <c r="H26" s="10">
        <v>43.827300000000001</v>
      </c>
      <c r="I26" s="10">
        <v>0</v>
      </c>
      <c r="J26" s="10">
        <v>0</v>
      </c>
      <c r="K26" s="10">
        <f t="shared" si="0"/>
        <v>-24.469090000000001</v>
      </c>
      <c r="L26" s="10">
        <f t="shared" si="1"/>
        <v>537.53090999999995</v>
      </c>
      <c r="M26" s="10">
        <f t="shared" si="2"/>
        <v>226.40161461209482</v>
      </c>
      <c r="N26" s="10">
        <f t="shared" si="3"/>
        <v>537.53090999999995</v>
      </c>
      <c r="O26" s="10">
        <f t="shared" si="4"/>
        <v>-24.469090000000001</v>
      </c>
      <c r="P26" s="10">
        <f t="shared" si="5"/>
        <v>226.40161461209482</v>
      </c>
    </row>
    <row r="27" spans="1:16">
      <c r="A27" s="8" t="s">
        <v>25</v>
      </c>
      <c r="B27" s="9" t="s">
        <v>26</v>
      </c>
      <c r="C27" s="10">
        <v>134.637</v>
      </c>
      <c r="D27" s="10">
        <v>127.89941</v>
      </c>
      <c r="E27" s="10">
        <v>4.26241</v>
      </c>
      <c r="F27" s="10">
        <v>9.2588500000000007</v>
      </c>
      <c r="G27" s="10">
        <v>0</v>
      </c>
      <c r="H27" s="10">
        <v>9.2588500000000007</v>
      </c>
      <c r="I27" s="10">
        <v>0</v>
      </c>
      <c r="J27" s="10">
        <v>0</v>
      </c>
      <c r="K27" s="10">
        <f t="shared" si="0"/>
        <v>-4.9964400000000007</v>
      </c>
      <c r="L27" s="10">
        <f t="shared" si="1"/>
        <v>118.64056000000001</v>
      </c>
      <c r="M27" s="10">
        <f t="shared" si="2"/>
        <v>217.22100877203272</v>
      </c>
      <c r="N27" s="10">
        <f t="shared" si="3"/>
        <v>118.64056000000001</v>
      </c>
      <c r="O27" s="10">
        <f t="shared" si="4"/>
        <v>-4.9964400000000007</v>
      </c>
      <c r="P27" s="10">
        <f t="shared" si="5"/>
        <v>217.22100877203272</v>
      </c>
    </row>
    <row r="28" spans="1:16">
      <c r="A28" s="8" t="s">
        <v>27</v>
      </c>
      <c r="B28" s="9" t="s">
        <v>28</v>
      </c>
      <c r="C28" s="10">
        <v>453</v>
      </c>
      <c r="D28" s="10">
        <v>414.64984999999996</v>
      </c>
      <c r="E28" s="10">
        <v>0</v>
      </c>
      <c r="F28" s="10">
        <v>5.4261000000000008</v>
      </c>
      <c r="G28" s="10">
        <v>0</v>
      </c>
      <c r="H28" s="10">
        <v>0</v>
      </c>
      <c r="I28" s="10">
        <v>5.4261000000000008</v>
      </c>
      <c r="J28" s="10">
        <v>5.4261000000000008</v>
      </c>
      <c r="K28" s="10">
        <f t="shared" si="0"/>
        <v>-5.4261000000000008</v>
      </c>
      <c r="L28" s="10">
        <f t="shared" si="1"/>
        <v>409.22374999999994</v>
      </c>
      <c r="M28" s="10">
        <f t="shared" si="2"/>
        <v>0</v>
      </c>
      <c r="N28" s="10">
        <f t="shared" si="3"/>
        <v>414.64984999999996</v>
      </c>
      <c r="O28" s="10">
        <f t="shared" si="4"/>
        <v>0</v>
      </c>
      <c r="P28" s="10">
        <f t="shared" si="5"/>
        <v>0</v>
      </c>
    </row>
    <row r="29" spans="1:16">
      <c r="A29" s="8" t="s">
        <v>29</v>
      </c>
      <c r="B29" s="9" t="s">
        <v>30</v>
      </c>
      <c r="C29" s="10">
        <v>298.83699999999999</v>
      </c>
      <c r="D29" s="10">
        <v>17.345549999999989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17.345549999999989</v>
      </c>
      <c r="M29" s="10">
        <f t="shared" si="2"/>
        <v>0</v>
      </c>
      <c r="N29" s="10">
        <f t="shared" si="3"/>
        <v>17.345549999999989</v>
      </c>
      <c r="O29" s="10">
        <f t="shared" si="4"/>
        <v>0</v>
      </c>
      <c r="P29" s="10">
        <f t="shared" si="5"/>
        <v>0</v>
      </c>
    </row>
    <row r="30" spans="1:16">
      <c r="A30" s="8" t="s">
        <v>33</v>
      </c>
      <c r="B30" s="9" t="s">
        <v>34</v>
      </c>
      <c r="C30" s="10">
        <v>87.105000000000004</v>
      </c>
      <c r="D30" s="10">
        <v>63.864820000000002</v>
      </c>
      <c r="E30" s="10">
        <v>3.7450000000000726E-2</v>
      </c>
      <c r="F30" s="10">
        <v>0</v>
      </c>
      <c r="G30" s="10">
        <v>0</v>
      </c>
      <c r="H30" s="10">
        <v>2.5039199999999999</v>
      </c>
      <c r="I30" s="10">
        <v>0</v>
      </c>
      <c r="J30" s="10">
        <v>0</v>
      </c>
      <c r="K30" s="10">
        <f t="shared" si="0"/>
        <v>3.7450000000000726E-2</v>
      </c>
      <c r="L30" s="10">
        <f t="shared" si="1"/>
        <v>63.864820000000002</v>
      </c>
      <c r="M30" s="10">
        <f t="shared" si="2"/>
        <v>0</v>
      </c>
      <c r="N30" s="10">
        <f t="shared" si="3"/>
        <v>61.360900000000001</v>
      </c>
      <c r="O30" s="10">
        <f t="shared" si="4"/>
        <v>-2.4664699999999993</v>
      </c>
      <c r="P30" s="10">
        <f t="shared" si="5"/>
        <v>6686.0347129504717</v>
      </c>
    </row>
    <row r="31" spans="1:16">
      <c r="A31" s="8" t="s">
        <v>35</v>
      </c>
      <c r="B31" s="9" t="s">
        <v>36</v>
      </c>
      <c r="C31" s="10">
        <v>1.218</v>
      </c>
      <c r="D31" s="10">
        <v>2.218</v>
      </c>
      <c r="E31" s="10">
        <v>4.0980000000000003E-2</v>
      </c>
      <c r="F31" s="10">
        <v>0</v>
      </c>
      <c r="G31" s="10">
        <v>0</v>
      </c>
      <c r="H31" s="10">
        <v>3.8109999999999998E-2</v>
      </c>
      <c r="I31" s="10">
        <v>0</v>
      </c>
      <c r="J31" s="10">
        <v>0</v>
      </c>
      <c r="K31" s="10">
        <f t="shared" si="0"/>
        <v>4.0980000000000003E-2</v>
      </c>
      <c r="L31" s="10">
        <f t="shared" si="1"/>
        <v>2.218</v>
      </c>
      <c r="M31" s="10">
        <f t="shared" si="2"/>
        <v>0</v>
      </c>
      <c r="N31" s="10">
        <f t="shared" si="3"/>
        <v>2.1798899999999999</v>
      </c>
      <c r="O31" s="10">
        <f t="shared" si="4"/>
        <v>2.8700000000000045E-3</v>
      </c>
      <c r="P31" s="10">
        <f t="shared" si="5"/>
        <v>92.99658369936553</v>
      </c>
    </row>
    <row r="32" spans="1:16">
      <c r="A32" s="8" t="s">
        <v>37</v>
      </c>
      <c r="B32" s="9" t="s">
        <v>38</v>
      </c>
      <c r="C32" s="10">
        <v>3.5500000000000003</v>
      </c>
      <c r="D32" s="10">
        <v>7.55</v>
      </c>
      <c r="E32" s="10">
        <v>3.1389999999999987E-2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3.1389999999999987E-2</v>
      </c>
      <c r="L32" s="10">
        <f t="shared" si="1"/>
        <v>7.55</v>
      </c>
      <c r="M32" s="10">
        <f t="shared" si="2"/>
        <v>0</v>
      </c>
      <c r="N32" s="10">
        <f t="shared" si="3"/>
        <v>7.55</v>
      </c>
      <c r="O32" s="10">
        <f t="shared" si="4"/>
        <v>3.1389999999999987E-2</v>
      </c>
      <c r="P32" s="10">
        <f t="shared" si="5"/>
        <v>0</v>
      </c>
    </row>
    <row r="33" spans="1:16">
      <c r="A33" s="8" t="s">
        <v>45</v>
      </c>
      <c r="B33" s="9" t="s">
        <v>46</v>
      </c>
      <c r="C33" s="10">
        <v>0.6</v>
      </c>
      <c r="D33" s="10">
        <v>0.50583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0.50583</v>
      </c>
      <c r="M33" s="10">
        <f t="shared" si="2"/>
        <v>0</v>
      </c>
      <c r="N33" s="10">
        <f t="shared" si="3"/>
        <v>0.50583</v>
      </c>
      <c r="O33" s="10">
        <f t="shared" si="4"/>
        <v>0</v>
      </c>
      <c r="P33" s="10">
        <f t="shared" si="5"/>
        <v>0</v>
      </c>
    </row>
    <row r="34" spans="1:16">
      <c r="A34" s="5" t="s">
        <v>53</v>
      </c>
      <c r="B34" s="6" t="s">
        <v>54</v>
      </c>
      <c r="C34" s="7">
        <v>0</v>
      </c>
      <c r="D34" s="7">
        <v>2019.319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2019.319</v>
      </c>
      <c r="M34" s="7">
        <f t="shared" si="2"/>
        <v>0</v>
      </c>
      <c r="N34" s="7">
        <f t="shared" si="3"/>
        <v>2019.319</v>
      </c>
      <c r="O34" s="7">
        <f t="shared" si="4"/>
        <v>0</v>
      </c>
      <c r="P34" s="7">
        <f t="shared" si="5"/>
        <v>0</v>
      </c>
    </row>
    <row r="35" spans="1:16" ht="25.5">
      <c r="A35" s="8" t="s">
        <v>43</v>
      </c>
      <c r="B35" s="9" t="s">
        <v>44</v>
      </c>
      <c r="C35" s="10">
        <v>0</v>
      </c>
      <c r="D35" s="10">
        <v>2019.319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2019.319</v>
      </c>
      <c r="M35" s="10">
        <f t="shared" si="2"/>
        <v>0</v>
      </c>
      <c r="N35" s="10">
        <f t="shared" si="3"/>
        <v>2019.319</v>
      </c>
      <c r="O35" s="10">
        <f t="shared" si="4"/>
        <v>0</v>
      </c>
      <c r="P35" s="10">
        <f t="shared" si="5"/>
        <v>0</v>
      </c>
    </row>
    <row r="36" spans="1:16" ht="63.75">
      <c r="A36" s="5" t="s">
        <v>55</v>
      </c>
      <c r="B36" s="6" t="s">
        <v>56</v>
      </c>
      <c r="C36" s="7">
        <v>10</v>
      </c>
      <c r="D36" s="7">
        <v>4.8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4.8</v>
      </c>
      <c r="M36" s="7">
        <f t="shared" si="2"/>
        <v>0</v>
      </c>
      <c r="N36" s="7">
        <f t="shared" si="3"/>
        <v>4.8</v>
      </c>
      <c r="O36" s="7">
        <f t="shared" si="4"/>
        <v>0</v>
      </c>
      <c r="P36" s="7">
        <f t="shared" si="5"/>
        <v>0</v>
      </c>
    </row>
    <row r="37" spans="1:16">
      <c r="A37" s="8" t="s">
        <v>29</v>
      </c>
      <c r="B37" s="9" t="s">
        <v>30</v>
      </c>
      <c r="C37" s="10">
        <v>10</v>
      </c>
      <c r="D37" s="10">
        <v>4.8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4.8</v>
      </c>
      <c r="M37" s="10">
        <f t="shared" si="2"/>
        <v>0</v>
      </c>
      <c r="N37" s="10">
        <f t="shared" si="3"/>
        <v>4.8</v>
      </c>
      <c r="O37" s="10">
        <f t="shared" si="4"/>
        <v>0</v>
      </c>
      <c r="P37" s="10">
        <f t="shared" si="5"/>
        <v>0</v>
      </c>
    </row>
    <row r="38" spans="1:16" ht="38.25">
      <c r="A38" s="5" t="s">
        <v>57</v>
      </c>
      <c r="B38" s="6" t="s">
        <v>58</v>
      </c>
      <c r="C38" s="7">
        <v>120</v>
      </c>
      <c r="D38" s="7">
        <v>118.755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 t="shared" si="0"/>
        <v>0</v>
      </c>
      <c r="L38" s="7">
        <f t="shared" si="1"/>
        <v>118.755</v>
      </c>
      <c r="M38" s="7">
        <f t="shared" si="2"/>
        <v>0</v>
      </c>
      <c r="N38" s="7">
        <f t="shared" si="3"/>
        <v>118.755</v>
      </c>
      <c r="O38" s="7">
        <f t="shared" si="4"/>
        <v>0</v>
      </c>
      <c r="P38" s="7">
        <f t="shared" si="5"/>
        <v>0</v>
      </c>
    </row>
    <row r="39" spans="1:16" ht="25.5">
      <c r="A39" s="8" t="s">
        <v>59</v>
      </c>
      <c r="B39" s="9" t="s">
        <v>60</v>
      </c>
      <c r="C39" s="10">
        <v>120</v>
      </c>
      <c r="D39" s="10">
        <v>118.755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</v>
      </c>
      <c r="L39" s="10">
        <f t="shared" si="1"/>
        <v>118.755</v>
      </c>
      <c r="M39" s="10">
        <f t="shared" si="2"/>
        <v>0</v>
      </c>
      <c r="N39" s="10">
        <f t="shared" si="3"/>
        <v>118.755</v>
      </c>
      <c r="O39" s="10">
        <f t="shared" si="4"/>
        <v>0</v>
      </c>
      <c r="P39" s="10">
        <f t="shared" si="5"/>
        <v>0</v>
      </c>
    </row>
    <row r="40" spans="1:16" ht="38.25">
      <c r="A40" s="5" t="s">
        <v>61</v>
      </c>
      <c r="B40" s="6" t="s">
        <v>62</v>
      </c>
      <c r="C40" s="7">
        <v>0</v>
      </c>
      <c r="D40" s="7">
        <v>22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22</v>
      </c>
      <c r="M40" s="7">
        <f t="shared" si="2"/>
        <v>0</v>
      </c>
      <c r="N40" s="7">
        <f t="shared" si="3"/>
        <v>22</v>
      </c>
      <c r="O40" s="7">
        <f t="shared" si="4"/>
        <v>0</v>
      </c>
      <c r="P40" s="7">
        <f t="shared" si="5"/>
        <v>0</v>
      </c>
    </row>
    <row r="41" spans="1:16" ht="25.5">
      <c r="A41" s="8" t="s">
        <v>59</v>
      </c>
      <c r="B41" s="9" t="s">
        <v>60</v>
      </c>
      <c r="C41" s="10">
        <v>0</v>
      </c>
      <c r="D41" s="10">
        <v>22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22</v>
      </c>
      <c r="M41" s="10">
        <f t="shared" si="2"/>
        <v>0</v>
      </c>
      <c r="N41" s="10">
        <f t="shared" si="3"/>
        <v>22</v>
      </c>
      <c r="O41" s="10">
        <f t="shared" si="4"/>
        <v>0</v>
      </c>
      <c r="P41" s="10">
        <f t="shared" si="5"/>
        <v>0</v>
      </c>
    </row>
    <row r="42" spans="1:16">
      <c r="A42" s="5" t="s">
        <v>63</v>
      </c>
      <c r="B42" s="6" t="s">
        <v>64</v>
      </c>
      <c r="C42" s="7">
        <v>0</v>
      </c>
      <c r="D42" s="7">
        <v>40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40</v>
      </c>
      <c r="M42" s="7">
        <f t="shared" si="2"/>
        <v>0</v>
      </c>
      <c r="N42" s="7">
        <f t="shared" si="3"/>
        <v>40</v>
      </c>
      <c r="O42" s="7">
        <f t="shared" si="4"/>
        <v>0</v>
      </c>
      <c r="P42" s="7">
        <f t="shared" si="5"/>
        <v>0</v>
      </c>
    </row>
    <row r="43" spans="1:16" ht="25.5">
      <c r="A43" s="8" t="s">
        <v>59</v>
      </c>
      <c r="B43" s="9" t="s">
        <v>60</v>
      </c>
      <c r="C43" s="10">
        <v>0</v>
      </c>
      <c r="D43" s="10">
        <v>40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40</v>
      </c>
      <c r="M43" s="10">
        <f t="shared" si="2"/>
        <v>0</v>
      </c>
      <c r="N43" s="10">
        <f t="shared" si="3"/>
        <v>40</v>
      </c>
      <c r="O43" s="10">
        <f t="shared" si="4"/>
        <v>0</v>
      </c>
      <c r="P43" s="10">
        <f t="shared" si="5"/>
        <v>0</v>
      </c>
    </row>
    <row r="44" spans="1:16" ht="25.5">
      <c r="A44" s="5" t="s">
        <v>65</v>
      </c>
      <c r="B44" s="6" t="s">
        <v>66</v>
      </c>
      <c r="C44" s="7">
        <v>1799.8590000000002</v>
      </c>
      <c r="D44" s="7">
        <v>1430.009</v>
      </c>
      <c r="E44" s="7">
        <v>131.179</v>
      </c>
      <c r="F44" s="7">
        <v>246.91612000000001</v>
      </c>
      <c r="G44" s="7">
        <v>0</v>
      </c>
      <c r="H44" s="7">
        <v>165.72435999999999</v>
      </c>
      <c r="I44" s="7">
        <v>81.191760000000002</v>
      </c>
      <c r="J44" s="7">
        <v>81.191760000000002</v>
      </c>
      <c r="K44" s="7">
        <f t="shared" si="0"/>
        <v>-115.73712</v>
      </c>
      <c r="L44" s="7">
        <f t="shared" si="1"/>
        <v>1183.0928799999999</v>
      </c>
      <c r="M44" s="7">
        <f t="shared" si="2"/>
        <v>188.22839021489722</v>
      </c>
      <c r="N44" s="7">
        <f t="shared" si="3"/>
        <v>1264.2846400000001</v>
      </c>
      <c r="O44" s="7">
        <f t="shared" si="4"/>
        <v>-34.545359999999988</v>
      </c>
      <c r="P44" s="7">
        <f t="shared" si="5"/>
        <v>126.33452000701331</v>
      </c>
    </row>
    <row r="45" spans="1:16" ht="25.5">
      <c r="A45" s="8" t="s">
        <v>59</v>
      </c>
      <c r="B45" s="9" t="s">
        <v>60</v>
      </c>
      <c r="C45" s="10">
        <v>1799.8590000000002</v>
      </c>
      <c r="D45" s="10">
        <v>1430.009</v>
      </c>
      <c r="E45" s="10">
        <v>131.179</v>
      </c>
      <c r="F45" s="10">
        <v>246.91612000000001</v>
      </c>
      <c r="G45" s="10">
        <v>0</v>
      </c>
      <c r="H45" s="10">
        <v>165.72435999999999</v>
      </c>
      <c r="I45" s="10">
        <v>81.191760000000002</v>
      </c>
      <c r="J45" s="10">
        <v>81.191760000000002</v>
      </c>
      <c r="K45" s="10">
        <f t="shared" si="0"/>
        <v>-115.73712</v>
      </c>
      <c r="L45" s="10">
        <f t="shared" si="1"/>
        <v>1183.0928799999999</v>
      </c>
      <c r="M45" s="10">
        <f t="shared" si="2"/>
        <v>188.22839021489722</v>
      </c>
      <c r="N45" s="10">
        <f t="shared" si="3"/>
        <v>1264.2846400000001</v>
      </c>
      <c r="O45" s="10">
        <f t="shared" si="4"/>
        <v>-34.545359999999988</v>
      </c>
      <c r="P45" s="10">
        <f t="shared" si="5"/>
        <v>126.33452000701331</v>
      </c>
    </row>
    <row r="46" spans="1:16">
      <c r="A46" s="5" t="s">
        <v>67</v>
      </c>
      <c r="B46" s="6" t="s">
        <v>68</v>
      </c>
      <c r="C46" s="7">
        <v>990</v>
      </c>
      <c r="D46" s="7">
        <v>1019.32948</v>
      </c>
      <c r="E46" s="7">
        <v>50</v>
      </c>
      <c r="F46" s="7">
        <v>462.08159999999998</v>
      </c>
      <c r="G46" s="7">
        <v>0</v>
      </c>
      <c r="H46" s="7">
        <v>189.828</v>
      </c>
      <c r="I46" s="7">
        <v>272.25360000000001</v>
      </c>
      <c r="J46" s="7">
        <v>0</v>
      </c>
      <c r="K46" s="7">
        <f t="shared" si="0"/>
        <v>-412.08159999999998</v>
      </c>
      <c r="L46" s="7">
        <f t="shared" si="1"/>
        <v>557.24788000000001</v>
      </c>
      <c r="M46" s="7">
        <f t="shared" si="2"/>
        <v>924.16319999999996</v>
      </c>
      <c r="N46" s="7">
        <f t="shared" si="3"/>
        <v>829.50148000000002</v>
      </c>
      <c r="O46" s="7">
        <f t="shared" si="4"/>
        <v>-139.828</v>
      </c>
      <c r="P46" s="7">
        <f t="shared" si="5"/>
        <v>379.65600000000001</v>
      </c>
    </row>
    <row r="47" spans="1:16">
      <c r="A47" s="8" t="s">
        <v>27</v>
      </c>
      <c r="B47" s="9" t="s">
        <v>28</v>
      </c>
      <c r="C47" s="10">
        <v>0</v>
      </c>
      <c r="D47" s="10">
        <v>316.5</v>
      </c>
      <c r="E47" s="10">
        <v>0</v>
      </c>
      <c r="F47" s="10">
        <v>307.08359999999999</v>
      </c>
      <c r="G47" s="10">
        <v>0</v>
      </c>
      <c r="H47" s="10">
        <v>189.828</v>
      </c>
      <c r="I47" s="10">
        <v>117.25560000000002</v>
      </c>
      <c r="J47" s="10">
        <v>0</v>
      </c>
      <c r="K47" s="10">
        <f t="shared" si="0"/>
        <v>-307.08359999999999</v>
      </c>
      <c r="L47" s="10">
        <f t="shared" si="1"/>
        <v>9.4164000000000101</v>
      </c>
      <c r="M47" s="10">
        <f t="shared" si="2"/>
        <v>0</v>
      </c>
      <c r="N47" s="10">
        <f t="shared" si="3"/>
        <v>126.672</v>
      </c>
      <c r="O47" s="10">
        <f t="shared" si="4"/>
        <v>-189.828</v>
      </c>
      <c r="P47" s="10">
        <f t="shared" si="5"/>
        <v>0</v>
      </c>
    </row>
    <row r="48" spans="1:16">
      <c r="A48" s="8" t="s">
        <v>29</v>
      </c>
      <c r="B48" s="9" t="s">
        <v>30</v>
      </c>
      <c r="C48" s="10">
        <v>990</v>
      </c>
      <c r="D48" s="10">
        <v>702.82947999999999</v>
      </c>
      <c r="E48" s="10">
        <v>50</v>
      </c>
      <c r="F48" s="10">
        <v>154.99799999999999</v>
      </c>
      <c r="G48" s="10">
        <v>0</v>
      </c>
      <c r="H48" s="10">
        <v>0</v>
      </c>
      <c r="I48" s="10">
        <v>154.99799999999999</v>
      </c>
      <c r="J48" s="10">
        <v>0</v>
      </c>
      <c r="K48" s="10">
        <f t="shared" si="0"/>
        <v>-104.99799999999999</v>
      </c>
      <c r="L48" s="10">
        <f t="shared" si="1"/>
        <v>547.83148000000006</v>
      </c>
      <c r="M48" s="10">
        <f t="shared" si="2"/>
        <v>309.99599999999998</v>
      </c>
      <c r="N48" s="10">
        <f t="shared" si="3"/>
        <v>702.82947999999999</v>
      </c>
      <c r="O48" s="10">
        <f t="shared" si="4"/>
        <v>50</v>
      </c>
      <c r="P48" s="10">
        <f t="shared" si="5"/>
        <v>0</v>
      </c>
    </row>
    <row r="49" spans="1:16">
      <c r="A49" s="5" t="s">
        <v>69</v>
      </c>
      <c r="B49" s="6" t="s">
        <v>70</v>
      </c>
      <c r="C49" s="7">
        <v>1026</v>
      </c>
      <c r="D49" s="7">
        <v>51.58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51.58</v>
      </c>
      <c r="M49" s="7">
        <f t="shared" si="2"/>
        <v>0</v>
      </c>
      <c r="N49" s="7">
        <f t="shared" si="3"/>
        <v>51.58</v>
      </c>
      <c r="O49" s="7">
        <f t="shared" si="4"/>
        <v>0</v>
      </c>
      <c r="P49" s="7">
        <f t="shared" si="5"/>
        <v>0</v>
      </c>
    </row>
    <row r="50" spans="1:16">
      <c r="A50" s="8" t="s">
        <v>27</v>
      </c>
      <c r="B50" s="9" t="s">
        <v>28</v>
      </c>
      <c r="C50" s="10">
        <v>92</v>
      </c>
      <c r="D50" s="10">
        <v>29.2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29.2</v>
      </c>
      <c r="M50" s="10">
        <f t="shared" si="2"/>
        <v>0</v>
      </c>
      <c r="N50" s="10">
        <f t="shared" si="3"/>
        <v>29.2</v>
      </c>
      <c r="O50" s="10">
        <f t="shared" si="4"/>
        <v>0</v>
      </c>
      <c r="P50" s="10">
        <f t="shared" si="5"/>
        <v>0</v>
      </c>
    </row>
    <row r="51" spans="1:16">
      <c r="A51" s="8" t="s">
        <v>29</v>
      </c>
      <c r="B51" s="9" t="s">
        <v>30</v>
      </c>
      <c r="C51" s="10">
        <v>934</v>
      </c>
      <c r="D51" s="10">
        <v>22.38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22.38</v>
      </c>
      <c r="M51" s="10">
        <f t="shared" si="2"/>
        <v>0</v>
      </c>
      <c r="N51" s="10">
        <f t="shared" si="3"/>
        <v>22.38</v>
      </c>
      <c r="O51" s="10">
        <f t="shared" si="4"/>
        <v>0</v>
      </c>
      <c r="P51" s="10">
        <f t="shared" si="5"/>
        <v>0</v>
      </c>
    </row>
    <row r="52" spans="1:16">
      <c r="A52" s="5" t="s">
        <v>71</v>
      </c>
      <c r="B52" s="6" t="s">
        <v>72</v>
      </c>
      <c r="C52" s="7">
        <v>5324</v>
      </c>
      <c r="D52" s="7">
        <v>10567.102140000001</v>
      </c>
      <c r="E52" s="7">
        <v>1918.81414</v>
      </c>
      <c r="F52" s="7">
        <v>327.81640000000004</v>
      </c>
      <c r="G52" s="7">
        <v>0</v>
      </c>
      <c r="H52" s="7">
        <v>376.09559999999999</v>
      </c>
      <c r="I52" s="7">
        <v>0</v>
      </c>
      <c r="J52" s="7">
        <v>0</v>
      </c>
      <c r="K52" s="7">
        <f t="shared" si="0"/>
        <v>1590.9977399999998</v>
      </c>
      <c r="L52" s="7">
        <f t="shared" si="1"/>
        <v>10239.285740000001</v>
      </c>
      <c r="M52" s="7">
        <f t="shared" si="2"/>
        <v>17.08432271611257</v>
      </c>
      <c r="N52" s="7">
        <f t="shared" si="3"/>
        <v>10191.00654</v>
      </c>
      <c r="O52" s="7">
        <f t="shared" si="4"/>
        <v>1542.7185399999998</v>
      </c>
      <c r="P52" s="7">
        <f t="shared" si="5"/>
        <v>19.600418412593104</v>
      </c>
    </row>
    <row r="53" spans="1:16">
      <c r="A53" s="8" t="s">
        <v>27</v>
      </c>
      <c r="B53" s="9" t="s">
        <v>28</v>
      </c>
      <c r="C53" s="10">
        <v>20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0</v>
      </c>
      <c r="O53" s="10">
        <f t="shared" si="4"/>
        <v>0</v>
      </c>
      <c r="P53" s="10">
        <f t="shared" si="5"/>
        <v>0</v>
      </c>
    </row>
    <row r="54" spans="1:16">
      <c r="A54" s="8" t="s">
        <v>29</v>
      </c>
      <c r="B54" s="9" t="s">
        <v>30</v>
      </c>
      <c r="C54" s="10">
        <v>215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0</v>
      </c>
      <c r="O54" s="10">
        <f t="shared" si="4"/>
        <v>0</v>
      </c>
      <c r="P54" s="10">
        <f t="shared" si="5"/>
        <v>0</v>
      </c>
    </row>
    <row r="55" spans="1:16" ht="25.5">
      <c r="A55" s="8" t="s">
        <v>59</v>
      </c>
      <c r="B55" s="9" t="s">
        <v>60</v>
      </c>
      <c r="C55" s="10">
        <v>5000</v>
      </c>
      <c r="D55" s="10">
        <v>10488.102140000001</v>
      </c>
      <c r="E55" s="10">
        <v>1918.81414</v>
      </c>
      <c r="F55" s="10">
        <v>327.81640000000004</v>
      </c>
      <c r="G55" s="10">
        <v>0</v>
      </c>
      <c r="H55" s="10">
        <v>376.09559999999999</v>
      </c>
      <c r="I55" s="10">
        <v>0</v>
      </c>
      <c r="J55" s="10">
        <v>0</v>
      </c>
      <c r="K55" s="10">
        <f t="shared" si="0"/>
        <v>1590.9977399999998</v>
      </c>
      <c r="L55" s="10">
        <f t="shared" si="1"/>
        <v>10160.285740000001</v>
      </c>
      <c r="M55" s="10">
        <f t="shared" si="2"/>
        <v>17.08432271611257</v>
      </c>
      <c r="N55" s="10">
        <f t="shared" si="3"/>
        <v>10112.00654</v>
      </c>
      <c r="O55" s="10">
        <f t="shared" si="4"/>
        <v>1542.7185399999998</v>
      </c>
      <c r="P55" s="10">
        <f t="shared" si="5"/>
        <v>19.600418412593104</v>
      </c>
    </row>
    <row r="56" spans="1:16">
      <c r="A56" s="8" t="s">
        <v>45</v>
      </c>
      <c r="B56" s="9" t="s">
        <v>46</v>
      </c>
      <c r="C56" s="10">
        <v>89</v>
      </c>
      <c r="D56" s="10">
        <v>79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79</v>
      </c>
      <c r="M56" s="10">
        <f t="shared" si="2"/>
        <v>0</v>
      </c>
      <c r="N56" s="10">
        <f t="shared" si="3"/>
        <v>79</v>
      </c>
      <c r="O56" s="10">
        <f t="shared" si="4"/>
        <v>0</v>
      </c>
      <c r="P56" s="10">
        <f t="shared" si="5"/>
        <v>0</v>
      </c>
    </row>
    <row r="57" spans="1:16" ht="25.5">
      <c r="A57" s="5" t="s">
        <v>73</v>
      </c>
      <c r="B57" s="6" t="s">
        <v>74</v>
      </c>
      <c r="C57" s="7">
        <v>160.16200000000001</v>
      </c>
      <c r="D57" s="7">
        <v>1160.162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1160.162</v>
      </c>
      <c r="M57" s="7">
        <f t="shared" si="2"/>
        <v>0</v>
      </c>
      <c r="N57" s="7">
        <f t="shared" si="3"/>
        <v>1160.162</v>
      </c>
      <c r="O57" s="7">
        <f t="shared" si="4"/>
        <v>0</v>
      </c>
      <c r="P57" s="7">
        <f t="shared" si="5"/>
        <v>0</v>
      </c>
    </row>
    <row r="58" spans="1:16">
      <c r="A58" s="8" t="s">
        <v>45</v>
      </c>
      <c r="B58" s="9" t="s">
        <v>46</v>
      </c>
      <c r="C58" s="10">
        <v>160.16200000000001</v>
      </c>
      <c r="D58" s="10">
        <v>1160.162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1160.162</v>
      </c>
      <c r="M58" s="10">
        <f t="shared" si="2"/>
        <v>0</v>
      </c>
      <c r="N58" s="10">
        <f t="shared" si="3"/>
        <v>1160.162</v>
      </c>
      <c r="O58" s="10">
        <f t="shared" si="4"/>
        <v>0</v>
      </c>
      <c r="P58" s="10">
        <f t="shared" si="5"/>
        <v>0</v>
      </c>
    </row>
    <row r="59" spans="1:16">
      <c r="A59" s="5" t="s">
        <v>75</v>
      </c>
      <c r="B59" s="6" t="s">
        <v>76</v>
      </c>
      <c r="C59" s="7">
        <v>8627.48</v>
      </c>
      <c r="D59" s="7">
        <v>704.65938000000074</v>
      </c>
      <c r="E59" s="7">
        <v>1.0765</v>
      </c>
      <c r="F59" s="7">
        <v>3.4</v>
      </c>
      <c r="G59" s="7">
        <v>0</v>
      </c>
      <c r="H59" s="7">
        <v>3.4</v>
      </c>
      <c r="I59" s="7">
        <v>0</v>
      </c>
      <c r="J59" s="7">
        <v>0</v>
      </c>
      <c r="K59" s="7">
        <f t="shared" si="0"/>
        <v>-2.3235000000000001</v>
      </c>
      <c r="L59" s="7">
        <f t="shared" si="1"/>
        <v>701.25938000000076</v>
      </c>
      <c r="M59" s="7">
        <f t="shared" si="2"/>
        <v>315.83836507199254</v>
      </c>
      <c r="N59" s="7">
        <f t="shared" si="3"/>
        <v>701.25938000000076</v>
      </c>
      <c r="O59" s="7">
        <f t="shared" si="4"/>
        <v>-2.3235000000000001</v>
      </c>
      <c r="P59" s="7">
        <f t="shared" si="5"/>
        <v>315.83836507199254</v>
      </c>
    </row>
    <row r="60" spans="1:16">
      <c r="A60" s="8" t="s">
        <v>27</v>
      </c>
      <c r="B60" s="9" t="s">
        <v>28</v>
      </c>
      <c r="C60" s="10">
        <v>8400</v>
      </c>
      <c r="D60" s="10">
        <v>5.1915500000007455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5.1915500000007455</v>
      </c>
      <c r="M60" s="10">
        <f t="shared" si="2"/>
        <v>0</v>
      </c>
      <c r="N60" s="10">
        <f t="shared" si="3"/>
        <v>5.1915500000007455</v>
      </c>
      <c r="O60" s="10">
        <f t="shared" si="4"/>
        <v>0</v>
      </c>
      <c r="P60" s="10">
        <f t="shared" si="5"/>
        <v>0</v>
      </c>
    </row>
    <row r="61" spans="1:16">
      <c r="A61" s="8" t="s">
        <v>29</v>
      </c>
      <c r="B61" s="9" t="s">
        <v>30</v>
      </c>
      <c r="C61" s="10">
        <v>51.800000000000004</v>
      </c>
      <c r="D61" s="10">
        <v>48.351500000000001</v>
      </c>
      <c r="E61" s="10">
        <v>1.0765</v>
      </c>
      <c r="F61" s="10">
        <v>3.4</v>
      </c>
      <c r="G61" s="10">
        <v>0</v>
      </c>
      <c r="H61" s="10">
        <v>3.4</v>
      </c>
      <c r="I61" s="10">
        <v>0</v>
      </c>
      <c r="J61" s="10">
        <v>0</v>
      </c>
      <c r="K61" s="10">
        <f t="shared" si="0"/>
        <v>-2.3235000000000001</v>
      </c>
      <c r="L61" s="10">
        <f t="shared" si="1"/>
        <v>44.951500000000003</v>
      </c>
      <c r="M61" s="10">
        <f t="shared" si="2"/>
        <v>315.83836507199254</v>
      </c>
      <c r="N61" s="10">
        <f t="shared" si="3"/>
        <v>44.951500000000003</v>
      </c>
      <c r="O61" s="10">
        <f t="shared" si="4"/>
        <v>-2.3235000000000001</v>
      </c>
      <c r="P61" s="10">
        <f t="shared" si="5"/>
        <v>315.83836507199254</v>
      </c>
    </row>
    <row r="62" spans="1:16" ht="25.5">
      <c r="A62" s="8" t="s">
        <v>59</v>
      </c>
      <c r="B62" s="9" t="s">
        <v>60</v>
      </c>
      <c r="C62" s="10">
        <v>175.68</v>
      </c>
      <c r="D62" s="10">
        <v>508.28300000000002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508.28300000000002</v>
      </c>
      <c r="M62" s="10">
        <f t="shared" si="2"/>
        <v>0</v>
      </c>
      <c r="N62" s="10">
        <f t="shared" si="3"/>
        <v>508.28300000000002</v>
      </c>
      <c r="O62" s="10">
        <f t="shared" si="4"/>
        <v>0</v>
      </c>
      <c r="P62" s="10">
        <f t="shared" si="5"/>
        <v>0</v>
      </c>
    </row>
    <row r="63" spans="1:16">
      <c r="A63" s="8" t="s">
        <v>45</v>
      </c>
      <c r="B63" s="9" t="s">
        <v>46</v>
      </c>
      <c r="C63" s="10">
        <v>0</v>
      </c>
      <c r="D63" s="10">
        <v>142.83332999999999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142.83332999999999</v>
      </c>
      <c r="M63" s="10">
        <f t="shared" si="2"/>
        <v>0</v>
      </c>
      <c r="N63" s="10">
        <f t="shared" si="3"/>
        <v>142.83332999999999</v>
      </c>
      <c r="O63" s="10">
        <f t="shared" si="4"/>
        <v>0</v>
      </c>
      <c r="P63" s="10">
        <f t="shared" si="5"/>
        <v>0</v>
      </c>
    </row>
    <row r="64" spans="1:16" ht="25.5">
      <c r="A64" s="5" t="s">
        <v>77</v>
      </c>
      <c r="B64" s="6" t="s">
        <v>78</v>
      </c>
      <c r="C64" s="7">
        <v>0</v>
      </c>
      <c r="D64" s="7">
        <v>249.125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0</v>
      </c>
      <c r="L64" s="7">
        <f t="shared" si="1"/>
        <v>249.125</v>
      </c>
      <c r="M64" s="7">
        <f t="shared" si="2"/>
        <v>0</v>
      </c>
      <c r="N64" s="7">
        <f t="shared" si="3"/>
        <v>249.125</v>
      </c>
      <c r="O64" s="7">
        <f t="shared" si="4"/>
        <v>0</v>
      </c>
      <c r="P64" s="7">
        <f t="shared" si="5"/>
        <v>0</v>
      </c>
    </row>
    <row r="65" spans="1:16">
      <c r="A65" s="8" t="s">
        <v>27</v>
      </c>
      <c r="B65" s="9" t="s">
        <v>28</v>
      </c>
      <c r="C65" s="10">
        <v>0</v>
      </c>
      <c r="D65" s="10">
        <v>249.125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249.125</v>
      </c>
      <c r="M65" s="10">
        <f t="shared" si="2"/>
        <v>0</v>
      </c>
      <c r="N65" s="10">
        <f t="shared" si="3"/>
        <v>249.125</v>
      </c>
      <c r="O65" s="10">
        <f t="shared" si="4"/>
        <v>0</v>
      </c>
      <c r="P65" s="10">
        <f t="shared" si="5"/>
        <v>0</v>
      </c>
    </row>
    <row r="66" spans="1:16">
      <c r="A66" s="5" t="s">
        <v>79</v>
      </c>
      <c r="B66" s="6" t="s">
        <v>80</v>
      </c>
      <c r="C66" s="7">
        <v>1560</v>
      </c>
      <c r="D66" s="7">
        <v>1232.5064600000001</v>
      </c>
      <c r="E66" s="7">
        <v>0</v>
      </c>
      <c r="F66" s="7">
        <v>165.72</v>
      </c>
      <c r="G66" s="7">
        <v>0</v>
      </c>
      <c r="H66" s="7">
        <v>13.72</v>
      </c>
      <c r="I66" s="7">
        <v>152</v>
      </c>
      <c r="J66" s="7">
        <v>152</v>
      </c>
      <c r="K66" s="7">
        <f t="shared" si="0"/>
        <v>-165.72</v>
      </c>
      <c r="L66" s="7">
        <f t="shared" si="1"/>
        <v>1066.78646</v>
      </c>
      <c r="M66" s="7">
        <f t="shared" si="2"/>
        <v>0</v>
      </c>
      <c r="N66" s="7">
        <f t="shared" si="3"/>
        <v>1218.78646</v>
      </c>
      <c r="O66" s="7">
        <f t="shared" si="4"/>
        <v>-13.72</v>
      </c>
      <c r="P66" s="7">
        <f t="shared" si="5"/>
        <v>0</v>
      </c>
    </row>
    <row r="67" spans="1:16">
      <c r="A67" s="8" t="s">
        <v>27</v>
      </c>
      <c r="B67" s="9" t="s">
        <v>28</v>
      </c>
      <c r="C67" s="10">
        <v>460</v>
      </c>
      <c r="D67" s="10">
        <v>357.69620000000003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357.69620000000003</v>
      </c>
      <c r="M67" s="10">
        <f t="shared" si="2"/>
        <v>0</v>
      </c>
      <c r="N67" s="10">
        <f t="shared" si="3"/>
        <v>357.69620000000003</v>
      </c>
      <c r="O67" s="10">
        <f t="shared" si="4"/>
        <v>0</v>
      </c>
      <c r="P67" s="10">
        <f t="shared" si="5"/>
        <v>0</v>
      </c>
    </row>
    <row r="68" spans="1:16">
      <c r="A68" s="8" t="s">
        <v>29</v>
      </c>
      <c r="B68" s="9" t="s">
        <v>30</v>
      </c>
      <c r="C68" s="10">
        <v>1050</v>
      </c>
      <c r="D68" s="10">
        <v>874.81025999999997</v>
      </c>
      <c r="E68" s="10">
        <v>0</v>
      </c>
      <c r="F68" s="10">
        <v>165.72</v>
      </c>
      <c r="G68" s="10">
        <v>0</v>
      </c>
      <c r="H68" s="10">
        <v>13.72</v>
      </c>
      <c r="I68" s="10">
        <v>152</v>
      </c>
      <c r="J68" s="10">
        <v>152</v>
      </c>
      <c r="K68" s="10">
        <f t="shared" si="0"/>
        <v>-165.72</v>
      </c>
      <c r="L68" s="10">
        <f t="shared" si="1"/>
        <v>709.09025999999994</v>
      </c>
      <c r="M68" s="10">
        <f t="shared" si="2"/>
        <v>0</v>
      </c>
      <c r="N68" s="10">
        <f t="shared" si="3"/>
        <v>861.09025999999994</v>
      </c>
      <c r="O68" s="10">
        <f t="shared" si="4"/>
        <v>-13.72</v>
      </c>
      <c r="P68" s="10">
        <f t="shared" si="5"/>
        <v>0</v>
      </c>
    </row>
    <row r="69" spans="1:16" ht="25.5">
      <c r="A69" s="8" t="s">
        <v>59</v>
      </c>
      <c r="B69" s="9" t="s">
        <v>60</v>
      </c>
      <c r="C69" s="10">
        <v>50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0</v>
      </c>
      <c r="M69" s="10">
        <f t="shared" si="2"/>
        <v>0</v>
      </c>
      <c r="N69" s="10">
        <f t="shared" si="3"/>
        <v>0</v>
      </c>
      <c r="O69" s="10">
        <f t="shared" si="4"/>
        <v>0</v>
      </c>
      <c r="P69" s="10">
        <f t="shared" si="5"/>
        <v>0</v>
      </c>
    </row>
    <row r="70" spans="1:16">
      <c r="A70" s="5" t="s">
        <v>81</v>
      </c>
      <c r="B70" s="6" t="s">
        <v>82</v>
      </c>
      <c r="C70" s="7">
        <v>1237009.476</v>
      </c>
      <c r="D70" s="7">
        <v>1201947.4171299997</v>
      </c>
      <c r="E70" s="7">
        <v>88329.257319999946</v>
      </c>
      <c r="F70" s="7">
        <v>37512.319880000003</v>
      </c>
      <c r="G70" s="7">
        <v>20893.890710000003</v>
      </c>
      <c r="H70" s="7">
        <v>20983.054260000004</v>
      </c>
      <c r="I70" s="7">
        <v>19052.501959999998</v>
      </c>
      <c r="J70" s="7">
        <v>66551.238019999975</v>
      </c>
      <c r="K70" s="7">
        <f t="shared" ref="K70:K133" si="6">E70-F70</f>
        <v>50816.937439999943</v>
      </c>
      <c r="L70" s="7">
        <f t="shared" ref="L70:L133" si="7">D70-F70</f>
        <v>1164435.0972499996</v>
      </c>
      <c r="M70" s="7">
        <f t="shared" ref="M70:M133" si="8">IF(E70=0,0,(F70/E70)*100)</f>
        <v>42.468736880805039</v>
      </c>
      <c r="N70" s="7">
        <f t="shared" ref="N70:N133" si="9">D70-H70</f>
        <v>1180964.3628699998</v>
      </c>
      <c r="O70" s="7">
        <f t="shared" ref="O70:O133" si="10">E70-H70</f>
        <v>67346.203059999942</v>
      </c>
      <c r="P70" s="7">
        <f t="shared" ref="P70:P133" si="11">IF(E70=0,0,(H70/E70)*100)</f>
        <v>23.755497211962766</v>
      </c>
    </row>
    <row r="71" spans="1:16" ht="38.25">
      <c r="A71" s="5" t="s">
        <v>83</v>
      </c>
      <c r="B71" s="6" t="s">
        <v>48</v>
      </c>
      <c r="C71" s="7">
        <v>4234.2629999999999</v>
      </c>
      <c r="D71" s="7">
        <v>4146.9138899999998</v>
      </c>
      <c r="E71" s="7">
        <v>338.53796999999997</v>
      </c>
      <c r="F71" s="7">
        <v>235.18042</v>
      </c>
      <c r="G71" s="7">
        <v>0</v>
      </c>
      <c r="H71" s="7">
        <v>41.793390000000002</v>
      </c>
      <c r="I71" s="7">
        <v>225.52441999999999</v>
      </c>
      <c r="J71" s="7">
        <v>225.52441999999999</v>
      </c>
      <c r="K71" s="7">
        <f t="shared" si="6"/>
        <v>103.35754999999997</v>
      </c>
      <c r="L71" s="7">
        <f t="shared" si="7"/>
        <v>3911.7334699999997</v>
      </c>
      <c r="M71" s="7">
        <f t="shared" si="8"/>
        <v>69.469436471188146</v>
      </c>
      <c r="N71" s="7">
        <f t="shared" si="9"/>
        <v>4105.1205</v>
      </c>
      <c r="O71" s="7">
        <f t="shared" si="10"/>
        <v>296.74457999999998</v>
      </c>
      <c r="P71" s="7">
        <f t="shared" si="11"/>
        <v>12.345259233402979</v>
      </c>
    </row>
    <row r="72" spans="1:16">
      <c r="A72" s="8" t="s">
        <v>23</v>
      </c>
      <c r="B72" s="9" t="s">
        <v>24</v>
      </c>
      <c r="C72" s="10">
        <v>3237.9700000000003</v>
      </c>
      <c r="D72" s="10">
        <v>3188.8652500000003</v>
      </c>
      <c r="E72" s="10">
        <v>275.94155000000001</v>
      </c>
      <c r="F72" s="10">
        <v>183.70356000000001</v>
      </c>
      <c r="G72" s="10">
        <v>0</v>
      </c>
      <c r="H72" s="10">
        <v>0</v>
      </c>
      <c r="I72" s="10">
        <v>183.70356000000001</v>
      </c>
      <c r="J72" s="10">
        <v>183.70356000000001</v>
      </c>
      <c r="K72" s="10">
        <f t="shared" si="6"/>
        <v>92.237989999999996</v>
      </c>
      <c r="L72" s="10">
        <f t="shared" si="7"/>
        <v>3005.1616900000004</v>
      </c>
      <c r="M72" s="10">
        <f t="shared" si="8"/>
        <v>66.573359466887112</v>
      </c>
      <c r="N72" s="10">
        <f t="shared" si="9"/>
        <v>3188.8652500000003</v>
      </c>
      <c r="O72" s="10">
        <f t="shared" si="10"/>
        <v>275.94155000000001</v>
      </c>
      <c r="P72" s="10">
        <f t="shared" si="11"/>
        <v>0</v>
      </c>
    </row>
    <row r="73" spans="1:16">
      <c r="A73" s="8" t="s">
        <v>25</v>
      </c>
      <c r="B73" s="9" t="s">
        <v>26</v>
      </c>
      <c r="C73" s="10">
        <v>661.40499999999997</v>
      </c>
      <c r="D73" s="10">
        <v>658.34842000000003</v>
      </c>
      <c r="E73" s="10">
        <v>59.090420000000002</v>
      </c>
      <c r="F73" s="10">
        <v>37.746130000000001</v>
      </c>
      <c r="G73" s="10">
        <v>0</v>
      </c>
      <c r="H73" s="10">
        <v>0</v>
      </c>
      <c r="I73" s="10">
        <v>37.746130000000001</v>
      </c>
      <c r="J73" s="10">
        <v>37.746130000000001</v>
      </c>
      <c r="K73" s="10">
        <f t="shared" si="6"/>
        <v>21.344290000000001</v>
      </c>
      <c r="L73" s="10">
        <f t="shared" si="7"/>
        <v>620.60229000000004</v>
      </c>
      <c r="M73" s="10">
        <f t="shared" si="8"/>
        <v>63.878594872062166</v>
      </c>
      <c r="N73" s="10">
        <f t="shared" si="9"/>
        <v>658.34842000000003</v>
      </c>
      <c r="O73" s="10">
        <f t="shared" si="10"/>
        <v>59.090420000000002</v>
      </c>
      <c r="P73" s="10">
        <f t="shared" si="11"/>
        <v>0</v>
      </c>
    </row>
    <row r="74" spans="1:16">
      <c r="A74" s="8" t="s">
        <v>27</v>
      </c>
      <c r="B74" s="9" t="s">
        <v>28</v>
      </c>
      <c r="C74" s="10">
        <v>98.534000000000006</v>
      </c>
      <c r="D74" s="10">
        <v>106.24458</v>
      </c>
      <c r="E74" s="10">
        <v>0</v>
      </c>
      <c r="F74" s="10">
        <v>3.2547299999999999</v>
      </c>
      <c r="G74" s="10">
        <v>0</v>
      </c>
      <c r="H74" s="10">
        <v>2.38388</v>
      </c>
      <c r="I74" s="10">
        <v>3.2547299999999999</v>
      </c>
      <c r="J74" s="10">
        <v>3.2547299999999999</v>
      </c>
      <c r="K74" s="10">
        <f t="shared" si="6"/>
        <v>-3.2547299999999999</v>
      </c>
      <c r="L74" s="10">
        <f t="shared" si="7"/>
        <v>102.98985</v>
      </c>
      <c r="M74" s="10">
        <f t="shared" si="8"/>
        <v>0</v>
      </c>
      <c r="N74" s="10">
        <f t="shared" si="9"/>
        <v>103.86069999999999</v>
      </c>
      <c r="O74" s="10">
        <f t="shared" si="10"/>
        <v>-2.38388</v>
      </c>
      <c r="P74" s="10">
        <f t="shared" si="11"/>
        <v>0</v>
      </c>
    </row>
    <row r="75" spans="1:16">
      <c r="A75" s="8" t="s">
        <v>29</v>
      </c>
      <c r="B75" s="9" t="s">
        <v>30</v>
      </c>
      <c r="C75" s="10">
        <v>94.506</v>
      </c>
      <c r="D75" s="10">
        <v>83.171000000000006</v>
      </c>
      <c r="E75" s="10">
        <v>3.5060000000000002</v>
      </c>
      <c r="F75" s="10">
        <v>10.476000000000001</v>
      </c>
      <c r="G75" s="10">
        <v>0</v>
      </c>
      <c r="H75" s="10">
        <v>9.6560000000000006</v>
      </c>
      <c r="I75" s="10">
        <v>0.82000000000000006</v>
      </c>
      <c r="J75" s="10">
        <v>0.82000000000000006</v>
      </c>
      <c r="K75" s="10">
        <f t="shared" si="6"/>
        <v>-6.9700000000000006</v>
      </c>
      <c r="L75" s="10">
        <f t="shared" si="7"/>
        <v>72.695000000000007</v>
      </c>
      <c r="M75" s="10">
        <f t="shared" si="8"/>
        <v>298.80205362236165</v>
      </c>
      <c r="N75" s="10">
        <f t="shared" si="9"/>
        <v>73.515000000000001</v>
      </c>
      <c r="O75" s="10">
        <f t="shared" si="10"/>
        <v>-6.15</v>
      </c>
      <c r="P75" s="10">
        <f t="shared" si="11"/>
        <v>275.41357672561321</v>
      </c>
    </row>
    <row r="76" spans="1:16">
      <c r="A76" s="8" t="s">
        <v>31</v>
      </c>
      <c r="B76" s="9" t="s">
        <v>32</v>
      </c>
      <c r="C76" s="10">
        <v>1.7230000000000001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0</v>
      </c>
      <c r="M76" s="10">
        <f t="shared" si="8"/>
        <v>0</v>
      </c>
      <c r="N76" s="10">
        <f t="shared" si="9"/>
        <v>0</v>
      </c>
      <c r="O76" s="10">
        <f t="shared" si="10"/>
        <v>0</v>
      </c>
      <c r="P76" s="10">
        <f t="shared" si="11"/>
        <v>0</v>
      </c>
    </row>
    <row r="77" spans="1:16">
      <c r="A77" s="8" t="s">
        <v>33</v>
      </c>
      <c r="B77" s="9" t="s">
        <v>34</v>
      </c>
      <c r="C77" s="10">
        <v>92.022999999999996</v>
      </c>
      <c r="D77" s="10">
        <v>77.336790000000008</v>
      </c>
      <c r="E77" s="10">
        <v>0</v>
      </c>
      <c r="F77" s="10">
        <v>0</v>
      </c>
      <c r="G77" s="10">
        <v>0</v>
      </c>
      <c r="H77" s="10">
        <v>25.052530000000001</v>
      </c>
      <c r="I77" s="10">
        <v>0</v>
      </c>
      <c r="J77" s="10">
        <v>0</v>
      </c>
      <c r="K77" s="10">
        <f t="shared" si="6"/>
        <v>0</v>
      </c>
      <c r="L77" s="10">
        <f t="shared" si="7"/>
        <v>77.336790000000008</v>
      </c>
      <c r="M77" s="10">
        <f t="shared" si="8"/>
        <v>0</v>
      </c>
      <c r="N77" s="10">
        <f t="shared" si="9"/>
        <v>52.284260000000003</v>
      </c>
      <c r="O77" s="10">
        <f t="shared" si="10"/>
        <v>-25.052530000000001</v>
      </c>
      <c r="P77" s="10">
        <f t="shared" si="11"/>
        <v>0</v>
      </c>
    </row>
    <row r="78" spans="1:16">
      <c r="A78" s="8" t="s">
        <v>35</v>
      </c>
      <c r="B78" s="9" t="s">
        <v>36</v>
      </c>
      <c r="C78" s="10">
        <v>2.2530000000000001</v>
      </c>
      <c r="D78" s="10">
        <v>1.5983600000000002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1.5983600000000002</v>
      </c>
      <c r="M78" s="10">
        <f t="shared" si="8"/>
        <v>0</v>
      </c>
      <c r="N78" s="10">
        <f t="shared" si="9"/>
        <v>1.5983600000000002</v>
      </c>
      <c r="O78" s="10">
        <f t="shared" si="10"/>
        <v>0</v>
      </c>
      <c r="P78" s="10">
        <f t="shared" si="11"/>
        <v>0</v>
      </c>
    </row>
    <row r="79" spans="1:16">
      <c r="A79" s="8" t="s">
        <v>37</v>
      </c>
      <c r="B79" s="9" t="s">
        <v>38</v>
      </c>
      <c r="C79" s="10">
        <v>33.658999999999999</v>
      </c>
      <c r="D79" s="10">
        <v>23.067610000000002</v>
      </c>
      <c r="E79" s="10">
        <v>0</v>
      </c>
      <c r="F79" s="10">
        <v>0</v>
      </c>
      <c r="G79" s="10">
        <v>0</v>
      </c>
      <c r="H79" s="10">
        <v>2.5009800000000002</v>
      </c>
      <c r="I79" s="10">
        <v>0</v>
      </c>
      <c r="J79" s="10">
        <v>0</v>
      </c>
      <c r="K79" s="10">
        <f t="shared" si="6"/>
        <v>0</v>
      </c>
      <c r="L79" s="10">
        <f t="shared" si="7"/>
        <v>23.067610000000002</v>
      </c>
      <c r="M79" s="10">
        <f t="shared" si="8"/>
        <v>0</v>
      </c>
      <c r="N79" s="10">
        <f t="shared" si="9"/>
        <v>20.566630000000004</v>
      </c>
      <c r="O79" s="10">
        <f t="shared" si="10"/>
        <v>-2.5009800000000002</v>
      </c>
      <c r="P79" s="10">
        <f t="shared" si="11"/>
        <v>0</v>
      </c>
    </row>
    <row r="80" spans="1:16" ht="25.5">
      <c r="A80" s="8" t="s">
        <v>43</v>
      </c>
      <c r="B80" s="9" t="s">
        <v>44</v>
      </c>
      <c r="C80" s="10">
        <v>3.0150000000000001</v>
      </c>
      <c r="D80" s="10">
        <v>2.2000000000000002</v>
      </c>
      <c r="E80" s="10">
        <v>0</v>
      </c>
      <c r="F80" s="10">
        <v>0</v>
      </c>
      <c r="G80" s="10">
        <v>0</v>
      </c>
      <c r="H80" s="10">
        <v>2.2000000000000002</v>
      </c>
      <c r="I80" s="10">
        <v>0</v>
      </c>
      <c r="J80" s="10">
        <v>0</v>
      </c>
      <c r="K80" s="10">
        <f t="shared" si="6"/>
        <v>0</v>
      </c>
      <c r="L80" s="10">
        <f t="shared" si="7"/>
        <v>2.2000000000000002</v>
      </c>
      <c r="M80" s="10">
        <f t="shared" si="8"/>
        <v>0</v>
      </c>
      <c r="N80" s="10">
        <f t="shared" si="9"/>
        <v>0</v>
      </c>
      <c r="O80" s="10">
        <f t="shared" si="10"/>
        <v>-2.2000000000000002</v>
      </c>
      <c r="P80" s="10">
        <f t="shared" si="11"/>
        <v>0</v>
      </c>
    </row>
    <row r="81" spans="1:16">
      <c r="A81" s="8" t="s">
        <v>45</v>
      </c>
      <c r="B81" s="9" t="s">
        <v>46</v>
      </c>
      <c r="C81" s="10">
        <v>9.1750000000000007</v>
      </c>
      <c r="D81" s="10">
        <v>6.08188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6.08188</v>
      </c>
      <c r="M81" s="10">
        <f t="shared" si="8"/>
        <v>0</v>
      </c>
      <c r="N81" s="10">
        <f t="shared" si="9"/>
        <v>6.08188</v>
      </c>
      <c r="O81" s="10">
        <f t="shared" si="10"/>
        <v>0</v>
      </c>
      <c r="P81" s="10">
        <f t="shared" si="11"/>
        <v>0</v>
      </c>
    </row>
    <row r="82" spans="1:16">
      <c r="A82" s="5" t="s">
        <v>84</v>
      </c>
      <c r="B82" s="6" t="s">
        <v>85</v>
      </c>
      <c r="C82" s="7">
        <v>385037.46399999998</v>
      </c>
      <c r="D82" s="7">
        <v>364496.01793000009</v>
      </c>
      <c r="E82" s="7">
        <v>18104.329000000002</v>
      </c>
      <c r="F82" s="7">
        <v>5044.603610000001</v>
      </c>
      <c r="G82" s="7">
        <v>7698.0317400000013</v>
      </c>
      <c r="H82" s="7">
        <v>4437.5343100000009</v>
      </c>
      <c r="I82" s="7">
        <v>1759.86538</v>
      </c>
      <c r="J82" s="7">
        <v>23151.350580000002</v>
      </c>
      <c r="K82" s="7">
        <f t="shared" si="6"/>
        <v>13059.72539</v>
      </c>
      <c r="L82" s="7">
        <f t="shared" si="7"/>
        <v>359451.4143200001</v>
      </c>
      <c r="M82" s="7">
        <f t="shared" si="8"/>
        <v>27.864073890835726</v>
      </c>
      <c r="N82" s="7">
        <f t="shared" si="9"/>
        <v>360058.48362000007</v>
      </c>
      <c r="O82" s="7">
        <f t="shared" si="10"/>
        <v>13666.794690000001</v>
      </c>
      <c r="P82" s="7">
        <f t="shared" si="11"/>
        <v>24.510901840106865</v>
      </c>
    </row>
    <row r="83" spans="1:16">
      <c r="A83" s="8" t="s">
        <v>23</v>
      </c>
      <c r="B83" s="9" t="s">
        <v>24</v>
      </c>
      <c r="C83" s="10">
        <v>233431.625</v>
      </c>
      <c r="D83" s="10">
        <v>239189.32347</v>
      </c>
      <c r="E83" s="10">
        <v>10047.480620000002</v>
      </c>
      <c r="F83" s="10">
        <v>1569.4458000000002</v>
      </c>
      <c r="G83" s="10">
        <v>5940.5750500000004</v>
      </c>
      <c r="H83" s="10">
        <v>1702.33528</v>
      </c>
      <c r="I83" s="10">
        <v>387.22199999999998</v>
      </c>
      <c r="J83" s="10">
        <v>13923.240529999999</v>
      </c>
      <c r="K83" s="10">
        <f t="shared" si="6"/>
        <v>8478.0348200000026</v>
      </c>
      <c r="L83" s="10">
        <f t="shared" si="7"/>
        <v>237619.87767000002</v>
      </c>
      <c r="M83" s="10">
        <f t="shared" si="8"/>
        <v>15.620291885668747</v>
      </c>
      <c r="N83" s="10">
        <f t="shared" si="9"/>
        <v>237486.98819</v>
      </c>
      <c r="O83" s="10">
        <f t="shared" si="10"/>
        <v>8345.1453400000028</v>
      </c>
      <c r="P83" s="10">
        <f t="shared" si="11"/>
        <v>16.942906827920805</v>
      </c>
    </row>
    <row r="84" spans="1:16">
      <c r="A84" s="8" t="s">
        <v>25</v>
      </c>
      <c r="B84" s="9" t="s">
        <v>26</v>
      </c>
      <c r="C84" s="10">
        <v>51355.154000000002</v>
      </c>
      <c r="D84" s="10">
        <v>52766.136039999998</v>
      </c>
      <c r="E84" s="10">
        <v>3711.9278399999998</v>
      </c>
      <c r="F84" s="10">
        <v>356.28532000000001</v>
      </c>
      <c r="G84" s="10">
        <v>1377.1228500000002</v>
      </c>
      <c r="H84" s="10">
        <v>368.48642000000001</v>
      </c>
      <c r="I84" s="10">
        <v>90.856899999999996</v>
      </c>
      <c r="J84" s="10">
        <v>3047.7379300000002</v>
      </c>
      <c r="K84" s="10">
        <f t="shared" si="6"/>
        <v>3355.6425199999999</v>
      </c>
      <c r="L84" s="10">
        <f t="shared" si="7"/>
        <v>52409.850719999995</v>
      </c>
      <c r="M84" s="10">
        <f t="shared" si="8"/>
        <v>9.5983902531898373</v>
      </c>
      <c r="N84" s="10">
        <f t="shared" si="9"/>
        <v>52397.649619999997</v>
      </c>
      <c r="O84" s="10">
        <f t="shared" si="10"/>
        <v>3343.4414199999997</v>
      </c>
      <c r="P84" s="10">
        <f t="shared" si="11"/>
        <v>9.9270900697250628</v>
      </c>
    </row>
    <row r="85" spans="1:16">
      <c r="A85" s="8" t="s">
        <v>27</v>
      </c>
      <c r="B85" s="9" t="s">
        <v>28</v>
      </c>
      <c r="C85" s="10">
        <v>10298.885</v>
      </c>
      <c r="D85" s="10">
        <v>13884.199480000001</v>
      </c>
      <c r="E85" s="10">
        <v>396.572</v>
      </c>
      <c r="F85" s="10">
        <v>810.78210000000001</v>
      </c>
      <c r="G85" s="10">
        <v>0</v>
      </c>
      <c r="H85" s="10">
        <v>519.73518999999999</v>
      </c>
      <c r="I85" s="10">
        <v>302.74909000000002</v>
      </c>
      <c r="J85" s="10">
        <v>998.80047999999999</v>
      </c>
      <c r="K85" s="10">
        <f t="shared" si="6"/>
        <v>-414.21010000000001</v>
      </c>
      <c r="L85" s="10">
        <f t="shared" si="7"/>
        <v>13073.417380000001</v>
      </c>
      <c r="M85" s="10">
        <f t="shared" si="8"/>
        <v>204.44764128581946</v>
      </c>
      <c r="N85" s="10">
        <f t="shared" si="9"/>
        <v>13364.464290000002</v>
      </c>
      <c r="O85" s="10">
        <f t="shared" si="10"/>
        <v>-123.16318999999999</v>
      </c>
      <c r="P85" s="10">
        <f t="shared" si="11"/>
        <v>131.05695560957403</v>
      </c>
    </row>
    <row r="86" spans="1:16">
      <c r="A86" s="8" t="s">
        <v>86</v>
      </c>
      <c r="B86" s="9" t="s">
        <v>87</v>
      </c>
      <c r="C86" s="10">
        <v>199.3</v>
      </c>
      <c r="D86" s="10">
        <v>362.59300000000002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362.59300000000002</v>
      </c>
      <c r="M86" s="10">
        <f t="shared" si="8"/>
        <v>0</v>
      </c>
      <c r="N86" s="10">
        <f t="shared" si="9"/>
        <v>362.59300000000002</v>
      </c>
      <c r="O86" s="10">
        <f t="shared" si="10"/>
        <v>0</v>
      </c>
      <c r="P86" s="10">
        <f t="shared" si="11"/>
        <v>0</v>
      </c>
    </row>
    <row r="87" spans="1:16">
      <c r="A87" s="8" t="s">
        <v>88</v>
      </c>
      <c r="B87" s="9" t="s">
        <v>89</v>
      </c>
      <c r="C87" s="10">
        <v>32805.800000000003</v>
      </c>
      <c r="D87" s="10">
        <v>16744.40926</v>
      </c>
      <c r="E87" s="10">
        <v>1978.4106400000003</v>
      </c>
      <c r="F87" s="10">
        <v>1999.13851</v>
      </c>
      <c r="G87" s="10">
        <v>365.12271999999996</v>
      </c>
      <c r="H87" s="10">
        <v>1255.4150300000001</v>
      </c>
      <c r="I87" s="10">
        <v>838.71447999999998</v>
      </c>
      <c r="J87" s="10">
        <v>1258.6996299999998</v>
      </c>
      <c r="K87" s="10">
        <f t="shared" si="6"/>
        <v>-20.727869999999712</v>
      </c>
      <c r="L87" s="10">
        <f t="shared" si="7"/>
        <v>14745.27075</v>
      </c>
      <c r="M87" s="10">
        <f t="shared" si="8"/>
        <v>101.04770311991447</v>
      </c>
      <c r="N87" s="10">
        <f t="shared" si="9"/>
        <v>15488.99423</v>
      </c>
      <c r="O87" s="10">
        <f t="shared" si="10"/>
        <v>722.99561000000017</v>
      </c>
      <c r="P87" s="10">
        <f t="shared" si="11"/>
        <v>63.455735862803486</v>
      </c>
    </row>
    <row r="88" spans="1:16">
      <c r="A88" s="8" t="s">
        <v>29</v>
      </c>
      <c r="B88" s="9" t="s">
        <v>30</v>
      </c>
      <c r="C88" s="10">
        <v>18388.600000000002</v>
      </c>
      <c r="D88" s="10">
        <v>21037.23041</v>
      </c>
      <c r="E88" s="10">
        <v>348.72636</v>
      </c>
      <c r="F88" s="10">
        <v>106.40336000000001</v>
      </c>
      <c r="G88" s="10">
        <v>0</v>
      </c>
      <c r="H88" s="10">
        <v>160.89809</v>
      </c>
      <c r="I88" s="10">
        <v>32.71602</v>
      </c>
      <c r="J88" s="10">
        <v>289.08870000000002</v>
      </c>
      <c r="K88" s="10">
        <f t="shared" si="6"/>
        <v>242.32299999999998</v>
      </c>
      <c r="L88" s="10">
        <f t="shared" si="7"/>
        <v>20930.82705</v>
      </c>
      <c r="M88" s="10">
        <f t="shared" si="8"/>
        <v>30.511992268092381</v>
      </c>
      <c r="N88" s="10">
        <f t="shared" si="9"/>
        <v>20876.332320000001</v>
      </c>
      <c r="O88" s="10">
        <f t="shared" si="10"/>
        <v>187.82827</v>
      </c>
      <c r="P88" s="10">
        <f t="shared" si="11"/>
        <v>46.13878056135475</v>
      </c>
    </row>
    <row r="89" spans="1:16">
      <c r="A89" s="8" t="s">
        <v>31</v>
      </c>
      <c r="B89" s="9" t="s">
        <v>32</v>
      </c>
      <c r="C89" s="10">
        <v>1.3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0</v>
      </c>
      <c r="M89" s="10">
        <f t="shared" si="8"/>
        <v>0</v>
      </c>
      <c r="N89" s="10">
        <f t="shared" si="9"/>
        <v>0</v>
      </c>
      <c r="O89" s="10">
        <f t="shared" si="10"/>
        <v>0</v>
      </c>
      <c r="P89" s="10">
        <f t="shared" si="11"/>
        <v>0</v>
      </c>
    </row>
    <row r="90" spans="1:16">
      <c r="A90" s="8" t="s">
        <v>33</v>
      </c>
      <c r="B90" s="9" t="s">
        <v>34</v>
      </c>
      <c r="C90" s="10">
        <v>18455</v>
      </c>
      <c r="D90" s="10">
        <v>7811.5102300000008</v>
      </c>
      <c r="E90" s="10">
        <v>583.23454000000004</v>
      </c>
      <c r="F90" s="10">
        <v>0</v>
      </c>
      <c r="G90" s="10">
        <v>0</v>
      </c>
      <c r="H90" s="10">
        <v>-9.0600000000000003E-3</v>
      </c>
      <c r="I90" s="10">
        <v>18.505459999999999</v>
      </c>
      <c r="J90" s="10">
        <v>3594.6752900000001</v>
      </c>
      <c r="K90" s="10">
        <f t="shared" si="6"/>
        <v>583.23454000000004</v>
      </c>
      <c r="L90" s="10">
        <f t="shared" si="7"/>
        <v>7811.5102300000008</v>
      </c>
      <c r="M90" s="10">
        <f t="shared" si="8"/>
        <v>0</v>
      </c>
      <c r="N90" s="10">
        <f t="shared" si="9"/>
        <v>7811.5192900000011</v>
      </c>
      <c r="O90" s="10">
        <f t="shared" si="10"/>
        <v>583.24360000000001</v>
      </c>
      <c r="P90" s="10">
        <f t="shared" si="11"/>
        <v>-1.5534059419731894E-3</v>
      </c>
    </row>
    <row r="91" spans="1:16">
      <c r="A91" s="8" t="s">
        <v>35</v>
      </c>
      <c r="B91" s="9" t="s">
        <v>36</v>
      </c>
      <c r="C91" s="10">
        <v>2953.7000000000003</v>
      </c>
      <c r="D91" s="10">
        <v>2185.6288599999998</v>
      </c>
      <c r="E91" s="10">
        <v>148.334</v>
      </c>
      <c r="F91" s="10">
        <v>3.2806500000000001</v>
      </c>
      <c r="G91" s="10">
        <v>0</v>
      </c>
      <c r="H91" s="10">
        <v>5.9190800000000001</v>
      </c>
      <c r="I91" s="10">
        <v>22.336860000000001</v>
      </c>
      <c r="J91" s="10">
        <v>3.6029499999999999</v>
      </c>
      <c r="K91" s="10">
        <f t="shared" si="6"/>
        <v>145.05334999999999</v>
      </c>
      <c r="L91" s="10">
        <f t="shared" si="7"/>
        <v>2182.3482099999997</v>
      </c>
      <c r="M91" s="10">
        <f t="shared" si="8"/>
        <v>2.2116642172394729</v>
      </c>
      <c r="N91" s="10">
        <f t="shared" si="9"/>
        <v>2179.7097799999997</v>
      </c>
      <c r="O91" s="10">
        <f t="shared" si="10"/>
        <v>142.41492</v>
      </c>
      <c r="P91" s="10">
        <f t="shared" si="11"/>
        <v>3.9903730769749348</v>
      </c>
    </row>
    <row r="92" spans="1:16">
      <c r="A92" s="8" t="s">
        <v>37</v>
      </c>
      <c r="B92" s="9" t="s">
        <v>38</v>
      </c>
      <c r="C92" s="10">
        <v>10266</v>
      </c>
      <c r="D92" s="10">
        <v>7092.0583200000001</v>
      </c>
      <c r="E92" s="10">
        <v>596.77700000000004</v>
      </c>
      <c r="F92" s="10">
        <v>109.2654</v>
      </c>
      <c r="G92" s="10">
        <v>0</v>
      </c>
      <c r="H92" s="10">
        <v>183.23496</v>
      </c>
      <c r="I92" s="10">
        <v>55.716150000000006</v>
      </c>
      <c r="J92" s="10">
        <v>20.645530000000001</v>
      </c>
      <c r="K92" s="10">
        <f t="shared" si="6"/>
        <v>487.51160000000004</v>
      </c>
      <c r="L92" s="10">
        <f t="shared" si="7"/>
        <v>6982.7929199999999</v>
      </c>
      <c r="M92" s="10">
        <f t="shared" si="8"/>
        <v>18.309251194332219</v>
      </c>
      <c r="N92" s="10">
        <f t="shared" si="9"/>
        <v>6908.8233600000003</v>
      </c>
      <c r="O92" s="10">
        <f t="shared" si="10"/>
        <v>413.54204000000004</v>
      </c>
      <c r="P92" s="10">
        <f t="shared" si="11"/>
        <v>30.704092148323408</v>
      </c>
    </row>
    <row r="93" spans="1:16">
      <c r="A93" s="8" t="s">
        <v>39</v>
      </c>
      <c r="B93" s="9" t="s">
        <v>40</v>
      </c>
      <c r="C93" s="10">
        <v>5744.5</v>
      </c>
      <c r="D93" s="10">
        <v>2169.6999999999998</v>
      </c>
      <c r="E93" s="10">
        <v>255.58700000000002</v>
      </c>
      <c r="F93" s="10">
        <v>77.88</v>
      </c>
      <c r="G93" s="10">
        <v>3.8111199999999998</v>
      </c>
      <c r="H93" s="10">
        <v>77.88</v>
      </c>
      <c r="I93" s="10">
        <v>0</v>
      </c>
      <c r="J93" s="10">
        <v>3.8111199999999998</v>
      </c>
      <c r="K93" s="10">
        <f t="shared" si="6"/>
        <v>177.70700000000002</v>
      </c>
      <c r="L93" s="10">
        <f t="shared" si="7"/>
        <v>2091.8199999999997</v>
      </c>
      <c r="M93" s="10">
        <f t="shared" si="8"/>
        <v>30.471033346766458</v>
      </c>
      <c r="N93" s="10">
        <f t="shared" si="9"/>
        <v>2091.8199999999997</v>
      </c>
      <c r="O93" s="10">
        <f t="shared" si="10"/>
        <v>177.70700000000002</v>
      </c>
      <c r="P93" s="10">
        <f t="shared" si="11"/>
        <v>30.471033346766458</v>
      </c>
    </row>
    <row r="94" spans="1:16">
      <c r="A94" s="8" t="s">
        <v>41</v>
      </c>
      <c r="B94" s="9" t="s">
        <v>42</v>
      </c>
      <c r="C94" s="10">
        <v>1044.7</v>
      </c>
      <c r="D94" s="10">
        <v>890.18045999999993</v>
      </c>
      <c r="E94" s="10">
        <v>37.279000000000003</v>
      </c>
      <c r="F94" s="10">
        <v>9.2224699999999995</v>
      </c>
      <c r="G94" s="10">
        <v>11.4</v>
      </c>
      <c r="H94" s="10">
        <v>163.53932</v>
      </c>
      <c r="I94" s="10">
        <v>5.6484199999999998</v>
      </c>
      <c r="J94" s="10">
        <v>5.6484199999999998</v>
      </c>
      <c r="K94" s="10">
        <f t="shared" si="6"/>
        <v>28.056530000000002</v>
      </c>
      <c r="L94" s="10">
        <f t="shared" si="7"/>
        <v>880.95798999999988</v>
      </c>
      <c r="M94" s="10">
        <f t="shared" si="8"/>
        <v>24.739048794227308</v>
      </c>
      <c r="N94" s="10">
        <f t="shared" si="9"/>
        <v>726.64113999999995</v>
      </c>
      <c r="O94" s="10">
        <f t="shared" si="10"/>
        <v>-126.26032000000001</v>
      </c>
      <c r="P94" s="10">
        <f t="shared" si="11"/>
        <v>438.69020091740651</v>
      </c>
    </row>
    <row r="95" spans="1:16" ht="25.5">
      <c r="A95" s="8" t="s">
        <v>43</v>
      </c>
      <c r="B95" s="9" t="s">
        <v>44</v>
      </c>
      <c r="C95" s="10">
        <v>60.9</v>
      </c>
      <c r="D95" s="10">
        <v>331.04840000000002</v>
      </c>
      <c r="E95" s="10">
        <v>0</v>
      </c>
      <c r="F95" s="10">
        <v>2.8000000000000003</v>
      </c>
      <c r="G95" s="10">
        <v>0</v>
      </c>
      <c r="H95" s="10">
        <v>0</v>
      </c>
      <c r="I95" s="10">
        <v>5.4</v>
      </c>
      <c r="J95" s="10">
        <v>5.4</v>
      </c>
      <c r="K95" s="10">
        <f t="shared" si="6"/>
        <v>-2.8000000000000003</v>
      </c>
      <c r="L95" s="10">
        <f t="shared" si="7"/>
        <v>328.2484</v>
      </c>
      <c r="M95" s="10">
        <f t="shared" si="8"/>
        <v>0</v>
      </c>
      <c r="N95" s="10">
        <f t="shared" si="9"/>
        <v>331.04840000000002</v>
      </c>
      <c r="O95" s="10">
        <f t="shared" si="10"/>
        <v>0</v>
      </c>
      <c r="P95" s="10">
        <f t="shared" si="11"/>
        <v>0</v>
      </c>
    </row>
    <row r="96" spans="1:16">
      <c r="A96" s="8" t="s">
        <v>45</v>
      </c>
      <c r="B96" s="9" t="s">
        <v>46</v>
      </c>
      <c r="C96" s="10">
        <v>32</v>
      </c>
      <c r="D96" s="10">
        <v>32</v>
      </c>
      <c r="E96" s="10">
        <v>0</v>
      </c>
      <c r="F96" s="10">
        <v>0.1</v>
      </c>
      <c r="G96" s="10">
        <v>0</v>
      </c>
      <c r="H96" s="10">
        <v>0.1</v>
      </c>
      <c r="I96" s="10">
        <v>0</v>
      </c>
      <c r="J96" s="10">
        <v>0</v>
      </c>
      <c r="K96" s="10">
        <f t="shared" si="6"/>
        <v>-0.1</v>
      </c>
      <c r="L96" s="10">
        <f t="shared" si="7"/>
        <v>31.9</v>
      </c>
      <c r="M96" s="10">
        <f t="shared" si="8"/>
        <v>0</v>
      </c>
      <c r="N96" s="10">
        <f t="shared" si="9"/>
        <v>31.9</v>
      </c>
      <c r="O96" s="10">
        <f t="shared" si="10"/>
        <v>-0.1</v>
      </c>
      <c r="P96" s="10">
        <f t="shared" si="11"/>
        <v>0</v>
      </c>
    </row>
    <row r="97" spans="1:16" ht="38.25">
      <c r="A97" s="5" t="s">
        <v>90</v>
      </c>
      <c r="B97" s="6" t="s">
        <v>91</v>
      </c>
      <c r="C97" s="7">
        <v>670048.74900000007</v>
      </c>
      <c r="D97" s="7">
        <v>661662.99514000013</v>
      </c>
      <c r="E97" s="7">
        <v>57346.163710000008</v>
      </c>
      <c r="F97" s="7">
        <v>20719.906859999999</v>
      </c>
      <c r="G97" s="7">
        <v>12970.43305</v>
      </c>
      <c r="H97" s="7">
        <v>7949.1923699999988</v>
      </c>
      <c r="I97" s="7">
        <v>13693.716480000001</v>
      </c>
      <c r="J97" s="7">
        <v>36283.5844</v>
      </c>
      <c r="K97" s="7">
        <f t="shared" si="6"/>
        <v>36626.256850000005</v>
      </c>
      <c r="L97" s="7">
        <f t="shared" si="7"/>
        <v>640943.08828000014</v>
      </c>
      <c r="M97" s="7">
        <f t="shared" si="8"/>
        <v>36.131286767116158</v>
      </c>
      <c r="N97" s="7">
        <f t="shared" si="9"/>
        <v>653713.80277000018</v>
      </c>
      <c r="O97" s="7">
        <f t="shared" si="10"/>
        <v>49396.971340000011</v>
      </c>
      <c r="P97" s="7">
        <f t="shared" si="11"/>
        <v>13.861768348095833</v>
      </c>
    </row>
    <row r="98" spans="1:16">
      <c r="A98" s="8" t="s">
        <v>23</v>
      </c>
      <c r="B98" s="9" t="s">
        <v>24</v>
      </c>
      <c r="C98" s="10">
        <v>449347.87200000003</v>
      </c>
      <c r="D98" s="10">
        <v>464344.76671</v>
      </c>
      <c r="E98" s="10">
        <v>43423.843000000001</v>
      </c>
      <c r="F98" s="10">
        <v>10628.304830000001</v>
      </c>
      <c r="G98" s="10">
        <v>10336.126840000001</v>
      </c>
      <c r="H98" s="10">
        <v>13.52622</v>
      </c>
      <c r="I98" s="10">
        <v>10616.14033</v>
      </c>
      <c r="J98" s="10">
        <v>22012.4097</v>
      </c>
      <c r="K98" s="10">
        <f t="shared" si="6"/>
        <v>32795.53817</v>
      </c>
      <c r="L98" s="10">
        <f t="shared" si="7"/>
        <v>453716.46188000002</v>
      </c>
      <c r="M98" s="10">
        <f t="shared" si="8"/>
        <v>24.475735208419948</v>
      </c>
      <c r="N98" s="10">
        <f t="shared" si="9"/>
        <v>464331.24049</v>
      </c>
      <c r="O98" s="10">
        <f t="shared" si="10"/>
        <v>43410.316780000001</v>
      </c>
      <c r="P98" s="10">
        <f t="shared" si="11"/>
        <v>3.1149292797507583E-2</v>
      </c>
    </row>
    <row r="99" spans="1:16">
      <c r="A99" s="8" t="s">
        <v>25</v>
      </c>
      <c r="B99" s="9" t="s">
        <v>26</v>
      </c>
      <c r="C99" s="10">
        <v>98856.86</v>
      </c>
      <c r="D99" s="10">
        <v>100768.32746</v>
      </c>
      <c r="E99" s="10">
        <v>9163.5657100000008</v>
      </c>
      <c r="F99" s="10">
        <v>1715.38724</v>
      </c>
      <c r="G99" s="10">
        <v>2432.77162</v>
      </c>
      <c r="H99" s="10">
        <v>2.9757700000000002</v>
      </c>
      <c r="I99" s="10">
        <v>1712.7110400000001</v>
      </c>
      <c r="J99" s="10">
        <v>4927.3482999999997</v>
      </c>
      <c r="K99" s="10">
        <f t="shared" si="6"/>
        <v>7448.1784700000007</v>
      </c>
      <c r="L99" s="10">
        <f t="shared" si="7"/>
        <v>99052.940220000004</v>
      </c>
      <c r="M99" s="10">
        <f t="shared" si="8"/>
        <v>18.719647943682393</v>
      </c>
      <c r="N99" s="10">
        <f t="shared" si="9"/>
        <v>100765.35169</v>
      </c>
      <c r="O99" s="10">
        <f t="shared" si="10"/>
        <v>9160.5899400000017</v>
      </c>
      <c r="P99" s="10">
        <f t="shared" si="11"/>
        <v>3.2473930936650644E-2</v>
      </c>
    </row>
    <row r="100" spans="1:16">
      <c r="A100" s="8" t="s">
        <v>27</v>
      </c>
      <c r="B100" s="9" t="s">
        <v>28</v>
      </c>
      <c r="C100" s="10">
        <v>11121.617</v>
      </c>
      <c r="D100" s="10">
        <v>30784.16706</v>
      </c>
      <c r="E100" s="10">
        <v>2160.5839300000002</v>
      </c>
      <c r="F100" s="10">
        <v>5124.3781300000001</v>
      </c>
      <c r="G100" s="10">
        <v>0.39941000000000004</v>
      </c>
      <c r="H100" s="10">
        <v>5141.7230199999995</v>
      </c>
      <c r="I100" s="10">
        <v>148.56604000000002</v>
      </c>
      <c r="J100" s="10">
        <v>1233.1964499999999</v>
      </c>
      <c r="K100" s="10">
        <f t="shared" si="6"/>
        <v>-2963.7941999999998</v>
      </c>
      <c r="L100" s="10">
        <f t="shared" si="7"/>
        <v>25659.788929999999</v>
      </c>
      <c r="M100" s="10">
        <f t="shared" si="8"/>
        <v>237.17561066928789</v>
      </c>
      <c r="N100" s="10">
        <f t="shared" si="9"/>
        <v>25642.444040000002</v>
      </c>
      <c r="O100" s="10">
        <f t="shared" si="10"/>
        <v>-2981.1390899999992</v>
      </c>
      <c r="P100" s="10">
        <f t="shared" si="11"/>
        <v>237.97839781211363</v>
      </c>
    </row>
    <row r="101" spans="1:16">
      <c r="A101" s="8" t="s">
        <v>86</v>
      </c>
      <c r="B101" s="9" t="s">
        <v>87</v>
      </c>
      <c r="C101" s="10">
        <v>274.10000000000002</v>
      </c>
      <c r="D101" s="10">
        <v>424.74700000000001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424.74700000000001</v>
      </c>
      <c r="M101" s="10">
        <f t="shared" si="8"/>
        <v>0</v>
      </c>
      <c r="N101" s="10">
        <f t="shared" si="9"/>
        <v>424.74700000000001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88</v>
      </c>
      <c r="B102" s="9" t="s">
        <v>89</v>
      </c>
      <c r="C102" s="10">
        <v>34076.6</v>
      </c>
      <c r="D102" s="10">
        <v>14582.83798</v>
      </c>
      <c r="E102" s="10">
        <v>1245.9133400000001</v>
      </c>
      <c r="F102" s="10">
        <v>2238.6873399999999</v>
      </c>
      <c r="G102" s="10">
        <v>198.17427000000001</v>
      </c>
      <c r="H102" s="10">
        <v>1381.1869300000001</v>
      </c>
      <c r="I102" s="10">
        <v>904.61531000000002</v>
      </c>
      <c r="J102" s="10">
        <v>2466.67884</v>
      </c>
      <c r="K102" s="10">
        <f t="shared" si="6"/>
        <v>-992.77399999999989</v>
      </c>
      <c r="L102" s="10">
        <f t="shared" si="7"/>
        <v>12344.15064</v>
      </c>
      <c r="M102" s="10">
        <f t="shared" si="8"/>
        <v>179.68242799294532</v>
      </c>
      <c r="N102" s="10">
        <f t="shared" si="9"/>
        <v>13201.65105</v>
      </c>
      <c r="O102" s="10">
        <f t="shared" si="10"/>
        <v>-135.27359000000001</v>
      </c>
      <c r="P102" s="10">
        <f t="shared" si="11"/>
        <v>110.85738354804036</v>
      </c>
    </row>
    <row r="103" spans="1:16">
      <c r="A103" s="8" t="s">
        <v>29</v>
      </c>
      <c r="B103" s="9" t="s">
        <v>30</v>
      </c>
      <c r="C103" s="10">
        <v>20147.100000000002</v>
      </c>
      <c r="D103" s="10">
        <v>22896.893390000001</v>
      </c>
      <c r="E103" s="10">
        <v>727.00507000000005</v>
      </c>
      <c r="F103" s="10">
        <v>726.57720999999992</v>
      </c>
      <c r="G103" s="10">
        <v>0</v>
      </c>
      <c r="H103" s="10">
        <v>603.20024000000001</v>
      </c>
      <c r="I103" s="10">
        <v>260.03482000000002</v>
      </c>
      <c r="J103" s="10">
        <v>648.16696999999999</v>
      </c>
      <c r="K103" s="10">
        <f t="shared" si="6"/>
        <v>0.42786000000012336</v>
      </c>
      <c r="L103" s="10">
        <f t="shared" si="7"/>
        <v>22170.316180000002</v>
      </c>
      <c r="M103" s="10">
        <f t="shared" si="8"/>
        <v>99.941147590621327</v>
      </c>
      <c r="N103" s="10">
        <f t="shared" si="9"/>
        <v>22293.693150000003</v>
      </c>
      <c r="O103" s="10">
        <f t="shared" si="10"/>
        <v>123.80483000000004</v>
      </c>
      <c r="P103" s="10">
        <f t="shared" si="11"/>
        <v>82.970568554631953</v>
      </c>
    </row>
    <row r="104" spans="1:16">
      <c r="A104" s="8" t="s">
        <v>31</v>
      </c>
      <c r="B104" s="9" t="s">
        <v>32</v>
      </c>
      <c r="C104" s="10">
        <v>205.20000000000002</v>
      </c>
      <c r="D104" s="10">
        <v>18.719979999999982</v>
      </c>
      <c r="E104" s="10">
        <v>0</v>
      </c>
      <c r="F104" s="10">
        <v>1.94</v>
      </c>
      <c r="G104" s="10">
        <v>0</v>
      </c>
      <c r="H104" s="10">
        <v>1.94</v>
      </c>
      <c r="I104" s="10">
        <v>0</v>
      </c>
      <c r="J104" s="10">
        <v>0</v>
      </c>
      <c r="K104" s="10">
        <f t="shared" si="6"/>
        <v>-1.94</v>
      </c>
      <c r="L104" s="10">
        <f t="shared" si="7"/>
        <v>16.779979999999981</v>
      </c>
      <c r="M104" s="10">
        <f t="shared" si="8"/>
        <v>0</v>
      </c>
      <c r="N104" s="10">
        <f t="shared" si="9"/>
        <v>16.779979999999981</v>
      </c>
      <c r="O104" s="10">
        <f t="shared" si="10"/>
        <v>-1.94</v>
      </c>
      <c r="P104" s="10">
        <f t="shared" si="11"/>
        <v>0</v>
      </c>
    </row>
    <row r="105" spans="1:16">
      <c r="A105" s="8" t="s">
        <v>33</v>
      </c>
      <c r="B105" s="9" t="s">
        <v>34</v>
      </c>
      <c r="C105" s="10">
        <v>34447.9</v>
      </c>
      <c r="D105" s="10">
        <v>13419.93136</v>
      </c>
      <c r="E105" s="10">
        <v>0</v>
      </c>
      <c r="F105" s="10">
        <v>0</v>
      </c>
      <c r="G105" s="10">
        <v>0</v>
      </c>
      <c r="H105" s="10">
        <v>-3.3053600000000003</v>
      </c>
      <c r="I105" s="10">
        <v>22.806380000000001</v>
      </c>
      <c r="J105" s="10">
        <v>4764.77952</v>
      </c>
      <c r="K105" s="10">
        <f t="shared" si="6"/>
        <v>0</v>
      </c>
      <c r="L105" s="10">
        <f t="shared" si="7"/>
        <v>13419.93136</v>
      </c>
      <c r="M105" s="10">
        <f t="shared" si="8"/>
        <v>0</v>
      </c>
      <c r="N105" s="10">
        <f t="shared" si="9"/>
        <v>13423.236720000001</v>
      </c>
      <c r="O105" s="10">
        <f t="shared" si="10"/>
        <v>3.3053600000000003</v>
      </c>
      <c r="P105" s="10">
        <f t="shared" si="11"/>
        <v>0</v>
      </c>
    </row>
    <row r="106" spans="1:16">
      <c r="A106" s="8" t="s">
        <v>35</v>
      </c>
      <c r="B106" s="9" t="s">
        <v>36</v>
      </c>
      <c r="C106" s="10">
        <v>2699.5</v>
      </c>
      <c r="D106" s="10">
        <v>1492.5711400000002</v>
      </c>
      <c r="E106" s="10">
        <v>55.707000000000001</v>
      </c>
      <c r="F106" s="10">
        <v>6.9100600000000005</v>
      </c>
      <c r="G106" s="10">
        <v>0</v>
      </c>
      <c r="H106" s="10">
        <v>51.908080000000005</v>
      </c>
      <c r="I106" s="10">
        <v>11.650170000000001</v>
      </c>
      <c r="J106" s="10">
        <v>6.8123400000000007</v>
      </c>
      <c r="K106" s="10">
        <f t="shared" si="6"/>
        <v>48.796939999999999</v>
      </c>
      <c r="L106" s="10">
        <f t="shared" si="7"/>
        <v>1485.6610800000003</v>
      </c>
      <c r="M106" s="10">
        <f t="shared" si="8"/>
        <v>12.40429389484266</v>
      </c>
      <c r="N106" s="10">
        <f t="shared" si="9"/>
        <v>1440.6630600000003</v>
      </c>
      <c r="O106" s="10">
        <f t="shared" si="10"/>
        <v>3.7989199999999954</v>
      </c>
      <c r="P106" s="10">
        <f t="shared" si="11"/>
        <v>93.180533864684875</v>
      </c>
    </row>
    <row r="107" spans="1:16">
      <c r="A107" s="8" t="s">
        <v>37</v>
      </c>
      <c r="B107" s="9" t="s">
        <v>38</v>
      </c>
      <c r="C107" s="10">
        <v>8763.8000000000011</v>
      </c>
      <c r="D107" s="10">
        <v>4131.1481199999998</v>
      </c>
      <c r="E107" s="10">
        <v>197.47800000000001</v>
      </c>
      <c r="F107" s="10">
        <v>82.806830000000005</v>
      </c>
      <c r="G107" s="10">
        <v>2.9609099999999997</v>
      </c>
      <c r="H107" s="10">
        <v>348.27206000000001</v>
      </c>
      <c r="I107" s="10">
        <v>14.049370000000001</v>
      </c>
      <c r="J107" s="10">
        <v>15.57738</v>
      </c>
      <c r="K107" s="10">
        <f t="shared" si="6"/>
        <v>114.67117</v>
      </c>
      <c r="L107" s="10">
        <f t="shared" si="7"/>
        <v>4048.3412899999998</v>
      </c>
      <c r="M107" s="10">
        <f t="shared" si="8"/>
        <v>41.932179787115523</v>
      </c>
      <c r="N107" s="10">
        <f t="shared" si="9"/>
        <v>3782.8760599999996</v>
      </c>
      <c r="O107" s="10">
        <f t="shared" si="10"/>
        <v>-150.79406</v>
      </c>
      <c r="P107" s="10">
        <f t="shared" si="11"/>
        <v>176.3599287009186</v>
      </c>
    </row>
    <row r="108" spans="1:16">
      <c r="A108" s="8" t="s">
        <v>39</v>
      </c>
      <c r="B108" s="9" t="s">
        <v>40</v>
      </c>
      <c r="C108" s="10">
        <v>3004.8</v>
      </c>
      <c r="D108" s="10">
        <v>1230.8</v>
      </c>
      <c r="E108" s="10">
        <v>231.85366000000002</v>
      </c>
      <c r="F108" s="10">
        <v>192.83185999999998</v>
      </c>
      <c r="G108" s="10">
        <v>0</v>
      </c>
      <c r="H108" s="10">
        <v>281.55124000000001</v>
      </c>
      <c r="I108" s="10">
        <v>0</v>
      </c>
      <c r="J108" s="10">
        <v>0</v>
      </c>
      <c r="K108" s="10">
        <f t="shared" si="6"/>
        <v>39.021800000000042</v>
      </c>
      <c r="L108" s="10">
        <f t="shared" si="7"/>
        <v>1037.9681399999999</v>
      </c>
      <c r="M108" s="10">
        <f t="shared" si="8"/>
        <v>83.169642437389157</v>
      </c>
      <c r="N108" s="10">
        <f t="shared" si="9"/>
        <v>949.24875999999995</v>
      </c>
      <c r="O108" s="10">
        <f t="shared" si="10"/>
        <v>-49.697579999999988</v>
      </c>
      <c r="P108" s="10">
        <f t="shared" si="11"/>
        <v>121.43489130169434</v>
      </c>
    </row>
    <row r="109" spans="1:16">
      <c r="A109" s="8" t="s">
        <v>41</v>
      </c>
      <c r="B109" s="9" t="s">
        <v>42</v>
      </c>
      <c r="C109" s="10">
        <v>1946.8</v>
      </c>
      <c r="D109" s="10">
        <v>1572.2765400000001</v>
      </c>
      <c r="E109" s="10">
        <v>21.580000000000002</v>
      </c>
      <c r="F109" s="10">
        <v>2.0833600000000003</v>
      </c>
      <c r="G109" s="10">
        <v>0</v>
      </c>
      <c r="H109" s="10">
        <v>18.115169999999999</v>
      </c>
      <c r="I109" s="10">
        <v>3.1430199999999999</v>
      </c>
      <c r="J109" s="10">
        <v>2.8736199999999998</v>
      </c>
      <c r="K109" s="10">
        <f t="shared" si="6"/>
        <v>19.496640000000003</v>
      </c>
      <c r="L109" s="10">
        <f t="shared" si="7"/>
        <v>1570.19318</v>
      </c>
      <c r="M109" s="10">
        <f t="shared" si="8"/>
        <v>9.6541241890639498</v>
      </c>
      <c r="N109" s="10">
        <f t="shared" si="9"/>
        <v>1554.16137</v>
      </c>
      <c r="O109" s="10">
        <f t="shared" si="10"/>
        <v>3.4648300000000027</v>
      </c>
      <c r="P109" s="10">
        <f t="shared" si="11"/>
        <v>83.944253938832233</v>
      </c>
    </row>
    <row r="110" spans="1:16" ht="25.5">
      <c r="A110" s="8" t="s">
        <v>43</v>
      </c>
      <c r="B110" s="9" t="s">
        <v>44</v>
      </c>
      <c r="C110" s="10">
        <v>87.100000000000009</v>
      </c>
      <c r="D110" s="10">
        <v>769.35840000000007</v>
      </c>
      <c r="E110" s="10">
        <v>0</v>
      </c>
      <c r="F110" s="10">
        <v>0</v>
      </c>
      <c r="G110" s="10">
        <v>0</v>
      </c>
      <c r="H110" s="10">
        <v>3.5500000000000003</v>
      </c>
      <c r="I110" s="10">
        <v>0</v>
      </c>
      <c r="J110" s="10">
        <v>0</v>
      </c>
      <c r="K110" s="10">
        <f t="shared" si="6"/>
        <v>0</v>
      </c>
      <c r="L110" s="10">
        <f t="shared" si="7"/>
        <v>769.35840000000007</v>
      </c>
      <c r="M110" s="10">
        <f t="shared" si="8"/>
        <v>0</v>
      </c>
      <c r="N110" s="10">
        <f t="shared" si="9"/>
        <v>765.80840000000012</v>
      </c>
      <c r="O110" s="10">
        <f t="shared" si="10"/>
        <v>-3.5500000000000003</v>
      </c>
      <c r="P110" s="10">
        <f t="shared" si="11"/>
        <v>0</v>
      </c>
    </row>
    <row r="111" spans="1:16" ht="25.5">
      <c r="A111" s="8" t="s">
        <v>59</v>
      </c>
      <c r="B111" s="9" t="s">
        <v>60</v>
      </c>
      <c r="C111" s="10">
        <v>5040.8</v>
      </c>
      <c r="D111" s="10">
        <v>5207.7340000000004</v>
      </c>
      <c r="E111" s="10">
        <v>118.634</v>
      </c>
      <c r="F111" s="10">
        <v>0</v>
      </c>
      <c r="G111" s="10">
        <v>0</v>
      </c>
      <c r="H111" s="10">
        <v>104.334</v>
      </c>
      <c r="I111" s="10">
        <v>0</v>
      </c>
      <c r="J111" s="10">
        <v>205.74127999999999</v>
      </c>
      <c r="K111" s="10">
        <f t="shared" si="6"/>
        <v>118.634</v>
      </c>
      <c r="L111" s="10">
        <f t="shared" si="7"/>
        <v>5207.7340000000004</v>
      </c>
      <c r="M111" s="10">
        <f t="shared" si="8"/>
        <v>0</v>
      </c>
      <c r="N111" s="10">
        <f t="shared" si="9"/>
        <v>5103.4000000000005</v>
      </c>
      <c r="O111" s="10">
        <f t="shared" si="10"/>
        <v>14.299999999999997</v>
      </c>
      <c r="P111" s="10">
        <f t="shared" si="11"/>
        <v>87.94611999932566</v>
      </c>
    </row>
    <row r="112" spans="1:16">
      <c r="A112" s="8" t="s">
        <v>92</v>
      </c>
      <c r="B112" s="9" t="s">
        <v>93</v>
      </c>
      <c r="C112" s="10">
        <v>13.200000000000001</v>
      </c>
      <c r="D112" s="10">
        <v>9.9749999999999996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9.9749999999999996</v>
      </c>
      <c r="M112" s="10">
        <f t="shared" si="8"/>
        <v>0</v>
      </c>
      <c r="N112" s="10">
        <f t="shared" si="9"/>
        <v>9.9749999999999996</v>
      </c>
      <c r="O112" s="10">
        <f t="shared" si="10"/>
        <v>0</v>
      </c>
      <c r="P112" s="10">
        <f t="shared" si="11"/>
        <v>0</v>
      </c>
    </row>
    <row r="113" spans="1:16">
      <c r="A113" s="8" t="s">
        <v>45</v>
      </c>
      <c r="B113" s="9" t="s">
        <v>46</v>
      </c>
      <c r="C113" s="10">
        <v>15.5</v>
      </c>
      <c r="D113" s="10">
        <v>8.7409999999999997</v>
      </c>
      <c r="E113" s="10">
        <v>0</v>
      </c>
      <c r="F113" s="10">
        <v>0</v>
      </c>
      <c r="G113" s="10">
        <v>0</v>
      </c>
      <c r="H113" s="10">
        <v>0.215</v>
      </c>
      <c r="I113" s="10">
        <v>0</v>
      </c>
      <c r="J113" s="10">
        <v>0</v>
      </c>
      <c r="K113" s="10">
        <f t="shared" si="6"/>
        <v>0</v>
      </c>
      <c r="L113" s="10">
        <f t="shared" si="7"/>
        <v>8.7409999999999997</v>
      </c>
      <c r="M113" s="10">
        <f t="shared" si="8"/>
        <v>0</v>
      </c>
      <c r="N113" s="10">
        <f t="shared" si="9"/>
        <v>8.5259999999999998</v>
      </c>
      <c r="O113" s="10">
        <f t="shared" si="10"/>
        <v>-0.215</v>
      </c>
      <c r="P113" s="10">
        <f t="shared" si="11"/>
        <v>0</v>
      </c>
    </row>
    <row r="114" spans="1:16" ht="25.5">
      <c r="A114" s="5" t="s">
        <v>94</v>
      </c>
      <c r="B114" s="6" t="s">
        <v>95</v>
      </c>
      <c r="C114" s="7">
        <v>29586.700000000004</v>
      </c>
      <c r="D114" s="7">
        <v>28276.076680000002</v>
      </c>
      <c r="E114" s="7">
        <v>1939.85691</v>
      </c>
      <c r="F114" s="7">
        <v>1669.8015799999998</v>
      </c>
      <c r="G114" s="7">
        <v>3.1983800000000002</v>
      </c>
      <c r="H114" s="7">
        <v>8.843040000000002</v>
      </c>
      <c r="I114" s="7">
        <v>1670.34707</v>
      </c>
      <c r="J114" s="7">
        <v>1670.34707</v>
      </c>
      <c r="K114" s="7">
        <f t="shared" si="6"/>
        <v>270.05533000000014</v>
      </c>
      <c r="L114" s="7">
        <f t="shared" si="7"/>
        <v>26606.275100000003</v>
      </c>
      <c r="M114" s="7">
        <f t="shared" si="8"/>
        <v>86.078595353716054</v>
      </c>
      <c r="N114" s="7">
        <f t="shared" si="9"/>
        <v>28267.233640000002</v>
      </c>
      <c r="O114" s="7">
        <f t="shared" si="10"/>
        <v>1931.01387</v>
      </c>
      <c r="P114" s="7">
        <f t="shared" si="11"/>
        <v>0.45586042735492294</v>
      </c>
    </row>
    <row r="115" spans="1:16">
      <c r="A115" s="8" t="s">
        <v>23</v>
      </c>
      <c r="B115" s="9" t="s">
        <v>24</v>
      </c>
      <c r="C115" s="10">
        <v>19203.7</v>
      </c>
      <c r="D115" s="10">
        <v>19559.115870000001</v>
      </c>
      <c r="E115" s="10">
        <v>1483.9658700000002</v>
      </c>
      <c r="F115" s="10">
        <v>1260.0362700000001</v>
      </c>
      <c r="G115" s="10">
        <v>0</v>
      </c>
      <c r="H115" s="10">
        <v>0</v>
      </c>
      <c r="I115" s="10">
        <v>1260.0362700000001</v>
      </c>
      <c r="J115" s="10">
        <v>1260.0362700000001</v>
      </c>
      <c r="K115" s="10">
        <f t="shared" si="6"/>
        <v>223.92960000000016</v>
      </c>
      <c r="L115" s="10">
        <f t="shared" si="7"/>
        <v>18299.079600000001</v>
      </c>
      <c r="M115" s="10">
        <f t="shared" si="8"/>
        <v>84.910057264322376</v>
      </c>
      <c r="N115" s="10">
        <f t="shared" si="9"/>
        <v>19559.115870000001</v>
      </c>
      <c r="O115" s="10">
        <f t="shared" si="10"/>
        <v>1483.9658700000002</v>
      </c>
      <c r="P115" s="10">
        <f t="shared" si="11"/>
        <v>0</v>
      </c>
    </row>
    <row r="116" spans="1:16">
      <c r="A116" s="8" t="s">
        <v>25</v>
      </c>
      <c r="B116" s="9" t="s">
        <v>26</v>
      </c>
      <c r="C116" s="10">
        <v>4224.8999999999996</v>
      </c>
      <c r="D116" s="10">
        <v>4303.1484900000005</v>
      </c>
      <c r="E116" s="10">
        <v>304.24849</v>
      </c>
      <c r="F116" s="10">
        <v>259.81079999999997</v>
      </c>
      <c r="G116" s="10">
        <v>0</v>
      </c>
      <c r="H116" s="10">
        <v>0</v>
      </c>
      <c r="I116" s="10">
        <v>259.81079999999997</v>
      </c>
      <c r="J116" s="10">
        <v>259.81079999999997</v>
      </c>
      <c r="K116" s="10">
        <f t="shared" si="6"/>
        <v>44.437690000000032</v>
      </c>
      <c r="L116" s="10">
        <f t="shared" si="7"/>
        <v>4043.3376900000003</v>
      </c>
      <c r="M116" s="10">
        <f t="shared" si="8"/>
        <v>85.394277552536082</v>
      </c>
      <c r="N116" s="10">
        <f t="shared" si="9"/>
        <v>4303.1484900000005</v>
      </c>
      <c r="O116" s="10">
        <f t="shared" si="10"/>
        <v>304.24849</v>
      </c>
      <c r="P116" s="10">
        <f t="shared" si="11"/>
        <v>0</v>
      </c>
    </row>
    <row r="117" spans="1:16">
      <c r="A117" s="8" t="s">
        <v>27</v>
      </c>
      <c r="B117" s="9" t="s">
        <v>28</v>
      </c>
      <c r="C117" s="10">
        <v>1279.8</v>
      </c>
      <c r="D117" s="10">
        <v>1537.835</v>
      </c>
      <c r="E117" s="10">
        <v>1.87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1.87</v>
      </c>
      <c r="L117" s="10">
        <f t="shared" si="7"/>
        <v>1537.835</v>
      </c>
      <c r="M117" s="10">
        <f t="shared" si="8"/>
        <v>0</v>
      </c>
      <c r="N117" s="10">
        <f t="shared" si="9"/>
        <v>1537.835</v>
      </c>
      <c r="O117" s="10">
        <f t="shared" si="10"/>
        <v>1.87</v>
      </c>
      <c r="P117" s="10">
        <f t="shared" si="11"/>
        <v>0</v>
      </c>
    </row>
    <row r="118" spans="1:16">
      <c r="A118" s="8" t="s">
        <v>86</v>
      </c>
      <c r="B118" s="9" t="s">
        <v>87</v>
      </c>
      <c r="C118" s="10">
        <v>10.9</v>
      </c>
      <c r="D118" s="10">
        <v>10.76972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10.76972</v>
      </c>
      <c r="M118" s="10">
        <f t="shared" si="8"/>
        <v>0</v>
      </c>
      <c r="N118" s="10">
        <f t="shared" si="9"/>
        <v>10.76972</v>
      </c>
      <c r="O118" s="10">
        <f t="shared" si="10"/>
        <v>0</v>
      </c>
      <c r="P118" s="10">
        <f t="shared" si="11"/>
        <v>0</v>
      </c>
    </row>
    <row r="119" spans="1:16">
      <c r="A119" s="8" t="s">
        <v>29</v>
      </c>
      <c r="B119" s="9" t="s">
        <v>30</v>
      </c>
      <c r="C119" s="10">
        <v>2783.5</v>
      </c>
      <c r="D119" s="10">
        <v>1813.51521</v>
      </c>
      <c r="E119" s="10">
        <v>7.3</v>
      </c>
      <c r="F119" s="10">
        <v>150.64500000000001</v>
      </c>
      <c r="G119" s="10">
        <v>0</v>
      </c>
      <c r="H119" s="10">
        <v>0.745</v>
      </c>
      <c r="I119" s="10">
        <v>150.5</v>
      </c>
      <c r="J119" s="10">
        <v>150.5</v>
      </c>
      <c r="K119" s="10">
        <f t="shared" si="6"/>
        <v>-143.345</v>
      </c>
      <c r="L119" s="10">
        <f t="shared" si="7"/>
        <v>1662.87021</v>
      </c>
      <c r="M119" s="10">
        <f t="shared" si="8"/>
        <v>2063.6301369863017</v>
      </c>
      <c r="N119" s="10">
        <f t="shared" si="9"/>
        <v>1812.7702100000001</v>
      </c>
      <c r="O119" s="10">
        <f t="shared" si="10"/>
        <v>6.5549999999999997</v>
      </c>
      <c r="P119" s="10">
        <f t="shared" si="11"/>
        <v>10.205479452054794</v>
      </c>
    </row>
    <row r="120" spans="1:16">
      <c r="A120" s="8" t="s">
        <v>31</v>
      </c>
      <c r="B120" s="9" t="s">
        <v>32</v>
      </c>
      <c r="C120" s="10">
        <v>269</v>
      </c>
      <c r="D120" s="10">
        <v>61.530839999999998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61.530839999999998</v>
      </c>
      <c r="M120" s="10">
        <f t="shared" si="8"/>
        <v>0</v>
      </c>
      <c r="N120" s="10">
        <f t="shared" si="9"/>
        <v>61.530839999999998</v>
      </c>
      <c r="O120" s="10">
        <f t="shared" si="10"/>
        <v>0</v>
      </c>
      <c r="P120" s="10">
        <f t="shared" si="11"/>
        <v>0</v>
      </c>
    </row>
    <row r="121" spans="1:16">
      <c r="A121" s="8" t="s">
        <v>33</v>
      </c>
      <c r="B121" s="9" t="s">
        <v>34</v>
      </c>
      <c r="C121" s="10">
        <v>1148.4100000000001</v>
      </c>
      <c r="D121" s="10">
        <v>504.54755000000006</v>
      </c>
      <c r="E121" s="10">
        <v>116.24755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116.24755</v>
      </c>
      <c r="L121" s="10">
        <f t="shared" si="7"/>
        <v>504.54755000000006</v>
      </c>
      <c r="M121" s="10">
        <f t="shared" si="8"/>
        <v>0</v>
      </c>
      <c r="N121" s="10">
        <f t="shared" si="9"/>
        <v>504.54755000000006</v>
      </c>
      <c r="O121" s="10">
        <f t="shared" si="10"/>
        <v>116.24755</v>
      </c>
      <c r="P121" s="10">
        <f t="shared" si="11"/>
        <v>0</v>
      </c>
    </row>
    <row r="122" spans="1:16">
      <c r="A122" s="8" t="s">
        <v>35</v>
      </c>
      <c r="B122" s="9" t="s">
        <v>36</v>
      </c>
      <c r="C122" s="10">
        <v>74.540000000000006</v>
      </c>
      <c r="D122" s="10">
        <v>47.216999999999999</v>
      </c>
      <c r="E122" s="10">
        <v>2.5169999999999999</v>
      </c>
      <c r="F122" s="10">
        <v>0</v>
      </c>
      <c r="G122" s="10">
        <v>0</v>
      </c>
      <c r="H122" s="10">
        <v>0.76212000000000002</v>
      </c>
      <c r="I122" s="10">
        <v>0</v>
      </c>
      <c r="J122" s="10">
        <v>0</v>
      </c>
      <c r="K122" s="10">
        <f t="shared" si="6"/>
        <v>2.5169999999999999</v>
      </c>
      <c r="L122" s="10">
        <f t="shared" si="7"/>
        <v>47.216999999999999</v>
      </c>
      <c r="M122" s="10">
        <f t="shared" si="8"/>
        <v>0</v>
      </c>
      <c r="N122" s="10">
        <f t="shared" si="9"/>
        <v>46.454879999999996</v>
      </c>
      <c r="O122" s="10">
        <f t="shared" si="10"/>
        <v>1.75488</v>
      </c>
      <c r="P122" s="10">
        <f t="shared" si="11"/>
        <v>30.278903456495833</v>
      </c>
    </row>
    <row r="123" spans="1:16">
      <c r="A123" s="8" t="s">
        <v>37</v>
      </c>
      <c r="B123" s="9" t="s">
        <v>38</v>
      </c>
      <c r="C123" s="10">
        <v>405.90000000000003</v>
      </c>
      <c r="D123" s="10">
        <v>249.761</v>
      </c>
      <c r="E123" s="10">
        <v>22.760999999999999</v>
      </c>
      <c r="F123" s="10">
        <v>-1.0855999999999999</v>
      </c>
      <c r="G123" s="10">
        <v>1.0855999999999999</v>
      </c>
      <c r="H123" s="10">
        <v>6.9408100000000008</v>
      </c>
      <c r="I123" s="10">
        <v>0</v>
      </c>
      <c r="J123" s="10">
        <v>0</v>
      </c>
      <c r="K123" s="10">
        <f t="shared" si="6"/>
        <v>23.846599999999999</v>
      </c>
      <c r="L123" s="10">
        <f t="shared" si="7"/>
        <v>250.8466</v>
      </c>
      <c r="M123" s="10">
        <f t="shared" si="8"/>
        <v>-4.7695619700364658</v>
      </c>
      <c r="N123" s="10">
        <f t="shared" si="9"/>
        <v>242.82019</v>
      </c>
      <c r="O123" s="10">
        <f t="shared" si="10"/>
        <v>15.820189999999998</v>
      </c>
      <c r="P123" s="10">
        <f t="shared" si="11"/>
        <v>30.49431044330214</v>
      </c>
    </row>
    <row r="124" spans="1:16">
      <c r="A124" s="8" t="s">
        <v>41</v>
      </c>
      <c r="B124" s="9" t="s">
        <v>42</v>
      </c>
      <c r="C124" s="10">
        <v>176.70000000000002</v>
      </c>
      <c r="D124" s="10">
        <v>173.536</v>
      </c>
      <c r="E124" s="10">
        <v>0.94700000000000006</v>
      </c>
      <c r="F124" s="10">
        <v>0.39511000000000002</v>
      </c>
      <c r="G124" s="10">
        <v>2.1127800000000003</v>
      </c>
      <c r="H124" s="10">
        <v>0.39511000000000002</v>
      </c>
      <c r="I124" s="10">
        <v>0</v>
      </c>
      <c r="J124" s="10">
        <v>0</v>
      </c>
      <c r="K124" s="10">
        <f t="shared" si="6"/>
        <v>0.55188999999999999</v>
      </c>
      <c r="L124" s="10">
        <f t="shared" si="7"/>
        <v>173.14089000000001</v>
      </c>
      <c r="M124" s="10">
        <f t="shared" si="8"/>
        <v>41.722280887011614</v>
      </c>
      <c r="N124" s="10">
        <f t="shared" si="9"/>
        <v>173.14089000000001</v>
      </c>
      <c r="O124" s="10">
        <f t="shared" si="10"/>
        <v>0.55188999999999999</v>
      </c>
      <c r="P124" s="10">
        <f t="shared" si="11"/>
        <v>41.722280887011614</v>
      </c>
    </row>
    <row r="125" spans="1:16" ht="25.5">
      <c r="A125" s="8" t="s">
        <v>43</v>
      </c>
      <c r="B125" s="9" t="s">
        <v>44</v>
      </c>
      <c r="C125" s="10">
        <v>8.4</v>
      </c>
      <c r="D125" s="10">
        <v>14.15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14.15</v>
      </c>
      <c r="M125" s="10">
        <f t="shared" si="8"/>
        <v>0</v>
      </c>
      <c r="N125" s="10">
        <f t="shared" si="9"/>
        <v>14.15</v>
      </c>
      <c r="O125" s="10">
        <f t="shared" si="10"/>
        <v>0</v>
      </c>
      <c r="P125" s="10">
        <f t="shared" si="11"/>
        <v>0</v>
      </c>
    </row>
    <row r="126" spans="1:16">
      <c r="A126" s="8" t="s">
        <v>45</v>
      </c>
      <c r="B126" s="9" t="s">
        <v>46</v>
      </c>
      <c r="C126" s="10">
        <v>0.95000000000000007</v>
      </c>
      <c r="D126" s="10">
        <v>0.95000000000000007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0.95000000000000007</v>
      </c>
      <c r="M126" s="10">
        <f t="shared" si="8"/>
        <v>0</v>
      </c>
      <c r="N126" s="10">
        <f t="shared" si="9"/>
        <v>0.95000000000000007</v>
      </c>
      <c r="O126" s="10">
        <f t="shared" si="10"/>
        <v>0</v>
      </c>
      <c r="P126" s="10">
        <f t="shared" si="11"/>
        <v>0</v>
      </c>
    </row>
    <row r="127" spans="1:16" ht="25.5">
      <c r="A127" s="5" t="s">
        <v>96</v>
      </c>
      <c r="B127" s="6" t="s">
        <v>97</v>
      </c>
      <c r="C127" s="7">
        <v>111462.40000000002</v>
      </c>
      <c r="D127" s="7">
        <v>107236.32674000002</v>
      </c>
      <c r="E127" s="7">
        <v>8708.9143499999991</v>
      </c>
      <c r="F127" s="7">
        <v>8098.4788399999998</v>
      </c>
      <c r="G127" s="7">
        <v>82.219399999999993</v>
      </c>
      <c r="H127" s="7">
        <v>8157.8595999999998</v>
      </c>
      <c r="I127" s="7">
        <v>114.84732</v>
      </c>
      <c r="J127" s="7">
        <v>3077.4202700000001</v>
      </c>
      <c r="K127" s="7">
        <f t="shared" si="6"/>
        <v>610.43550999999934</v>
      </c>
      <c r="L127" s="7">
        <f t="shared" si="7"/>
        <v>99137.847900000022</v>
      </c>
      <c r="M127" s="7">
        <f t="shared" si="8"/>
        <v>92.990681898255218</v>
      </c>
      <c r="N127" s="7">
        <f t="shared" si="9"/>
        <v>99078.467140000022</v>
      </c>
      <c r="O127" s="7">
        <f t="shared" si="10"/>
        <v>551.05474999999933</v>
      </c>
      <c r="P127" s="7">
        <f t="shared" si="11"/>
        <v>93.672520731588094</v>
      </c>
    </row>
    <row r="128" spans="1:16">
      <c r="A128" s="8" t="s">
        <v>23</v>
      </c>
      <c r="B128" s="9" t="s">
        <v>24</v>
      </c>
      <c r="C128" s="10">
        <v>65194.3</v>
      </c>
      <c r="D128" s="10">
        <v>65637.762000000002</v>
      </c>
      <c r="E128" s="10">
        <v>5190.9000000000005</v>
      </c>
      <c r="F128" s="10">
        <v>4799.2040999999999</v>
      </c>
      <c r="G128" s="10">
        <v>0</v>
      </c>
      <c r="H128" s="10">
        <v>4799.2040999999999</v>
      </c>
      <c r="I128" s="10">
        <v>0</v>
      </c>
      <c r="J128" s="10">
        <v>0</v>
      </c>
      <c r="K128" s="10">
        <f t="shared" si="6"/>
        <v>391.69590000000062</v>
      </c>
      <c r="L128" s="10">
        <f t="shared" si="7"/>
        <v>60838.5579</v>
      </c>
      <c r="M128" s="10">
        <f t="shared" si="8"/>
        <v>92.454181355834237</v>
      </c>
      <c r="N128" s="10">
        <f t="shared" si="9"/>
        <v>60838.5579</v>
      </c>
      <c r="O128" s="10">
        <f t="shared" si="10"/>
        <v>391.69590000000062</v>
      </c>
      <c r="P128" s="10">
        <f t="shared" si="11"/>
        <v>92.454181355834237</v>
      </c>
    </row>
    <row r="129" spans="1:16">
      <c r="A129" s="8" t="s">
        <v>25</v>
      </c>
      <c r="B129" s="9" t="s">
        <v>26</v>
      </c>
      <c r="C129" s="10">
        <v>14342.5</v>
      </c>
      <c r="D129" s="10">
        <v>14245.97097</v>
      </c>
      <c r="E129" s="10">
        <v>947.90896999999995</v>
      </c>
      <c r="F129" s="10">
        <v>1035.4830899999999</v>
      </c>
      <c r="G129" s="10">
        <v>0</v>
      </c>
      <c r="H129" s="10">
        <v>1035.4830899999999</v>
      </c>
      <c r="I129" s="10">
        <v>0</v>
      </c>
      <c r="J129" s="10">
        <v>0</v>
      </c>
      <c r="K129" s="10">
        <f t="shared" si="6"/>
        <v>-87.574119999999994</v>
      </c>
      <c r="L129" s="10">
        <f t="shared" si="7"/>
        <v>13210.487880000001</v>
      </c>
      <c r="M129" s="10">
        <f t="shared" si="8"/>
        <v>109.23866349740312</v>
      </c>
      <c r="N129" s="10">
        <f t="shared" si="9"/>
        <v>13210.487880000001</v>
      </c>
      <c r="O129" s="10">
        <f t="shared" si="10"/>
        <v>-87.574119999999994</v>
      </c>
      <c r="P129" s="10">
        <f t="shared" si="11"/>
        <v>109.23866349740312</v>
      </c>
    </row>
    <row r="130" spans="1:16">
      <c r="A130" s="8" t="s">
        <v>27</v>
      </c>
      <c r="B130" s="9" t="s">
        <v>28</v>
      </c>
      <c r="C130" s="10">
        <v>91.600000000000009</v>
      </c>
      <c r="D130" s="10">
        <v>341.6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341.6</v>
      </c>
      <c r="M130" s="10">
        <f t="shared" si="8"/>
        <v>0</v>
      </c>
      <c r="N130" s="10">
        <f t="shared" si="9"/>
        <v>341.6</v>
      </c>
      <c r="O130" s="10">
        <f t="shared" si="10"/>
        <v>0</v>
      </c>
      <c r="P130" s="10">
        <f t="shared" si="11"/>
        <v>0</v>
      </c>
    </row>
    <row r="131" spans="1:16">
      <c r="A131" s="8" t="s">
        <v>86</v>
      </c>
      <c r="B131" s="9" t="s">
        <v>87</v>
      </c>
      <c r="C131" s="10">
        <v>21.3</v>
      </c>
      <c r="D131" s="10">
        <v>21.297640000000001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21.297640000000001</v>
      </c>
      <c r="M131" s="10">
        <f t="shared" si="8"/>
        <v>0</v>
      </c>
      <c r="N131" s="10">
        <f t="shared" si="9"/>
        <v>21.297640000000001</v>
      </c>
      <c r="O131" s="10">
        <f t="shared" si="10"/>
        <v>0</v>
      </c>
      <c r="P131" s="10">
        <f t="shared" si="11"/>
        <v>0</v>
      </c>
    </row>
    <row r="132" spans="1:16">
      <c r="A132" s="8" t="s">
        <v>88</v>
      </c>
      <c r="B132" s="9" t="s">
        <v>89</v>
      </c>
      <c r="C132" s="10">
        <v>3722</v>
      </c>
      <c r="D132" s="10">
        <v>3322.1526699999999</v>
      </c>
      <c r="E132" s="10">
        <v>229.34106</v>
      </c>
      <c r="F132" s="10">
        <v>0</v>
      </c>
      <c r="G132" s="10">
        <v>0</v>
      </c>
      <c r="H132" s="10">
        <v>45.807089999999995</v>
      </c>
      <c r="I132" s="10">
        <v>0</v>
      </c>
      <c r="J132" s="10">
        <v>0</v>
      </c>
      <c r="K132" s="10">
        <f t="shared" si="6"/>
        <v>229.34106</v>
      </c>
      <c r="L132" s="10">
        <f t="shared" si="7"/>
        <v>3322.1526699999999</v>
      </c>
      <c r="M132" s="10">
        <f t="shared" si="8"/>
        <v>0</v>
      </c>
      <c r="N132" s="10">
        <f t="shared" si="9"/>
        <v>3276.3455800000002</v>
      </c>
      <c r="O132" s="10">
        <f t="shared" si="10"/>
        <v>183.53397000000001</v>
      </c>
      <c r="P132" s="10">
        <f t="shared" si="11"/>
        <v>19.973348863042663</v>
      </c>
    </row>
    <row r="133" spans="1:16">
      <c r="A133" s="8" t="s">
        <v>29</v>
      </c>
      <c r="B133" s="9" t="s">
        <v>30</v>
      </c>
      <c r="C133" s="10">
        <v>51.6</v>
      </c>
      <c r="D133" s="10">
        <v>49.072919999999996</v>
      </c>
      <c r="E133" s="10">
        <v>3.4729200000000002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3.4729200000000002</v>
      </c>
      <c r="L133" s="10">
        <f t="shared" si="7"/>
        <v>49.072919999999996</v>
      </c>
      <c r="M133" s="10">
        <f t="shared" si="8"/>
        <v>0</v>
      </c>
      <c r="N133" s="10">
        <f t="shared" si="9"/>
        <v>49.072919999999996</v>
      </c>
      <c r="O133" s="10">
        <f t="shared" si="10"/>
        <v>3.4729200000000002</v>
      </c>
      <c r="P133" s="10">
        <f t="shared" si="11"/>
        <v>0</v>
      </c>
    </row>
    <row r="134" spans="1:16">
      <c r="A134" s="8" t="s">
        <v>33</v>
      </c>
      <c r="B134" s="9" t="s">
        <v>34</v>
      </c>
      <c r="C134" s="10">
        <v>10380.700000000001</v>
      </c>
      <c r="D134" s="10">
        <v>7509.4335899999996</v>
      </c>
      <c r="E134" s="10">
        <v>1048</v>
      </c>
      <c r="F134" s="10">
        <v>0</v>
      </c>
      <c r="G134" s="10">
        <v>82.219399999999993</v>
      </c>
      <c r="H134" s="10">
        <v>0</v>
      </c>
      <c r="I134" s="10">
        <v>110.84855</v>
      </c>
      <c r="J134" s="10">
        <v>3077.4202700000001</v>
      </c>
      <c r="K134" s="10">
        <f t="shared" ref="K134:K197" si="12">E134-F134</f>
        <v>1048</v>
      </c>
      <c r="L134" s="10">
        <f t="shared" ref="L134:L197" si="13">D134-F134</f>
        <v>7509.4335899999996</v>
      </c>
      <c r="M134" s="10">
        <f t="shared" ref="M134:M197" si="14">IF(E134=0,0,(F134/E134)*100)</f>
        <v>0</v>
      </c>
      <c r="N134" s="10">
        <f t="shared" ref="N134:N197" si="15">D134-H134</f>
        <v>7509.4335899999996</v>
      </c>
      <c r="O134" s="10">
        <f t="shared" ref="O134:O197" si="16">E134-H134</f>
        <v>1048</v>
      </c>
      <c r="P134" s="10">
        <f t="shared" ref="P134:P197" si="17">IF(E134=0,0,(H134/E134)*100)</f>
        <v>0</v>
      </c>
    </row>
    <row r="135" spans="1:16">
      <c r="A135" s="8" t="s">
        <v>35</v>
      </c>
      <c r="B135" s="9" t="s">
        <v>36</v>
      </c>
      <c r="C135" s="10">
        <v>598.1</v>
      </c>
      <c r="D135" s="10">
        <v>532.71510999999998</v>
      </c>
      <c r="E135" s="10">
        <v>7.6550000000000002</v>
      </c>
      <c r="F135" s="10">
        <v>0</v>
      </c>
      <c r="G135" s="10">
        <v>0</v>
      </c>
      <c r="H135" s="10">
        <v>0</v>
      </c>
      <c r="I135" s="10">
        <v>3.9987699999999999</v>
      </c>
      <c r="J135" s="10">
        <v>0</v>
      </c>
      <c r="K135" s="10">
        <f t="shared" si="12"/>
        <v>7.6550000000000002</v>
      </c>
      <c r="L135" s="10">
        <f t="shared" si="13"/>
        <v>532.71510999999998</v>
      </c>
      <c r="M135" s="10">
        <f t="shared" si="14"/>
        <v>0</v>
      </c>
      <c r="N135" s="10">
        <f t="shared" si="15"/>
        <v>532.71510999999998</v>
      </c>
      <c r="O135" s="10">
        <f t="shared" si="16"/>
        <v>7.6550000000000002</v>
      </c>
      <c r="P135" s="10">
        <f t="shared" si="17"/>
        <v>0</v>
      </c>
    </row>
    <row r="136" spans="1:16">
      <c r="A136" s="8" t="s">
        <v>37</v>
      </c>
      <c r="B136" s="9" t="s">
        <v>38</v>
      </c>
      <c r="C136" s="10">
        <v>2851.8</v>
      </c>
      <c r="D136" s="10">
        <v>2051.6033400000001</v>
      </c>
      <c r="E136" s="10">
        <v>127.2364</v>
      </c>
      <c r="F136" s="10">
        <v>144.08260000000001</v>
      </c>
      <c r="G136" s="10">
        <v>0</v>
      </c>
      <c r="H136" s="10">
        <v>157.65627000000001</v>
      </c>
      <c r="I136" s="10">
        <v>0</v>
      </c>
      <c r="J136" s="10">
        <v>0</v>
      </c>
      <c r="K136" s="10">
        <f t="shared" si="12"/>
        <v>-16.84620000000001</v>
      </c>
      <c r="L136" s="10">
        <f t="shared" si="13"/>
        <v>1907.5207400000002</v>
      </c>
      <c r="M136" s="10">
        <f t="shared" si="14"/>
        <v>113.24007909686222</v>
      </c>
      <c r="N136" s="10">
        <f t="shared" si="15"/>
        <v>1893.9470700000002</v>
      </c>
      <c r="O136" s="10">
        <f t="shared" si="16"/>
        <v>-30.419870000000003</v>
      </c>
      <c r="P136" s="10">
        <f t="shared" si="17"/>
        <v>123.90815049781352</v>
      </c>
    </row>
    <row r="137" spans="1:16">
      <c r="A137" s="8" t="s">
        <v>41</v>
      </c>
      <c r="B137" s="9" t="s">
        <v>42</v>
      </c>
      <c r="C137" s="10">
        <v>108.8</v>
      </c>
      <c r="D137" s="10">
        <v>78.570499999999996</v>
      </c>
      <c r="E137" s="10">
        <v>5.2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5.2</v>
      </c>
      <c r="L137" s="10">
        <f t="shared" si="13"/>
        <v>78.570499999999996</v>
      </c>
      <c r="M137" s="10">
        <f t="shared" si="14"/>
        <v>0</v>
      </c>
      <c r="N137" s="10">
        <f t="shared" si="15"/>
        <v>78.570499999999996</v>
      </c>
      <c r="O137" s="10">
        <f t="shared" si="16"/>
        <v>5.2</v>
      </c>
      <c r="P137" s="10">
        <f t="shared" si="17"/>
        <v>0</v>
      </c>
    </row>
    <row r="138" spans="1:16">
      <c r="A138" s="8" t="s">
        <v>98</v>
      </c>
      <c r="B138" s="9" t="s">
        <v>99</v>
      </c>
      <c r="C138" s="10">
        <v>13093.300000000001</v>
      </c>
      <c r="D138" s="10">
        <v>12578.300000000001</v>
      </c>
      <c r="E138" s="10">
        <v>1149.2</v>
      </c>
      <c r="F138" s="10">
        <v>2119.7090499999999</v>
      </c>
      <c r="G138" s="10">
        <v>0</v>
      </c>
      <c r="H138" s="10">
        <v>2119.7090499999999</v>
      </c>
      <c r="I138" s="10">
        <v>0</v>
      </c>
      <c r="J138" s="10">
        <v>0</v>
      </c>
      <c r="K138" s="10">
        <f t="shared" si="12"/>
        <v>-970.50904999999989</v>
      </c>
      <c r="L138" s="10">
        <f t="shared" si="13"/>
        <v>10458.590950000002</v>
      </c>
      <c r="M138" s="10">
        <f t="shared" si="14"/>
        <v>184.45083971458405</v>
      </c>
      <c r="N138" s="10">
        <f t="shared" si="15"/>
        <v>10458.590950000002</v>
      </c>
      <c r="O138" s="10">
        <f t="shared" si="16"/>
        <v>-970.50904999999989</v>
      </c>
      <c r="P138" s="10">
        <f t="shared" si="17"/>
        <v>184.45083971458405</v>
      </c>
    </row>
    <row r="139" spans="1:16">
      <c r="A139" s="8" t="s">
        <v>92</v>
      </c>
      <c r="B139" s="9" t="s">
        <v>93</v>
      </c>
      <c r="C139" s="10">
        <v>1006.4</v>
      </c>
      <c r="D139" s="10">
        <v>867.84800000000007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867.84800000000007</v>
      </c>
      <c r="M139" s="10">
        <f t="shared" si="14"/>
        <v>0</v>
      </c>
      <c r="N139" s="10">
        <f t="shared" si="15"/>
        <v>867.84800000000007</v>
      </c>
      <c r="O139" s="10">
        <f t="shared" si="16"/>
        <v>0</v>
      </c>
      <c r="P139" s="10">
        <f t="shared" si="17"/>
        <v>0</v>
      </c>
    </row>
    <row r="140" spans="1:16">
      <c r="A140" s="5" t="s">
        <v>100</v>
      </c>
      <c r="B140" s="6" t="s">
        <v>101</v>
      </c>
      <c r="C140" s="7">
        <v>8169.6</v>
      </c>
      <c r="D140" s="7">
        <v>7923.5463800000007</v>
      </c>
      <c r="E140" s="7">
        <v>173.47173999999998</v>
      </c>
      <c r="F140" s="7">
        <v>586.24228000000005</v>
      </c>
      <c r="G140" s="7">
        <v>0</v>
      </c>
      <c r="H140" s="7">
        <v>142.21150999999998</v>
      </c>
      <c r="I140" s="7">
        <v>501.09228000000002</v>
      </c>
      <c r="J140" s="7">
        <v>553.79228000000012</v>
      </c>
      <c r="K140" s="7">
        <f t="shared" si="12"/>
        <v>-412.7705400000001</v>
      </c>
      <c r="L140" s="7">
        <f t="shared" si="13"/>
        <v>7337.3041000000003</v>
      </c>
      <c r="M140" s="7">
        <f t="shared" si="14"/>
        <v>337.94684944072168</v>
      </c>
      <c r="N140" s="7">
        <f t="shared" si="15"/>
        <v>7781.3348700000006</v>
      </c>
      <c r="O140" s="7">
        <f t="shared" si="16"/>
        <v>31.260230000000007</v>
      </c>
      <c r="P140" s="7">
        <f t="shared" si="17"/>
        <v>81.979641179595006</v>
      </c>
    </row>
    <row r="141" spans="1:16">
      <c r="A141" s="8" t="s">
        <v>23</v>
      </c>
      <c r="B141" s="9" t="s">
        <v>24</v>
      </c>
      <c r="C141" s="10">
        <v>5254.3</v>
      </c>
      <c r="D141" s="10">
        <v>5094.33374</v>
      </c>
      <c r="E141" s="10">
        <v>167.28373999999999</v>
      </c>
      <c r="F141" s="10">
        <v>400.71896000000004</v>
      </c>
      <c r="G141" s="10">
        <v>0</v>
      </c>
      <c r="H141" s="10">
        <v>0</v>
      </c>
      <c r="I141" s="10">
        <v>400.71896000000004</v>
      </c>
      <c r="J141" s="10">
        <v>400.71896000000004</v>
      </c>
      <c r="K141" s="10">
        <f t="shared" si="12"/>
        <v>-233.43522000000004</v>
      </c>
      <c r="L141" s="10">
        <f t="shared" si="13"/>
        <v>4693.6147799999999</v>
      </c>
      <c r="M141" s="10">
        <f t="shared" si="14"/>
        <v>239.54447694677322</v>
      </c>
      <c r="N141" s="10">
        <f t="shared" si="15"/>
        <v>5094.33374</v>
      </c>
      <c r="O141" s="10">
        <f t="shared" si="16"/>
        <v>167.28373999999999</v>
      </c>
      <c r="P141" s="10">
        <f t="shared" si="17"/>
        <v>0</v>
      </c>
    </row>
    <row r="142" spans="1:16">
      <c r="A142" s="8" t="s">
        <v>25</v>
      </c>
      <c r="B142" s="9" t="s">
        <v>26</v>
      </c>
      <c r="C142" s="10">
        <v>1156</v>
      </c>
      <c r="D142" s="10">
        <v>1076.29447</v>
      </c>
      <c r="E142" s="10">
        <v>3.8854700000000011</v>
      </c>
      <c r="F142" s="10">
        <v>86.673320000000004</v>
      </c>
      <c r="G142" s="10">
        <v>0</v>
      </c>
      <c r="H142" s="10">
        <v>0</v>
      </c>
      <c r="I142" s="10">
        <v>86.673320000000004</v>
      </c>
      <c r="J142" s="10">
        <v>86.673320000000004</v>
      </c>
      <c r="K142" s="10">
        <f t="shared" si="12"/>
        <v>-82.787850000000006</v>
      </c>
      <c r="L142" s="10">
        <f t="shared" si="13"/>
        <v>989.62115000000006</v>
      </c>
      <c r="M142" s="10">
        <f t="shared" si="14"/>
        <v>2230.7036214409063</v>
      </c>
      <c r="N142" s="10">
        <f t="shared" si="15"/>
        <v>1076.29447</v>
      </c>
      <c r="O142" s="10">
        <f t="shared" si="16"/>
        <v>3.8854700000000011</v>
      </c>
      <c r="P142" s="10">
        <f t="shared" si="17"/>
        <v>0</v>
      </c>
    </row>
    <row r="143" spans="1:16">
      <c r="A143" s="8" t="s">
        <v>27</v>
      </c>
      <c r="B143" s="9" t="s">
        <v>28</v>
      </c>
      <c r="C143" s="10">
        <v>317.7</v>
      </c>
      <c r="D143" s="10">
        <v>438.95699999999999</v>
      </c>
      <c r="E143" s="10">
        <v>0</v>
      </c>
      <c r="F143" s="10">
        <v>48.65</v>
      </c>
      <c r="G143" s="10">
        <v>0</v>
      </c>
      <c r="H143" s="10">
        <v>48.65</v>
      </c>
      <c r="I143" s="10">
        <v>0</v>
      </c>
      <c r="J143" s="10">
        <v>52.7</v>
      </c>
      <c r="K143" s="10">
        <f t="shared" si="12"/>
        <v>-48.65</v>
      </c>
      <c r="L143" s="10">
        <f t="shared" si="13"/>
        <v>390.30700000000002</v>
      </c>
      <c r="M143" s="10">
        <f t="shared" si="14"/>
        <v>0</v>
      </c>
      <c r="N143" s="10">
        <f t="shared" si="15"/>
        <v>390.30700000000002</v>
      </c>
      <c r="O143" s="10">
        <f t="shared" si="16"/>
        <v>-48.65</v>
      </c>
      <c r="P143" s="10">
        <f t="shared" si="17"/>
        <v>0</v>
      </c>
    </row>
    <row r="144" spans="1:16">
      <c r="A144" s="8" t="s">
        <v>29</v>
      </c>
      <c r="B144" s="9" t="s">
        <v>30</v>
      </c>
      <c r="C144" s="10">
        <v>821</v>
      </c>
      <c r="D144" s="10">
        <v>768.35300000000007</v>
      </c>
      <c r="E144" s="10">
        <v>0</v>
      </c>
      <c r="F144" s="10">
        <v>13.700000000000001</v>
      </c>
      <c r="G144" s="10">
        <v>0</v>
      </c>
      <c r="H144" s="10">
        <v>49.9</v>
      </c>
      <c r="I144" s="10">
        <v>13.700000000000001</v>
      </c>
      <c r="J144" s="10">
        <v>13.700000000000001</v>
      </c>
      <c r="K144" s="10">
        <f t="shared" si="12"/>
        <v>-13.700000000000001</v>
      </c>
      <c r="L144" s="10">
        <f t="shared" si="13"/>
        <v>754.65300000000002</v>
      </c>
      <c r="M144" s="10">
        <f t="shared" si="14"/>
        <v>0</v>
      </c>
      <c r="N144" s="10">
        <f t="shared" si="15"/>
        <v>718.45300000000009</v>
      </c>
      <c r="O144" s="10">
        <f t="shared" si="16"/>
        <v>-49.9</v>
      </c>
      <c r="P144" s="10">
        <f t="shared" si="17"/>
        <v>0</v>
      </c>
    </row>
    <row r="145" spans="1:16">
      <c r="A145" s="8" t="s">
        <v>31</v>
      </c>
      <c r="B145" s="9" t="s">
        <v>32</v>
      </c>
      <c r="C145" s="10">
        <v>76.8</v>
      </c>
      <c r="D145" s="10">
        <v>9.99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9.99</v>
      </c>
      <c r="M145" s="10">
        <f t="shared" si="14"/>
        <v>0</v>
      </c>
      <c r="N145" s="10">
        <f t="shared" si="15"/>
        <v>9.99</v>
      </c>
      <c r="O145" s="10">
        <f t="shared" si="16"/>
        <v>0</v>
      </c>
      <c r="P145" s="10">
        <f t="shared" si="17"/>
        <v>0</v>
      </c>
    </row>
    <row r="146" spans="1:16">
      <c r="A146" s="8" t="s">
        <v>33</v>
      </c>
      <c r="B146" s="9" t="s">
        <v>34</v>
      </c>
      <c r="C146" s="10">
        <v>21.6</v>
      </c>
      <c r="D146" s="10">
        <v>19.788619999999998</v>
      </c>
      <c r="E146" s="10">
        <v>1.7</v>
      </c>
      <c r="F146" s="10">
        <v>0</v>
      </c>
      <c r="G146" s="10">
        <v>0</v>
      </c>
      <c r="H146" s="10">
        <v>6.0615399999999999</v>
      </c>
      <c r="I146" s="10">
        <v>0</v>
      </c>
      <c r="J146" s="10">
        <v>0</v>
      </c>
      <c r="K146" s="10">
        <f t="shared" si="12"/>
        <v>1.7</v>
      </c>
      <c r="L146" s="10">
        <f t="shared" si="13"/>
        <v>19.788619999999998</v>
      </c>
      <c r="M146" s="10">
        <f t="shared" si="14"/>
        <v>0</v>
      </c>
      <c r="N146" s="10">
        <f t="shared" si="15"/>
        <v>13.727079999999997</v>
      </c>
      <c r="O146" s="10">
        <f t="shared" si="16"/>
        <v>-4.3615399999999998</v>
      </c>
      <c r="P146" s="10">
        <f t="shared" si="17"/>
        <v>356.56117647058824</v>
      </c>
    </row>
    <row r="147" spans="1:16">
      <c r="A147" s="8" t="s">
        <v>35</v>
      </c>
      <c r="B147" s="9" t="s">
        <v>36</v>
      </c>
      <c r="C147" s="10">
        <v>3.6</v>
      </c>
      <c r="D147" s="10">
        <v>2.22702</v>
      </c>
      <c r="E147" s="10">
        <v>0.2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0.2</v>
      </c>
      <c r="L147" s="10">
        <f t="shared" si="13"/>
        <v>2.22702</v>
      </c>
      <c r="M147" s="10">
        <f t="shared" si="14"/>
        <v>0</v>
      </c>
      <c r="N147" s="10">
        <f t="shared" si="15"/>
        <v>2.22702</v>
      </c>
      <c r="O147" s="10">
        <f t="shared" si="16"/>
        <v>0.2</v>
      </c>
      <c r="P147" s="10">
        <f t="shared" si="17"/>
        <v>0</v>
      </c>
    </row>
    <row r="148" spans="1:16">
      <c r="A148" s="8" t="s">
        <v>37</v>
      </c>
      <c r="B148" s="9" t="s">
        <v>38</v>
      </c>
      <c r="C148" s="10">
        <v>15.4</v>
      </c>
      <c r="D148" s="10">
        <v>10.402529999999999</v>
      </c>
      <c r="E148" s="10">
        <v>0.40253</v>
      </c>
      <c r="F148" s="10">
        <v>0</v>
      </c>
      <c r="G148" s="10">
        <v>0</v>
      </c>
      <c r="H148" s="10">
        <v>1.0999700000000001</v>
      </c>
      <c r="I148" s="10">
        <v>0</v>
      </c>
      <c r="J148" s="10">
        <v>0</v>
      </c>
      <c r="K148" s="10">
        <f t="shared" si="12"/>
        <v>0.40253</v>
      </c>
      <c r="L148" s="10">
        <f t="shared" si="13"/>
        <v>10.402529999999999</v>
      </c>
      <c r="M148" s="10">
        <f t="shared" si="14"/>
        <v>0</v>
      </c>
      <c r="N148" s="10">
        <f t="shared" si="15"/>
        <v>9.3025599999999979</v>
      </c>
      <c r="O148" s="10">
        <f t="shared" si="16"/>
        <v>-0.69744000000000006</v>
      </c>
      <c r="P148" s="10">
        <f t="shared" si="17"/>
        <v>273.26410453879214</v>
      </c>
    </row>
    <row r="149" spans="1:16">
      <c r="A149" s="8" t="s">
        <v>92</v>
      </c>
      <c r="B149" s="9" t="s">
        <v>93</v>
      </c>
      <c r="C149" s="10">
        <v>503.2</v>
      </c>
      <c r="D149" s="10">
        <v>503.2</v>
      </c>
      <c r="E149" s="10">
        <v>0</v>
      </c>
      <c r="F149" s="10">
        <v>36.5</v>
      </c>
      <c r="G149" s="10">
        <v>0</v>
      </c>
      <c r="H149" s="10">
        <v>36.5</v>
      </c>
      <c r="I149" s="10">
        <v>0</v>
      </c>
      <c r="J149" s="10">
        <v>0</v>
      </c>
      <c r="K149" s="10">
        <f t="shared" si="12"/>
        <v>-36.5</v>
      </c>
      <c r="L149" s="10">
        <f t="shared" si="13"/>
        <v>466.7</v>
      </c>
      <c r="M149" s="10">
        <f t="shared" si="14"/>
        <v>0</v>
      </c>
      <c r="N149" s="10">
        <f t="shared" si="15"/>
        <v>466.7</v>
      </c>
      <c r="O149" s="10">
        <f t="shared" si="16"/>
        <v>-36.5</v>
      </c>
      <c r="P149" s="10">
        <f t="shared" si="17"/>
        <v>0</v>
      </c>
    </row>
    <row r="150" spans="1:16">
      <c r="A150" s="5" t="s">
        <v>102</v>
      </c>
      <c r="B150" s="6" t="s">
        <v>103</v>
      </c>
      <c r="C150" s="7">
        <v>11945.799999999997</v>
      </c>
      <c r="D150" s="7">
        <v>11983.701369999997</v>
      </c>
      <c r="E150" s="7">
        <v>950.85</v>
      </c>
      <c r="F150" s="7">
        <v>691.91243999999995</v>
      </c>
      <c r="G150" s="7">
        <v>0</v>
      </c>
      <c r="H150" s="7">
        <v>44.280180000000001</v>
      </c>
      <c r="I150" s="7">
        <v>684.48961999999995</v>
      </c>
      <c r="J150" s="7">
        <v>682.73356999999999</v>
      </c>
      <c r="K150" s="7">
        <f t="shared" si="12"/>
        <v>258.93756000000008</v>
      </c>
      <c r="L150" s="7">
        <f t="shared" si="13"/>
        <v>11291.788929999997</v>
      </c>
      <c r="M150" s="7">
        <f t="shared" si="14"/>
        <v>72.767780407004253</v>
      </c>
      <c r="N150" s="7">
        <f t="shared" si="15"/>
        <v>11939.421189999997</v>
      </c>
      <c r="O150" s="7">
        <f t="shared" si="16"/>
        <v>906.56982000000005</v>
      </c>
      <c r="P150" s="7">
        <f t="shared" si="17"/>
        <v>4.656904874585897</v>
      </c>
    </row>
    <row r="151" spans="1:16">
      <c r="A151" s="8" t="s">
        <v>23</v>
      </c>
      <c r="B151" s="9" t="s">
        <v>24</v>
      </c>
      <c r="C151" s="10">
        <v>9241.8000000000011</v>
      </c>
      <c r="D151" s="10">
        <v>9375.3158399999993</v>
      </c>
      <c r="E151" s="10">
        <v>757.01584000000003</v>
      </c>
      <c r="F151" s="10">
        <v>569.17016000000001</v>
      </c>
      <c r="G151" s="10">
        <v>0</v>
      </c>
      <c r="H151" s="10">
        <v>4.4025200000000009</v>
      </c>
      <c r="I151" s="10">
        <v>564.76764000000003</v>
      </c>
      <c r="J151" s="10">
        <v>564.76764000000003</v>
      </c>
      <c r="K151" s="10">
        <f t="shared" si="12"/>
        <v>187.84568000000002</v>
      </c>
      <c r="L151" s="10">
        <f t="shared" si="13"/>
        <v>8806.1456799999996</v>
      </c>
      <c r="M151" s="10">
        <f t="shared" si="14"/>
        <v>75.186030453471091</v>
      </c>
      <c r="N151" s="10">
        <f t="shared" si="15"/>
        <v>9370.9133199999997</v>
      </c>
      <c r="O151" s="10">
        <f t="shared" si="16"/>
        <v>752.61332000000004</v>
      </c>
      <c r="P151" s="10">
        <f t="shared" si="17"/>
        <v>0.58156246770212894</v>
      </c>
    </row>
    <row r="152" spans="1:16">
      <c r="A152" s="8" t="s">
        <v>25</v>
      </c>
      <c r="B152" s="9" t="s">
        <v>26</v>
      </c>
      <c r="C152" s="10">
        <v>2033.4</v>
      </c>
      <c r="D152" s="10">
        <v>2062.8134799999998</v>
      </c>
      <c r="E152" s="10">
        <v>166.61348000000001</v>
      </c>
      <c r="F152" s="10">
        <v>118.93449000000001</v>
      </c>
      <c r="G152" s="10">
        <v>0</v>
      </c>
      <c r="H152" s="10">
        <v>0.96855999999999998</v>
      </c>
      <c r="I152" s="10">
        <v>117.96593</v>
      </c>
      <c r="J152" s="10">
        <v>117.96593</v>
      </c>
      <c r="K152" s="10">
        <f t="shared" si="12"/>
        <v>47.678989999999999</v>
      </c>
      <c r="L152" s="10">
        <f t="shared" si="13"/>
        <v>1943.8789899999997</v>
      </c>
      <c r="M152" s="10">
        <f t="shared" si="14"/>
        <v>71.383473894189123</v>
      </c>
      <c r="N152" s="10">
        <f t="shared" si="15"/>
        <v>2061.84492</v>
      </c>
      <c r="O152" s="10">
        <f t="shared" si="16"/>
        <v>165.64492000000001</v>
      </c>
      <c r="P152" s="10">
        <f t="shared" si="17"/>
        <v>0.58132151132069265</v>
      </c>
    </row>
    <row r="153" spans="1:16">
      <c r="A153" s="8" t="s">
        <v>27</v>
      </c>
      <c r="B153" s="9" t="s">
        <v>28</v>
      </c>
      <c r="C153" s="10">
        <v>156.30000000000001</v>
      </c>
      <c r="D153" s="10">
        <v>156.30000000000001</v>
      </c>
      <c r="E153" s="10">
        <v>3.4</v>
      </c>
      <c r="F153" s="10">
        <v>0</v>
      </c>
      <c r="G153" s="10">
        <v>0</v>
      </c>
      <c r="H153" s="10">
        <v>7.3410000000000002</v>
      </c>
      <c r="I153" s="10">
        <v>0</v>
      </c>
      <c r="J153" s="10">
        <v>0</v>
      </c>
      <c r="K153" s="10">
        <f t="shared" si="12"/>
        <v>3.4</v>
      </c>
      <c r="L153" s="10">
        <f t="shared" si="13"/>
        <v>156.30000000000001</v>
      </c>
      <c r="M153" s="10">
        <f t="shared" si="14"/>
        <v>0</v>
      </c>
      <c r="N153" s="10">
        <f t="shared" si="15"/>
        <v>148.959</v>
      </c>
      <c r="O153" s="10">
        <f t="shared" si="16"/>
        <v>-3.9410000000000003</v>
      </c>
      <c r="P153" s="10">
        <f t="shared" si="17"/>
        <v>215.91176470588235</v>
      </c>
    </row>
    <row r="154" spans="1:16">
      <c r="A154" s="8" t="s">
        <v>29</v>
      </c>
      <c r="B154" s="9" t="s">
        <v>30</v>
      </c>
      <c r="C154" s="10">
        <v>241.5</v>
      </c>
      <c r="D154" s="10">
        <v>239.61199999999999</v>
      </c>
      <c r="E154" s="10">
        <v>10.5</v>
      </c>
      <c r="F154" s="10">
        <v>3.8077900000000002</v>
      </c>
      <c r="G154" s="10">
        <v>0</v>
      </c>
      <c r="H154" s="10">
        <v>5.0380000000000003</v>
      </c>
      <c r="I154" s="10">
        <v>0</v>
      </c>
      <c r="J154" s="10">
        <v>0</v>
      </c>
      <c r="K154" s="10">
        <f t="shared" si="12"/>
        <v>6.6922099999999993</v>
      </c>
      <c r="L154" s="10">
        <f t="shared" si="13"/>
        <v>235.80420999999998</v>
      </c>
      <c r="M154" s="10">
        <f t="shared" si="14"/>
        <v>36.26466666666667</v>
      </c>
      <c r="N154" s="10">
        <f t="shared" si="15"/>
        <v>234.57399999999998</v>
      </c>
      <c r="O154" s="10">
        <f t="shared" si="16"/>
        <v>5.4619999999999997</v>
      </c>
      <c r="P154" s="10">
        <f t="shared" si="17"/>
        <v>47.980952380952388</v>
      </c>
    </row>
    <row r="155" spans="1:16">
      <c r="A155" s="8" t="s">
        <v>33</v>
      </c>
      <c r="B155" s="9" t="s">
        <v>34</v>
      </c>
      <c r="C155" s="10">
        <v>154.30000000000001</v>
      </c>
      <c r="D155" s="10">
        <v>66.06495000000001</v>
      </c>
      <c r="E155" s="10">
        <v>7.3706800000000001</v>
      </c>
      <c r="F155" s="10">
        <v>0</v>
      </c>
      <c r="G155" s="10">
        <v>0</v>
      </c>
      <c r="H155" s="10">
        <v>19.204330000000002</v>
      </c>
      <c r="I155" s="10">
        <v>0</v>
      </c>
      <c r="J155" s="10">
        <v>0</v>
      </c>
      <c r="K155" s="10">
        <f t="shared" si="12"/>
        <v>7.3706800000000001</v>
      </c>
      <c r="L155" s="10">
        <f t="shared" si="13"/>
        <v>66.06495000000001</v>
      </c>
      <c r="M155" s="10">
        <f t="shared" si="14"/>
        <v>0</v>
      </c>
      <c r="N155" s="10">
        <f t="shared" si="15"/>
        <v>46.860620000000011</v>
      </c>
      <c r="O155" s="10">
        <f t="shared" si="16"/>
        <v>-11.833650000000002</v>
      </c>
      <c r="P155" s="10">
        <f t="shared" si="17"/>
        <v>260.55031557468237</v>
      </c>
    </row>
    <row r="156" spans="1:16">
      <c r="A156" s="8" t="s">
        <v>35</v>
      </c>
      <c r="B156" s="9" t="s">
        <v>36</v>
      </c>
      <c r="C156" s="10">
        <v>12.3</v>
      </c>
      <c r="D156" s="10">
        <v>12.88273</v>
      </c>
      <c r="E156" s="10">
        <v>0.45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0.45</v>
      </c>
      <c r="L156" s="10">
        <f t="shared" si="13"/>
        <v>12.88273</v>
      </c>
      <c r="M156" s="10">
        <f t="shared" si="14"/>
        <v>0</v>
      </c>
      <c r="N156" s="10">
        <f t="shared" si="15"/>
        <v>12.88273</v>
      </c>
      <c r="O156" s="10">
        <f t="shared" si="16"/>
        <v>0.45</v>
      </c>
      <c r="P156" s="10">
        <f t="shared" si="17"/>
        <v>0</v>
      </c>
    </row>
    <row r="157" spans="1:16">
      <c r="A157" s="8" t="s">
        <v>37</v>
      </c>
      <c r="B157" s="9" t="s">
        <v>38</v>
      </c>
      <c r="C157" s="10">
        <v>97</v>
      </c>
      <c r="D157" s="10">
        <v>62.145589999999999</v>
      </c>
      <c r="E157" s="10">
        <v>5.5</v>
      </c>
      <c r="F157" s="10">
        <v>0</v>
      </c>
      <c r="G157" s="10">
        <v>0</v>
      </c>
      <c r="H157" s="10">
        <v>4.7189899999999998</v>
      </c>
      <c r="I157" s="10">
        <v>1.7560499999999999</v>
      </c>
      <c r="J157" s="10">
        <v>0</v>
      </c>
      <c r="K157" s="10">
        <f t="shared" si="12"/>
        <v>5.5</v>
      </c>
      <c r="L157" s="10">
        <f t="shared" si="13"/>
        <v>62.145589999999999</v>
      </c>
      <c r="M157" s="10">
        <f t="shared" si="14"/>
        <v>0</v>
      </c>
      <c r="N157" s="10">
        <f t="shared" si="15"/>
        <v>57.426600000000001</v>
      </c>
      <c r="O157" s="10">
        <f t="shared" si="16"/>
        <v>0.7810100000000002</v>
      </c>
      <c r="P157" s="10">
        <f t="shared" si="17"/>
        <v>85.799818181818182</v>
      </c>
    </row>
    <row r="158" spans="1:16">
      <c r="A158" s="8" t="s">
        <v>41</v>
      </c>
      <c r="B158" s="9" t="s">
        <v>42</v>
      </c>
      <c r="C158" s="10">
        <v>2.9</v>
      </c>
      <c r="D158" s="10">
        <v>0.37877999999999973</v>
      </c>
      <c r="E158" s="10">
        <v>0</v>
      </c>
      <c r="F158" s="10">
        <v>0</v>
      </c>
      <c r="G158" s="10">
        <v>0</v>
      </c>
      <c r="H158" s="10">
        <v>9.8780000000000007E-2</v>
      </c>
      <c r="I158" s="10">
        <v>0</v>
      </c>
      <c r="J158" s="10">
        <v>0</v>
      </c>
      <c r="K158" s="10">
        <f t="shared" si="12"/>
        <v>0</v>
      </c>
      <c r="L158" s="10">
        <f t="shared" si="13"/>
        <v>0.37877999999999973</v>
      </c>
      <c r="M158" s="10">
        <f t="shared" si="14"/>
        <v>0</v>
      </c>
      <c r="N158" s="10">
        <f t="shared" si="15"/>
        <v>0.27999999999999969</v>
      </c>
      <c r="O158" s="10">
        <f t="shared" si="16"/>
        <v>-9.8780000000000007E-2</v>
      </c>
      <c r="P158" s="10">
        <f t="shared" si="17"/>
        <v>0</v>
      </c>
    </row>
    <row r="159" spans="1:16" ht="25.5">
      <c r="A159" s="8" t="s">
        <v>43</v>
      </c>
      <c r="B159" s="9" t="s">
        <v>44</v>
      </c>
      <c r="C159" s="10">
        <v>6.3</v>
      </c>
      <c r="D159" s="10">
        <v>8.1880000000000006</v>
      </c>
      <c r="E159" s="10">
        <v>0</v>
      </c>
      <c r="F159" s="10">
        <v>0</v>
      </c>
      <c r="G159" s="10">
        <v>0</v>
      </c>
      <c r="H159" s="10">
        <v>2.508</v>
      </c>
      <c r="I159" s="10">
        <v>0</v>
      </c>
      <c r="J159" s="10">
        <v>0</v>
      </c>
      <c r="K159" s="10">
        <f t="shared" si="12"/>
        <v>0</v>
      </c>
      <c r="L159" s="10">
        <f t="shared" si="13"/>
        <v>8.1880000000000006</v>
      </c>
      <c r="M159" s="10">
        <f t="shared" si="14"/>
        <v>0</v>
      </c>
      <c r="N159" s="10">
        <f t="shared" si="15"/>
        <v>5.6800000000000006</v>
      </c>
      <c r="O159" s="10">
        <f t="shared" si="16"/>
        <v>-2.508</v>
      </c>
      <c r="P159" s="10">
        <f t="shared" si="17"/>
        <v>0</v>
      </c>
    </row>
    <row r="160" spans="1:16">
      <c r="A160" s="5" t="s">
        <v>104</v>
      </c>
      <c r="B160" s="6" t="s">
        <v>105</v>
      </c>
      <c r="C160" s="7">
        <v>72.400000000000006</v>
      </c>
      <c r="D160" s="7">
        <v>72.400000000000006</v>
      </c>
      <c r="E160" s="7">
        <v>3.62</v>
      </c>
      <c r="F160" s="7">
        <v>5.43</v>
      </c>
      <c r="G160" s="7">
        <v>0</v>
      </c>
      <c r="H160" s="7">
        <v>5.43</v>
      </c>
      <c r="I160" s="7">
        <v>0</v>
      </c>
      <c r="J160" s="7">
        <v>0</v>
      </c>
      <c r="K160" s="7">
        <f t="shared" si="12"/>
        <v>-1.8099999999999996</v>
      </c>
      <c r="L160" s="7">
        <f t="shared" si="13"/>
        <v>66.97</v>
      </c>
      <c r="M160" s="7">
        <f t="shared" si="14"/>
        <v>149.99999999999997</v>
      </c>
      <c r="N160" s="7">
        <f t="shared" si="15"/>
        <v>66.97</v>
      </c>
      <c r="O160" s="7">
        <f t="shared" si="16"/>
        <v>-1.8099999999999996</v>
      </c>
      <c r="P160" s="7">
        <f t="shared" si="17"/>
        <v>149.99999999999997</v>
      </c>
    </row>
    <row r="161" spans="1:16">
      <c r="A161" s="8" t="s">
        <v>92</v>
      </c>
      <c r="B161" s="9" t="s">
        <v>93</v>
      </c>
      <c r="C161" s="10">
        <v>72.400000000000006</v>
      </c>
      <c r="D161" s="10">
        <v>72.400000000000006</v>
      </c>
      <c r="E161" s="10">
        <v>3.62</v>
      </c>
      <c r="F161" s="10">
        <v>5.43</v>
      </c>
      <c r="G161" s="10">
        <v>0</v>
      </c>
      <c r="H161" s="10">
        <v>5.43</v>
      </c>
      <c r="I161" s="10">
        <v>0</v>
      </c>
      <c r="J161" s="10">
        <v>0</v>
      </c>
      <c r="K161" s="10">
        <f t="shared" si="12"/>
        <v>-1.8099999999999996</v>
      </c>
      <c r="L161" s="10">
        <f t="shared" si="13"/>
        <v>66.97</v>
      </c>
      <c r="M161" s="10">
        <f t="shared" si="14"/>
        <v>149.99999999999997</v>
      </c>
      <c r="N161" s="10">
        <f t="shared" si="15"/>
        <v>66.97</v>
      </c>
      <c r="O161" s="10">
        <f t="shared" si="16"/>
        <v>-1.8099999999999996</v>
      </c>
      <c r="P161" s="10">
        <f t="shared" si="17"/>
        <v>149.99999999999997</v>
      </c>
    </row>
    <row r="162" spans="1:16">
      <c r="A162" s="5" t="s">
        <v>106</v>
      </c>
      <c r="B162" s="6" t="s">
        <v>107</v>
      </c>
      <c r="C162" s="7">
        <v>6848.6</v>
      </c>
      <c r="D162" s="7">
        <v>6808.346739999999</v>
      </c>
      <c r="E162" s="7">
        <v>248.81363999999999</v>
      </c>
      <c r="F162" s="7">
        <v>9.6225100000000001</v>
      </c>
      <c r="G162" s="7">
        <v>140.00814</v>
      </c>
      <c r="H162" s="7">
        <v>53.678710000000002</v>
      </c>
      <c r="I162" s="7">
        <v>0</v>
      </c>
      <c r="J162" s="7">
        <v>503.94409000000007</v>
      </c>
      <c r="K162" s="7">
        <f t="shared" si="12"/>
        <v>239.19112999999999</v>
      </c>
      <c r="L162" s="7">
        <f t="shared" si="13"/>
        <v>6798.7242299999989</v>
      </c>
      <c r="M162" s="7">
        <f t="shared" si="14"/>
        <v>3.867356307314985</v>
      </c>
      <c r="N162" s="7">
        <f t="shared" si="15"/>
        <v>6754.6680299999989</v>
      </c>
      <c r="O162" s="7">
        <f t="shared" si="16"/>
        <v>195.13493</v>
      </c>
      <c r="P162" s="7">
        <f t="shared" si="17"/>
        <v>21.57386146515119</v>
      </c>
    </row>
    <row r="163" spans="1:16">
      <c r="A163" s="8" t="s">
        <v>23</v>
      </c>
      <c r="B163" s="9" t="s">
        <v>24</v>
      </c>
      <c r="C163" s="10">
        <v>3790.2000000000003</v>
      </c>
      <c r="D163" s="10">
        <v>3871.7840000000001</v>
      </c>
      <c r="E163" s="10">
        <v>145.197</v>
      </c>
      <c r="F163" s="10">
        <v>0</v>
      </c>
      <c r="G163" s="10">
        <v>110.27527000000001</v>
      </c>
      <c r="H163" s="10">
        <v>0</v>
      </c>
      <c r="I163" s="10">
        <v>0</v>
      </c>
      <c r="J163" s="10">
        <v>410.19784000000004</v>
      </c>
      <c r="K163" s="10">
        <f t="shared" si="12"/>
        <v>145.197</v>
      </c>
      <c r="L163" s="10">
        <f t="shared" si="13"/>
        <v>3871.7840000000001</v>
      </c>
      <c r="M163" s="10">
        <f t="shared" si="14"/>
        <v>0</v>
      </c>
      <c r="N163" s="10">
        <f t="shared" si="15"/>
        <v>3871.7840000000001</v>
      </c>
      <c r="O163" s="10">
        <f t="shared" si="16"/>
        <v>145.197</v>
      </c>
      <c r="P163" s="10">
        <f t="shared" si="17"/>
        <v>0</v>
      </c>
    </row>
    <row r="164" spans="1:16">
      <c r="A164" s="8" t="s">
        <v>25</v>
      </c>
      <c r="B164" s="9" t="s">
        <v>26</v>
      </c>
      <c r="C164" s="10">
        <v>834</v>
      </c>
      <c r="D164" s="10">
        <v>858.03309000000002</v>
      </c>
      <c r="E164" s="10">
        <v>38.075089999999996</v>
      </c>
      <c r="F164" s="10">
        <v>0</v>
      </c>
      <c r="G164" s="10">
        <v>29.732869999999998</v>
      </c>
      <c r="H164" s="10">
        <v>0</v>
      </c>
      <c r="I164" s="10">
        <v>0</v>
      </c>
      <c r="J164" s="10">
        <v>93.746250000000003</v>
      </c>
      <c r="K164" s="10">
        <f t="shared" si="12"/>
        <v>38.075089999999996</v>
      </c>
      <c r="L164" s="10">
        <f t="shared" si="13"/>
        <v>858.03309000000002</v>
      </c>
      <c r="M164" s="10">
        <f t="shared" si="14"/>
        <v>0</v>
      </c>
      <c r="N164" s="10">
        <f t="shared" si="15"/>
        <v>858.03309000000002</v>
      </c>
      <c r="O164" s="10">
        <f t="shared" si="16"/>
        <v>38.075089999999996</v>
      </c>
      <c r="P164" s="10">
        <f t="shared" si="17"/>
        <v>0</v>
      </c>
    </row>
    <row r="165" spans="1:16">
      <c r="A165" s="8" t="s">
        <v>27</v>
      </c>
      <c r="B165" s="9" t="s">
        <v>28</v>
      </c>
      <c r="C165" s="10">
        <v>1238.9000000000001</v>
      </c>
      <c r="D165" s="10">
        <v>1184.0157799999999</v>
      </c>
      <c r="E165" s="10">
        <v>27.7</v>
      </c>
      <c r="F165" s="10">
        <v>2.7377700000000003</v>
      </c>
      <c r="G165" s="10">
        <v>0</v>
      </c>
      <c r="H165" s="10">
        <v>3.05593</v>
      </c>
      <c r="I165" s="10">
        <v>0</v>
      </c>
      <c r="J165" s="10">
        <v>0</v>
      </c>
      <c r="K165" s="10">
        <f t="shared" si="12"/>
        <v>24.962229999999998</v>
      </c>
      <c r="L165" s="10">
        <f t="shared" si="13"/>
        <v>1181.27801</v>
      </c>
      <c r="M165" s="10">
        <f t="shared" si="14"/>
        <v>9.8836462093862831</v>
      </c>
      <c r="N165" s="10">
        <f t="shared" si="15"/>
        <v>1180.95985</v>
      </c>
      <c r="O165" s="10">
        <f t="shared" si="16"/>
        <v>24.644069999999999</v>
      </c>
      <c r="P165" s="10">
        <f t="shared" si="17"/>
        <v>11.032238267148015</v>
      </c>
    </row>
    <row r="166" spans="1:16">
      <c r="A166" s="8" t="s">
        <v>29</v>
      </c>
      <c r="B166" s="9" t="s">
        <v>30</v>
      </c>
      <c r="C166" s="10">
        <v>777.6</v>
      </c>
      <c r="D166" s="10">
        <v>763.53888000000006</v>
      </c>
      <c r="E166" s="10">
        <v>13.018879999999999</v>
      </c>
      <c r="F166" s="10">
        <v>6.8847399999999999</v>
      </c>
      <c r="G166" s="10">
        <v>0</v>
      </c>
      <c r="H166" s="10">
        <v>6.89574</v>
      </c>
      <c r="I166" s="10">
        <v>0</v>
      </c>
      <c r="J166" s="10">
        <v>0</v>
      </c>
      <c r="K166" s="10">
        <f t="shared" si="12"/>
        <v>6.1341399999999995</v>
      </c>
      <c r="L166" s="10">
        <f t="shared" si="13"/>
        <v>756.6541400000001</v>
      </c>
      <c r="M166" s="10">
        <f t="shared" si="14"/>
        <v>52.882736456592269</v>
      </c>
      <c r="N166" s="10">
        <f t="shared" si="15"/>
        <v>756.64314000000002</v>
      </c>
      <c r="O166" s="10">
        <f t="shared" si="16"/>
        <v>6.1231399999999994</v>
      </c>
      <c r="P166" s="10">
        <f t="shared" si="17"/>
        <v>52.96722913184545</v>
      </c>
    </row>
    <row r="167" spans="1:16">
      <c r="A167" s="8" t="s">
        <v>31</v>
      </c>
      <c r="B167" s="9" t="s">
        <v>32</v>
      </c>
      <c r="C167" s="10">
        <v>10</v>
      </c>
      <c r="D167" s="10">
        <v>4.3842199999999991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4.3842199999999991</v>
      </c>
      <c r="M167" s="10">
        <f t="shared" si="14"/>
        <v>0</v>
      </c>
      <c r="N167" s="10">
        <f t="shared" si="15"/>
        <v>4.3842199999999991</v>
      </c>
      <c r="O167" s="10">
        <f t="shared" si="16"/>
        <v>0</v>
      </c>
      <c r="P167" s="10">
        <f t="shared" si="17"/>
        <v>0</v>
      </c>
    </row>
    <row r="168" spans="1:16">
      <c r="A168" s="8" t="s">
        <v>33</v>
      </c>
      <c r="B168" s="9" t="s">
        <v>34</v>
      </c>
      <c r="C168" s="10">
        <v>159.30000000000001</v>
      </c>
      <c r="D168" s="10">
        <v>86.441500000000005</v>
      </c>
      <c r="E168" s="10">
        <v>23.3</v>
      </c>
      <c r="F168" s="10">
        <v>0</v>
      </c>
      <c r="G168" s="10">
        <v>0</v>
      </c>
      <c r="H168" s="10">
        <v>38.11233</v>
      </c>
      <c r="I168" s="10">
        <v>0</v>
      </c>
      <c r="J168" s="10">
        <v>0</v>
      </c>
      <c r="K168" s="10">
        <f t="shared" si="12"/>
        <v>23.3</v>
      </c>
      <c r="L168" s="10">
        <f t="shared" si="13"/>
        <v>86.441500000000005</v>
      </c>
      <c r="M168" s="10">
        <f t="shared" si="14"/>
        <v>0</v>
      </c>
      <c r="N168" s="10">
        <f t="shared" si="15"/>
        <v>48.329170000000005</v>
      </c>
      <c r="O168" s="10">
        <f t="shared" si="16"/>
        <v>-14.812329999999999</v>
      </c>
      <c r="P168" s="10">
        <f t="shared" si="17"/>
        <v>163.57223175965666</v>
      </c>
    </row>
    <row r="169" spans="1:16">
      <c r="A169" s="8" t="s">
        <v>35</v>
      </c>
      <c r="B169" s="9" t="s">
        <v>36</v>
      </c>
      <c r="C169" s="10">
        <v>3.9</v>
      </c>
      <c r="D169" s="10">
        <v>2.9981800000000005</v>
      </c>
      <c r="E169" s="10">
        <v>3.1670000000000018E-2</v>
      </c>
      <c r="F169" s="10">
        <v>0</v>
      </c>
      <c r="G169" s="10">
        <v>0</v>
      </c>
      <c r="H169" s="10">
        <v>0.17783000000000002</v>
      </c>
      <c r="I169" s="10">
        <v>0</v>
      </c>
      <c r="J169" s="10">
        <v>0</v>
      </c>
      <c r="K169" s="10">
        <f t="shared" si="12"/>
        <v>3.1670000000000018E-2</v>
      </c>
      <c r="L169" s="10">
        <f t="shared" si="13"/>
        <v>2.9981800000000005</v>
      </c>
      <c r="M169" s="10">
        <f t="shared" si="14"/>
        <v>0</v>
      </c>
      <c r="N169" s="10">
        <f t="shared" si="15"/>
        <v>2.8203500000000004</v>
      </c>
      <c r="O169" s="10">
        <f t="shared" si="16"/>
        <v>-0.14616000000000001</v>
      </c>
      <c r="P169" s="10">
        <f t="shared" si="17"/>
        <v>561.50931480896725</v>
      </c>
    </row>
    <row r="170" spans="1:16">
      <c r="A170" s="8" t="s">
        <v>37</v>
      </c>
      <c r="B170" s="9" t="s">
        <v>38</v>
      </c>
      <c r="C170" s="10">
        <v>28.5</v>
      </c>
      <c r="D170" s="10">
        <v>23.83109</v>
      </c>
      <c r="E170" s="10">
        <v>1.4910000000000001</v>
      </c>
      <c r="F170" s="10">
        <v>0</v>
      </c>
      <c r="G170" s="10">
        <v>0</v>
      </c>
      <c r="H170" s="10">
        <v>5.4368800000000004</v>
      </c>
      <c r="I170" s="10">
        <v>0</v>
      </c>
      <c r="J170" s="10">
        <v>0</v>
      </c>
      <c r="K170" s="10">
        <f t="shared" si="12"/>
        <v>1.4910000000000001</v>
      </c>
      <c r="L170" s="10">
        <f t="shared" si="13"/>
        <v>23.83109</v>
      </c>
      <c r="M170" s="10">
        <f t="shared" si="14"/>
        <v>0</v>
      </c>
      <c r="N170" s="10">
        <f t="shared" si="15"/>
        <v>18.394210000000001</v>
      </c>
      <c r="O170" s="10">
        <f t="shared" si="16"/>
        <v>-3.9458800000000003</v>
      </c>
      <c r="P170" s="10">
        <f t="shared" si="17"/>
        <v>364.64654594232059</v>
      </c>
    </row>
    <row r="171" spans="1:16">
      <c r="A171" s="8" t="s">
        <v>41</v>
      </c>
      <c r="B171" s="9" t="s">
        <v>42</v>
      </c>
      <c r="C171" s="10">
        <v>6.2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0</v>
      </c>
      <c r="M171" s="10">
        <f t="shared" si="14"/>
        <v>0</v>
      </c>
      <c r="N171" s="10">
        <f t="shared" si="15"/>
        <v>0</v>
      </c>
      <c r="O171" s="10">
        <f t="shared" si="16"/>
        <v>0</v>
      </c>
      <c r="P171" s="10">
        <f t="shared" si="17"/>
        <v>0</v>
      </c>
    </row>
    <row r="172" spans="1:16" ht="25.5">
      <c r="A172" s="8" t="s">
        <v>43</v>
      </c>
      <c r="B172" s="9" t="s">
        <v>44</v>
      </c>
      <c r="C172" s="10">
        <v>0</v>
      </c>
      <c r="D172" s="10">
        <v>13.32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13.32</v>
      </c>
      <c r="M172" s="10">
        <f t="shared" si="14"/>
        <v>0</v>
      </c>
      <c r="N172" s="10">
        <f t="shared" si="15"/>
        <v>13.32</v>
      </c>
      <c r="O172" s="10">
        <f t="shared" si="16"/>
        <v>0</v>
      </c>
      <c r="P172" s="10">
        <f t="shared" si="17"/>
        <v>0</v>
      </c>
    </row>
    <row r="173" spans="1:16" ht="25.5">
      <c r="A173" s="5" t="s">
        <v>108</v>
      </c>
      <c r="B173" s="6" t="s">
        <v>109</v>
      </c>
      <c r="C173" s="7">
        <v>9603.5000000000018</v>
      </c>
      <c r="D173" s="7">
        <v>9341.0922600000013</v>
      </c>
      <c r="E173" s="7">
        <v>514.70000000000005</v>
      </c>
      <c r="F173" s="7">
        <v>451.14134000000001</v>
      </c>
      <c r="G173" s="7">
        <v>0</v>
      </c>
      <c r="H173" s="7">
        <v>142.23115000000001</v>
      </c>
      <c r="I173" s="7">
        <v>402.61939000000001</v>
      </c>
      <c r="J173" s="7">
        <v>402.54133999999999</v>
      </c>
      <c r="K173" s="7">
        <f t="shared" si="12"/>
        <v>63.558660000000032</v>
      </c>
      <c r="L173" s="7">
        <f t="shared" si="13"/>
        <v>8889.9509200000011</v>
      </c>
      <c r="M173" s="7">
        <f t="shared" si="14"/>
        <v>87.65131921507674</v>
      </c>
      <c r="N173" s="7">
        <f t="shared" si="15"/>
        <v>9198.8611100000016</v>
      </c>
      <c r="O173" s="7">
        <f t="shared" si="16"/>
        <v>372.46885000000003</v>
      </c>
      <c r="P173" s="7">
        <f t="shared" si="17"/>
        <v>27.633796386244413</v>
      </c>
    </row>
    <row r="174" spans="1:16">
      <c r="A174" s="8" t="s">
        <v>23</v>
      </c>
      <c r="B174" s="9" t="s">
        <v>24</v>
      </c>
      <c r="C174" s="10">
        <v>6368.6</v>
      </c>
      <c r="D174" s="10">
        <v>6402.05</v>
      </c>
      <c r="E174" s="10">
        <v>414.90000000000003</v>
      </c>
      <c r="F174" s="10">
        <v>321.1551</v>
      </c>
      <c r="G174" s="10">
        <v>0</v>
      </c>
      <c r="H174" s="10">
        <v>0</v>
      </c>
      <c r="I174" s="10">
        <v>321.1551</v>
      </c>
      <c r="J174" s="10">
        <v>321.1551</v>
      </c>
      <c r="K174" s="10">
        <f t="shared" si="12"/>
        <v>93.74490000000003</v>
      </c>
      <c r="L174" s="10">
        <f t="shared" si="13"/>
        <v>6080.8949000000002</v>
      </c>
      <c r="M174" s="10">
        <f t="shared" si="14"/>
        <v>77.405422993492408</v>
      </c>
      <c r="N174" s="10">
        <f t="shared" si="15"/>
        <v>6402.05</v>
      </c>
      <c r="O174" s="10">
        <f t="shared" si="16"/>
        <v>414.90000000000003</v>
      </c>
      <c r="P174" s="10">
        <f t="shared" si="17"/>
        <v>0</v>
      </c>
    </row>
    <row r="175" spans="1:16">
      <c r="A175" s="8" t="s">
        <v>25</v>
      </c>
      <c r="B175" s="9" t="s">
        <v>26</v>
      </c>
      <c r="C175" s="10">
        <v>1401.1000000000001</v>
      </c>
      <c r="D175" s="10">
        <v>1408.5</v>
      </c>
      <c r="E175" s="10">
        <v>91.3</v>
      </c>
      <c r="F175" s="10">
        <v>60.660559999999997</v>
      </c>
      <c r="G175" s="10">
        <v>0</v>
      </c>
      <c r="H175" s="10">
        <v>0</v>
      </c>
      <c r="I175" s="10">
        <v>60.660559999999997</v>
      </c>
      <c r="J175" s="10">
        <v>60.660559999999997</v>
      </c>
      <c r="K175" s="10">
        <f t="shared" si="12"/>
        <v>30.63944</v>
      </c>
      <c r="L175" s="10">
        <f t="shared" si="13"/>
        <v>1347.83944</v>
      </c>
      <c r="M175" s="10">
        <f t="shared" si="14"/>
        <v>66.440920043811616</v>
      </c>
      <c r="N175" s="10">
        <f t="shared" si="15"/>
        <v>1408.5</v>
      </c>
      <c r="O175" s="10">
        <f t="shared" si="16"/>
        <v>91.3</v>
      </c>
      <c r="P175" s="10">
        <f t="shared" si="17"/>
        <v>0</v>
      </c>
    </row>
    <row r="176" spans="1:16">
      <c r="A176" s="8" t="s">
        <v>27</v>
      </c>
      <c r="B176" s="9" t="s">
        <v>28</v>
      </c>
      <c r="C176" s="10">
        <v>189.4</v>
      </c>
      <c r="D176" s="10">
        <v>298.93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298.93</v>
      </c>
      <c r="M176" s="10">
        <f t="shared" si="14"/>
        <v>0</v>
      </c>
      <c r="N176" s="10">
        <f t="shared" si="15"/>
        <v>298.93</v>
      </c>
      <c r="O176" s="10">
        <f t="shared" si="16"/>
        <v>0</v>
      </c>
      <c r="P176" s="10">
        <f t="shared" si="17"/>
        <v>0</v>
      </c>
    </row>
    <row r="177" spans="1:16">
      <c r="A177" s="8" t="s">
        <v>86</v>
      </c>
      <c r="B177" s="9" t="s">
        <v>87</v>
      </c>
      <c r="C177" s="10">
        <v>2.6</v>
      </c>
      <c r="D177" s="10">
        <v>2.6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2.6</v>
      </c>
      <c r="M177" s="10">
        <f t="shared" si="14"/>
        <v>0</v>
      </c>
      <c r="N177" s="10">
        <f t="shared" si="15"/>
        <v>2.6</v>
      </c>
      <c r="O177" s="10">
        <f t="shared" si="16"/>
        <v>0</v>
      </c>
      <c r="P177" s="10">
        <f t="shared" si="17"/>
        <v>0</v>
      </c>
    </row>
    <row r="178" spans="1:16">
      <c r="A178" s="8" t="s">
        <v>29</v>
      </c>
      <c r="B178" s="9" t="s">
        <v>30</v>
      </c>
      <c r="C178" s="10">
        <v>794.07</v>
      </c>
      <c r="D178" s="10">
        <v>764.91</v>
      </c>
      <c r="E178" s="10">
        <v>1.7</v>
      </c>
      <c r="F178" s="10">
        <v>51.774800000000006</v>
      </c>
      <c r="G178" s="10">
        <v>0</v>
      </c>
      <c r="H178" s="10">
        <v>58.24</v>
      </c>
      <c r="I178" s="10">
        <v>3.1748000000000003</v>
      </c>
      <c r="J178" s="10">
        <v>3.1748000000000003</v>
      </c>
      <c r="K178" s="10">
        <f t="shared" si="12"/>
        <v>-50.074800000000003</v>
      </c>
      <c r="L178" s="10">
        <f t="shared" si="13"/>
        <v>713.13519999999994</v>
      </c>
      <c r="M178" s="10">
        <f t="shared" si="14"/>
        <v>3045.5764705882357</v>
      </c>
      <c r="N178" s="10">
        <f t="shared" si="15"/>
        <v>706.67</v>
      </c>
      <c r="O178" s="10">
        <f t="shared" si="16"/>
        <v>-56.54</v>
      </c>
      <c r="P178" s="10">
        <f t="shared" si="17"/>
        <v>3425.8823529411766</v>
      </c>
    </row>
    <row r="179" spans="1:16">
      <c r="A179" s="8" t="s">
        <v>31</v>
      </c>
      <c r="B179" s="9" t="s">
        <v>32</v>
      </c>
      <c r="C179" s="10">
        <v>108</v>
      </c>
      <c r="D179" s="10">
        <v>85.710999999999999</v>
      </c>
      <c r="E179" s="10">
        <v>0</v>
      </c>
      <c r="F179" s="10">
        <v>17.14</v>
      </c>
      <c r="G179" s="10">
        <v>0</v>
      </c>
      <c r="H179" s="10">
        <v>0</v>
      </c>
      <c r="I179" s="10">
        <v>17.14</v>
      </c>
      <c r="J179" s="10">
        <v>17.14</v>
      </c>
      <c r="K179" s="10">
        <f t="shared" si="12"/>
        <v>-17.14</v>
      </c>
      <c r="L179" s="10">
        <f t="shared" si="13"/>
        <v>68.570999999999998</v>
      </c>
      <c r="M179" s="10">
        <f t="shared" si="14"/>
        <v>0</v>
      </c>
      <c r="N179" s="10">
        <f t="shared" si="15"/>
        <v>85.710999999999999</v>
      </c>
      <c r="O179" s="10">
        <f t="shared" si="16"/>
        <v>0</v>
      </c>
      <c r="P179" s="10">
        <f t="shared" si="17"/>
        <v>0</v>
      </c>
    </row>
    <row r="180" spans="1:16">
      <c r="A180" s="8" t="s">
        <v>33</v>
      </c>
      <c r="B180" s="9" t="s">
        <v>34</v>
      </c>
      <c r="C180" s="10">
        <v>485</v>
      </c>
      <c r="D180" s="10">
        <v>238.75306</v>
      </c>
      <c r="E180" s="10">
        <v>0.6</v>
      </c>
      <c r="F180" s="10">
        <v>0</v>
      </c>
      <c r="G180" s="10">
        <v>0</v>
      </c>
      <c r="H180" s="10">
        <v>58.661320000000003</v>
      </c>
      <c r="I180" s="10">
        <v>3.2100000000000004E-2</v>
      </c>
      <c r="J180" s="10">
        <v>0</v>
      </c>
      <c r="K180" s="10">
        <f t="shared" si="12"/>
        <v>0.6</v>
      </c>
      <c r="L180" s="10">
        <f t="shared" si="13"/>
        <v>238.75306</v>
      </c>
      <c r="M180" s="10">
        <f t="shared" si="14"/>
        <v>0</v>
      </c>
      <c r="N180" s="10">
        <f t="shared" si="15"/>
        <v>180.09174000000002</v>
      </c>
      <c r="O180" s="10">
        <f t="shared" si="16"/>
        <v>-58.061320000000002</v>
      </c>
      <c r="P180" s="10">
        <f t="shared" si="17"/>
        <v>9776.886666666669</v>
      </c>
    </row>
    <row r="181" spans="1:16">
      <c r="A181" s="8" t="s">
        <v>35</v>
      </c>
      <c r="B181" s="9" t="s">
        <v>36</v>
      </c>
      <c r="C181" s="10">
        <v>35.1</v>
      </c>
      <c r="D181" s="10">
        <v>23.834879999999998</v>
      </c>
      <c r="E181" s="10">
        <v>1.9000000000000001</v>
      </c>
      <c r="F181" s="10">
        <v>0</v>
      </c>
      <c r="G181" s="10">
        <v>0</v>
      </c>
      <c r="H181" s="10">
        <v>-1.2699999999999999E-2</v>
      </c>
      <c r="I181" s="10">
        <v>1.2699999999999999E-2</v>
      </c>
      <c r="J181" s="10">
        <v>0</v>
      </c>
      <c r="K181" s="10">
        <f t="shared" si="12"/>
        <v>1.9000000000000001</v>
      </c>
      <c r="L181" s="10">
        <f t="shared" si="13"/>
        <v>23.834879999999998</v>
      </c>
      <c r="M181" s="10">
        <f t="shared" si="14"/>
        <v>0</v>
      </c>
      <c r="N181" s="10">
        <f t="shared" si="15"/>
        <v>23.847579999999997</v>
      </c>
      <c r="O181" s="10">
        <f t="shared" si="16"/>
        <v>1.9127000000000001</v>
      </c>
      <c r="P181" s="10">
        <f t="shared" si="17"/>
        <v>-0.66842105263157892</v>
      </c>
    </row>
    <row r="182" spans="1:16">
      <c r="A182" s="8" t="s">
        <v>37</v>
      </c>
      <c r="B182" s="9" t="s">
        <v>38</v>
      </c>
      <c r="C182" s="10">
        <v>91.7</v>
      </c>
      <c r="D182" s="10">
        <v>46.366150000000005</v>
      </c>
      <c r="E182" s="10">
        <v>0.1</v>
      </c>
      <c r="F182" s="10">
        <v>0</v>
      </c>
      <c r="G182" s="10">
        <v>0</v>
      </c>
      <c r="H182" s="10">
        <v>6.22342</v>
      </c>
      <c r="I182" s="10">
        <v>3.3250000000000002E-2</v>
      </c>
      <c r="J182" s="10">
        <v>0</v>
      </c>
      <c r="K182" s="10">
        <f t="shared" si="12"/>
        <v>0.1</v>
      </c>
      <c r="L182" s="10">
        <f t="shared" si="13"/>
        <v>46.366150000000005</v>
      </c>
      <c r="M182" s="10">
        <f t="shared" si="14"/>
        <v>0</v>
      </c>
      <c r="N182" s="10">
        <f t="shared" si="15"/>
        <v>40.142730000000007</v>
      </c>
      <c r="O182" s="10">
        <f t="shared" si="16"/>
        <v>-6.1234200000000003</v>
      </c>
      <c r="P182" s="10">
        <f t="shared" si="17"/>
        <v>6223.4199999999992</v>
      </c>
    </row>
    <row r="183" spans="1:16">
      <c r="A183" s="8" t="s">
        <v>39</v>
      </c>
      <c r="B183" s="9" t="s">
        <v>40</v>
      </c>
      <c r="C183" s="10">
        <v>109.4</v>
      </c>
      <c r="D183" s="10">
        <v>55.707169999999998</v>
      </c>
      <c r="E183" s="10">
        <v>4.2</v>
      </c>
      <c r="F183" s="10">
        <v>0.41088000000000002</v>
      </c>
      <c r="G183" s="10">
        <v>0</v>
      </c>
      <c r="H183" s="10">
        <v>19.119110000000003</v>
      </c>
      <c r="I183" s="10">
        <v>0.41088000000000002</v>
      </c>
      <c r="J183" s="10">
        <v>0.41088000000000002</v>
      </c>
      <c r="K183" s="10">
        <f t="shared" si="12"/>
        <v>3.78912</v>
      </c>
      <c r="L183" s="10">
        <f t="shared" si="13"/>
        <v>55.296289999999999</v>
      </c>
      <c r="M183" s="10">
        <f t="shared" si="14"/>
        <v>9.7828571428571429</v>
      </c>
      <c r="N183" s="10">
        <f t="shared" si="15"/>
        <v>36.588059999999999</v>
      </c>
      <c r="O183" s="10">
        <f t="shared" si="16"/>
        <v>-14.919110000000003</v>
      </c>
      <c r="P183" s="10">
        <f t="shared" si="17"/>
        <v>455.21690476190486</v>
      </c>
    </row>
    <row r="184" spans="1:16">
      <c r="A184" s="8" t="s">
        <v>41</v>
      </c>
      <c r="B184" s="9" t="s">
        <v>42</v>
      </c>
      <c r="C184" s="10">
        <v>4.8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0</v>
      </c>
      <c r="M184" s="10">
        <f t="shared" si="14"/>
        <v>0</v>
      </c>
      <c r="N184" s="10">
        <f t="shared" si="15"/>
        <v>0</v>
      </c>
      <c r="O184" s="10">
        <f t="shared" si="16"/>
        <v>0</v>
      </c>
      <c r="P184" s="10">
        <f t="shared" si="17"/>
        <v>0</v>
      </c>
    </row>
    <row r="185" spans="1:16" ht="25.5">
      <c r="A185" s="8" t="s">
        <v>43</v>
      </c>
      <c r="B185" s="9" t="s">
        <v>44</v>
      </c>
      <c r="C185" s="10">
        <v>13.200000000000001</v>
      </c>
      <c r="D185" s="10">
        <v>13.200000000000001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13.200000000000001</v>
      </c>
      <c r="M185" s="10">
        <f t="shared" si="14"/>
        <v>0</v>
      </c>
      <c r="N185" s="10">
        <f t="shared" si="15"/>
        <v>13.200000000000001</v>
      </c>
      <c r="O185" s="10">
        <f t="shared" si="16"/>
        <v>0</v>
      </c>
      <c r="P185" s="10">
        <f t="shared" si="17"/>
        <v>0</v>
      </c>
    </row>
    <row r="186" spans="1:16">
      <c r="A186" s="8" t="s">
        <v>45</v>
      </c>
      <c r="B186" s="9" t="s">
        <v>46</v>
      </c>
      <c r="C186" s="10">
        <v>0.53</v>
      </c>
      <c r="D186" s="10">
        <v>0.53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0.53</v>
      </c>
      <c r="M186" s="10">
        <f t="shared" si="14"/>
        <v>0</v>
      </c>
      <c r="N186" s="10">
        <f t="shared" si="15"/>
        <v>0.53</v>
      </c>
      <c r="O186" s="10">
        <f t="shared" si="16"/>
        <v>0</v>
      </c>
      <c r="P186" s="10">
        <f t="shared" si="17"/>
        <v>0</v>
      </c>
    </row>
    <row r="187" spans="1:16">
      <c r="A187" s="5" t="s">
        <v>110</v>
      </c>
      <c r="B187" s="6" t="s">
        <v>111</v>
      </c>
      <c r="C187" s="7">
        <v>142662.31900000002</v>
      </c>
      <c r="D187" s="7">
        <v>172844.40022000001</v>
      </c>
      <c r="E187" s="7">
        <v>7437.7910700000002</v>
      </c>
      <c r="F187" s="7">
        <v>3979.13193</v>
      </c>
      <c r="G187" s="7">
        <v>210.71724</v>
      </c>
      <c r="H187" s="7">
        <v>6151.9329600000001</v>
      </c>
      <c r="I187" s="7">
        <v>1067.7030199999999</v>
      </c>
      <c r="J187" s="7">
        <v>1979.68939</v>
      </c>
      <c r="K187" s="7">
        <f t="shared" si="12"/>
        <v>3458.6591400000002</v>
      </c>
      <c r="L187" s="7">
        <f t="shared" si="13"/>
        <v>168865.26829000001</v>
      </c>
      <c r="M187" s="7">
        <f t="shared" si="14"/>
        <v>53.498839810782698</v>
      </c>
      <c r="N187" s="7">
        <f t="shared" si="15"/>
        <v>166692.46726</v>
      </c>
      <c r="O187" s="7">
        <f t="shared" si="16"/>
        <v>1285.8581100000001</v>
      </c>
      <c r="P187" s="7">
        <f t="shared" si="17"/>
        <v>82.711828042784745</v>
      </c>
    </row>
    <row r="188" spans="1:16" ht="38.25">
      <c r="A188" s="5" t="s">
        <v>112</v>
      </c>
      <c r="B188" s="6" t="s">
        <v>48</v>
      </c>
      <c r="C188" s="7">
        <v>1927.8190000000002</v>
      </c>
      <c r="D188" s="7">
        <v>1527.56602</v>
      </c>
      <c r="E188" s="7">
        <v>56.77807</v>
      </c>
      <c r="F188" s="7">
        <v>102.21258</v>
      </c>
      <c r="G188" s="7">
        <v>0</v>
      </c>
      <c r="H188" s="7">
        <v>9.9922000000000004</v>
      </c>
      <c r="I188" s="7">
        <v>102.21258</v>
      </c>
      <c r="J188" s="7">
        <v>102.21258</v>
      </c>
      <c r="K188" s="7">
        <f t="shared" si="12"/>
        <v>-45.434510000000003</v>
      </c>
      <c r="L188" s="7">
        <f t="shared" si="13"/>
        <v>1425.3534399999999</v>
      </c>
      <c r="M188" s="7">
        <f t="shared" si="14"/>
        <v>180.02123002772021</v>
      </c>
      <c r="N188" s="7">
        <f t="shared" si="15"/>
        <v>1517.5738200000001</v>
      </c>
      <c r="O188" s="7">
        <f t="shared" si="16"/>
        <v>46.785870000000003</v>
      </c>
      <c r="P188" s="7">
        <f t="shared" si="17"/>
        <v>17.598696116299834</v>
      </c>
    </row>
    <row r="189" spans="1:16">
      <c r="A189" s="8" t="s">
        <v>23</v>
      </c>
      <c r="B189" s="9" t="s">
        <v>24</v>
      </c>
      <c r="C189" s="10">
        <v>1508.1990000000001</v>
      </c>
      <c r="D189" s="10">
        <v>1211.645</v>
      </c>
      <c r="E189" s="10">
        <v>46.555709999999998</v>
      </c>
      <c r="F189" s="10">
        <v>83.780799999999999</v>
      </c>
      <c r="G189" s="10">
        <v>0</v>
      </c>
      <c r="H189" s="10">
        <v>0</v>
      </c>
      <c r="I189" s="10">
        <v>83.780799999999999</v>
      </c>
      <c r="J189" s="10">
        <v>83.780799999999999</v>
      </c>
      <c r="K189" s="10">
        <f t="shared" si="12"/>
        <v>-37.225090000000002</v>
      </c>
      <c r="L189" s="10">
        <f t="shared" si="13"/>
        <v>1127.8642</v>
      </c>
      <c r="M189" s="10">
        <f t="shared" si="14"/>
        <v>179.95816195263697</v>
      </c>
      <c r="N189" s="10">
        <f t="shared" si="15"/>
        <v>1211.645</v>
      </c>
      <c r="O189" s="10">
        <f t="shared" si="16"/>
        <v>46.555709999999998</v>
      </c>
      <c r="P189" s="10">
        <f t="shared" si="17"/>
        <v>0</v>
      </c>
    </row>
    <row r="190" spans="1:16">
      <c r="A190" s="8" t="s">
        <v>25</v>
      </c>
      <c r="B190" s="9" t="s">
        <v>26</v>
      </c>
      <c r="C190" s="10">
        <v>331.80400000000003</v>
      </c>
      <c r="D190" s="10">
        <v>266.60402000000005</v>
      </c>
      <c r="E190" s="10">
        <v>10.22236</v>
      </c>
      <c r="F190" s="10">
        <v>18.43178</v>
      </c>
      <c r="G190" s="10">
        <v>0</v>
      </c>
      <c r="H190" s="10">
        <v>0</v>
      </c>
      <c r="I190" s="10">
        <v>18.43178</v>
      </c>
      <c r="J190" s="10">
        <v>18.43178</v>
      </c>
      <c r="K190" s="10">
        <f t="shared" si="12"/>
        <v>-8.2094199999999997</v>
      </c>
      <c r="L190" s="10">
        <f t="shared" si="13"/>
        <v>248.17224000000004</v>
      </c>
      <c r="M190" s="10">
        <f t="shared" si="14"/>
        <v>180.30846105987266</v>
      </c>
      <c r="N190" s="10">
        <f t="shared" si="15"/>
        <v>266.60402000000005</v>
      </c>
      <c r="O190" s="10">
        <f t="shared" si="16"/>
        <v>10.22236</v>
      </c>
      <c r="P190" s="10">
        <f t="shared" si="17"/>
        <v>0</v>
      </c>
    </row>
    <row r="191" spans="1:16">
      <c r="A191" s="8" t="s">
        <v>27</v>
      </c>
      <c r="B191" s="9" t="s">
        <v>28</v>
      </c>
      <c r="C191" s="10">
        <v>31.286999999999999</v>
      </c>
      <c r="D191" s="10">
        <v>20.517020000000002</v>
      </c>
      <c r="E191" s="10">
        <v>0</v>
      </c>
      <c r="F191" s="10">
        <v>0</v>
      </c>
      <c r="G191" s="10">
        <v>0</v>
      </c>
      <c r="H191" s="10">
        <v>9.9922000000000004</v>
      </c>
      <c r="I191" s="10">
        <v>0</v>
      </c>
      <c r="J191" s="10">
        <v>0</v>
      </c>
      <c r="K191" s="10">
        <f t="shared" si="12"/>
        <v>0</v>
      </c>
      <c r="L191" s="10">
        <f t="shared" si="13"/>
        <v>20.517020000000002</v>
      </c>
      <c r="M191" s="10">
        <f t="shared" si="14"/>
        <v>0</v>
      </c>
      <c r="N191" s="10">
        <f t="shared" si="15"/>
        <v>10.524820000000002</v>
      </c>
      <c r="O191" s="10">
        <f t="shared" si="16"/>
        <v>-9.9922000000000004</v>
      </c>
      <c r="P191" s="10">
        <f t="shared" si="17"/>
        <v>0</v>
      </c>
    </row>
    <row r="192" spans="1:16">
      <c r="A192" s="8" t="s">
        <v>29</v>
      </c>
      <c r="B192" s="9" t="s">
        <v>30</v>
      </c>
      <c r="C192" s="10">
        <v>51.03</v>
      </c>
      <c r="D192" s="10">
        <v>28.799980000000001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28.799980000000001</v>
      </c>
      <c r="M192" s="10">
        <f t="shared" si="14"/>
        <v>0</v>
      </c>
      <c r="N192" s="10">
        <f t="shared" si="15"/>
        <v>28.799980000000001</v>
      </c>
      <c r="O192" s="10">
        <f t="shared" si="16"/>
        <v>0</v>
      </c>
      <c r="P192" s="10">
        <f t="shared" si="17"/>
        <v>0</v>
      </c>
    </row>
    <row r="193" spans="1:16">
      <c r="A193" s="8" t="s">
        <v>31</v>
      </c>
      <c r="B193" s="9" t="s">
        <v>32</v>
      </c>
      <c r="C193" s="10">
        <v>3.0609999999999999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0</v>
      </c>
      <c r="M193" s="10">
        <f t="shared" si="14"/>
        <v>0</v>
      </c>
      <c r="N193" s="10">
        <f t="shared" si="15"/>
        <v>0</v>
      </c>
      <c r="O193" s="10">
        <f t="shared" si="16"/>
        <v>0</v>
      </c>
      <c r="P193" s="10">
        <f t="shared" si="17"/>
        <v>0</v>
      </c>
    </row>
    <row r="194" spans="1:16" ht="25.5">
      <c r="A194" s="8" t="s">
        <v>43</v>
      </c>
      <c r="B194" s="9" t="s">
        <v>44</v>
      </c>
      <c r="C194" s="10">
        <v>2.4380000000000002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0</v>
      </c>
      <c r="M194" s="10">
        <f t="shared" si="14"/>
        <v>0</v>
      </c>
      <c r="N194" s="10">
        <f t="shared" si="15"/>
        <v>0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113</v>
      </c>
      <c r="B195" s="6" t="s">
        <v>114</v>
      </c>
      <c r="C195" s="7">
        <v>76965</v>
      </c>
      <c r="D195" s="7">
        <v>50290.544879999994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50290.544879999994</v>
      </c>
      <c r="M195" s="7">
        <f t="shared" si="14"/>
        <v>0</v>
      </c>
      <c r="N195" s="7">
        <f t="shared" si="15"/>
        <v>50290.544879999994</v>
      </c>
      <c r="O195" s="7">
        <f t="shared" si="16"/>
        <v>0</v>
      </c>
      <c r="P195" s="7">
        <f t="shared" si="17"/>
        <v>0</v>
      </c>
    </row>
    <row r="196" spans="1:16" ht="25.5">
      <c r="A196" s="8" t="s">
        <v>59</v>
      </c>
      <c r="B196" s="9" t="s">
        <v>60</v>
      </c>
      <c r="C196" s="10">
        <v>76965</v>
      </c>
      <c r="D196" s="10">
        <v>50290.544879999994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50290.544879999994</v>
      </c>
      <c r="M196" s="10">
        <f t="shared" si="14"/>
        <v>0</v>
      </c>
      <c r="N196" s="10">
        <f t="shared" si="15"/>
        <v>50290.544879999994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115</v>
      </c>
      <c r="B197" s="6" t="s">
        <v>116</v>
      </c>
      <c r="C197" s="7">
        <v>24644.600000000002</v>
      </c>
      <c r="D197" s="7">
        <v>19519.998540000001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19519.998540000001</v>
      </c>
      <c r="M197" s="7">
        <f t="shared" si="14"/>
        <v>0</v>
      </c>
      <c r="N197" s="7">
        <f t="shared" si="15"/>
        <v>19519.998540000001</v>
      </c>
      <c r="O197" s="7">
        <f t="shared" si="16"/>
        <v>0</v>
      </c>
      <c r="P197" s="7">
        <f t="shared" si="17"/>
        <v>0</v>
      </c>
    </row>
    <row r="198" spans="1:16" ht="25.5">
      <c r="A198" s="8" t="s">
        <v>59</v>
      </c>
      <c r="B198" s="9" t="s">
        <v>60</v>
      </c>
      <c r="C198" s="10">
        <v>24644.600000000002</v>
      </c>
      <c r="D198" s="10">
        <v>19519.998540000001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19519.998540000001</v>
      </c>
      <c r="M198" s="10">
        <f t="shared" ref="M198:M261" si="20">IF(E198=0,0,(F198/E198)*100)</f>
        <v>0</v>
      </c>
      <c r="N198" s="10">
        <f t="shared" ref="N198:N261" si="21">D198-H198</f>
        <v>19519.998540000001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>
      <c r="A199" s="5" t="s">
        <v>117</v>
      </c>
      <c r="B199" s="6" t="s">
        <v>118</v>
      </c>
      <c r="C199" s="7">
        <v>6042.1</v>
      </c>
      <c r="D199" s="7">
        <v>4040.4571199999996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4040.4571199999996</v>
      </c>
      <c r="M199" s="7">
        <f t="shared" si="20"/>
        <v>0</v>
      </c>
      <c r="N199" s="7">
        <f t="shared" si="21"/>
        <v>4040.4571199999996</v>
      </c>
      <c r="O199" s="7">
        <f t="shared" si="22"/>
        <v>0</v>
      </c>
      <c r="P199" s="7">
        <f t="shared" si="23"/>
        <v>0</v>
      </c>
    </row>
    <row r="200" spans="1:16" ht="25.5">
      <c r="A200" s="8" t="s">
        <v>59</v>
      </c>
      <c r="B200" s="9" t="s">
        <v>60</v>
      </c>
      <c r="C200" s="10">
        <v>6042.1</v>
      </c>
      <c r="D200" s="10">
        <v>4040.4571199999996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4040.4571199999996</v>
      </c>
      <c r="M200" s="10">
        <f t="shared" si="20"/>
        <v>0</v>
      </c>
      <c r="N200" s="10">
        <f t="shared" si="21"/>
        <v>4040.4571199999996</v>
      </c>
      <c r="O200" s="10">
        <f t="shared" si="22"/>
        <v>0</v>
      </c>
      <c r="P200" s="10">
        <f t="shared" si="23"/>
        <v>0</v>
      </c>
    </row>
    <row r="201" spans="1:16" ht="38.25">
      <c r="A201" s="5" t="s">
        <v>119</v>
      </c>
      <c r="B201" s="6" t="s">
        <v>120</v>
      </c>
      <c r="C201" s="7">
        <v>2018.4</v>
      </c>
      <c r="D201" s="7">
        <v>376.80258000000009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376.80258000000009</v>
      </c>
      <c r="M201" s="7">
        <f t="shared" si="20"/>
        <v>0</v>
      </c>
      <c r="N201" s="7">
        <f t="shared" si="21"/>
        <v>376.80258000000009</v>
      </c>
      <c r="O201" s="7">
        <f t="shared" si="22"/>
        <v>0</v>
      </c>
      <c r="P201" s="7">
        <f t="shared" si="23"/>
        <v>0</v>
      </c>
    </row>
    <row r="202" spans="1:16" ht="25.5">
      <c r="A202" s="8" t="s">
        <v>59</v>
      </c>
      <c r="B202" s="9" t="s">
        <v>60</v>
      </c>
      <c r="C202" s="10">
        <v>2018.4</v>
      </c>
      <c r="D202" s="10">
        <v>376.80258000000009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376.80258000000009</v>
      </c>
      <c r="M202" s="10">
        <f t="shared" si="20"/>
        <v>0</v>
      </c>
      <c r="N202" s="10">
        <f t="shared" si="21"/>
        <v>376.80258000000009</v>
      </c>
      <c r="O202" s="10">
        <f t="shared" si="22"/>
        <v>0</v>
      </c>
      <c r="P202" s="10">
        <f t="shared" si="23"/>
        <v>0</v>
      </c>
    </row>
    <row r="203" spans="1:16" ht="25.5">
      <c r="A203" s="5" t="s">
        <v>121</v>
      </c>
      <c r="B203" s="6" t="s">
        <v>122</v>
      </c>
      <c r="C203" s="7">
        <v>991.2</v>
      </c>
      <c r="D203" s="7">
        <v>224.83513000000002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224.83513000000002</v>
      </c>
      <c r="M203" s="7">
        <f t="shared" si="20"/>
        <v>0</v>
      </c>
      <c r="N203" s="7">
        <f t="shared" si="21"/>
        <v>224.83513000000002</v>
      </c>
      <c r="O203" s="7">
        <f t="shared" si="22"/>
        <v>0</v>
      </c>
      <c r="P203" s="7">
        <f t="shared" si="23"/>
        <v>0</v>
      </c>
    </row>
    <row r="204" spans="1:16" ht="25.5">
      <c r="A204" s="8" t="s">
        <v>43</v>
      </c>
      <c r="B204" s="9" t="s">
        <v>44</v>
      </c>
      <c r="C204" s="10">
        <v>991.2</v>
      </c>
      <c r="D204" s="10">
        <v>224.83513000000002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224.83513000000002</v>
      </c>
      <c r="M204" s="10">
        <f t="shared" si="20"/>
        <v>0</v>
      </c>
      <c r="N204" s="10">
        <f t="shared" si="21"/>
        <v>224.83513000000002</v>
      </c>
      <c r="O204" s="10">
        <f t="shared" si="22"/>
        <v>0</v>
      </c>
      <c r="P204" s="10">
        <f t="shared" si="23"/>
        <v>0</v>
      </c>
    </row>
    <row r="205" spans="1:16" ht="25.5">
      <c r="A205" s="5" t="s">
        <v>123</v>
      </c>
      <c r="B205" s="6" t="s">
        <v>124</v>
      </c>
      <c r="C205" s="7">
        <v>2045.4</v>
      </c>
      <c r="D205" s="7">
        <v>14323.465</v>
      </c>
      <c r="E205" s="7">
        <v>1806.921</v>
      </c>
      <c r="F205" s="7">
        <v>288.21209000000005</v>
      </c>
      <c r="G205" s="7">
        <v>0</v>
      </c>
      <c r="H205" s="7">
        <v>22.591720000000002</v>
      </c>
      <c r="I205" s="7">
        <v>370.5668</v>
      </c>
      <c r="J205" s="7">
        <v>370.5668</v>
      </c>
      <c r="K205" s="7">
        <f t="shared" si="18"/>
        <v>1518.7089100000001</v>
      </c>
      <c r="L205" s="7">
        <f t="shared" si="19"/>
        <v>14035.252909999999</v>
      </c>
      <c r="M205" s="7">
        <f t="shared" si="20"/>
        <v>15.950453284897351</v>
      </c>
      <c r="N205" s="7">
        <f t="shared" si="21"/>
        <v>14300.87328</v>
      </c>
      <c r="O205" s="7">
        <f t="shared" si="22"/>
        <v>1784.3292800000002</v>
      </c>
      <c r="P205" s="7">
        <f t="shared" si="23"/>
        <v>1.2502881974364126</v>
      </c>
    </row>
    <row r="206" spans="1:16">
      <c r="A206" s="8" t="s">
        <v>92</v>
      </c>
      <c r="B206" s="9" t="s">
        <v>93</v>
      </c>
      <c r="C206" s="10">
        <v>2045.4</v>
      </c>
      <c r="D206" s="10">
        <v>14323.465</v>
      </c>
      <c r="E206" s="10">
        <v>1806.921</v>
      </c>
      <c r="F206" s="10">
        <v>288.21209000000005</v>
      </c>
      <c r="G206" s="10">
        <v>0</v>
      </c>
      <c r="H206" s="10">
        <v>22.591720000000002</v>
      </c>
      <c r="I206" s="10">
        <v>370.5668</v>
      </c>
      <c r="J206" s="10">
        <v>370.5668</v>
      </c>
      <c r="K206" s="10">
        <f t="shared" si="18"/>
        <v>1518.7089100000001</v>
      </c>
      <c r="L206" s="10">
        <f t="shared" si="19"/>
        <v>14035.252909999999</v>
      </c>
      <c r="M206" s="10">
        <f t="shared" si="20"/>
        <v>15.950453284897351</v>
      </c>
      <c r="N206" s="10">
        <f t="shared" si="21"/>
        <v>14300.87328</v>
      </c>
      <c r="O206" s="10">
        <f t="shared" si="22"/>
        <v>1784.3292800000002</v>
      </c>
      <c r="P206" s="10">
        <f t="shared" si="23"/>
        <v>1.2502881974364126</v>
      </c>
    </row>
    <row r="207" spans="1:16" ht="25.5">
      <c r="A207" s="5" t="s">
        <v>125</v>
      </c>
      <c r="B207" s="6" t="s">
        <v>126</v>
      </c>
      <c r="C207" s="7">
        <v>0</v>
      </c>
      <c r="D207" s="7">
        <v>801.36487</v>
      </c>
      <c r="E207" s="7">
        <v>81.900000000000006</v>
      </c>
      <c r="F207" s="7">
        <v>1.1999999999999999E-3</v>
      </c>
      <c r="G207" s="7">
        <v>60.632190000000001</v>
      </c>
      <c r="H207" s="7">
        <v>1.1999999999999999E-3</v>
      </c>
      <c r="I207" s="7">
        <v>0</v>
      </c>
      <c r="J207" s="7">
        <v>60.632190000000001</v>
      </c>
      <c r="K207" s="7">
        <f t="shared" si="18"/>
        <v>81.898800000000008</v>
      </c>
      <c r="L207" s="7">
        <f t="shared" si="19"/>
        <v>801.36366999999996</v>
      </c>
      <c r="M207" s="7">
        <f t="shared" si="20"/>
        <v>1.465201465201465E-3</v>
      </c>
      <c r="N207" s="7">
        <f t="shared" si="21"/>
        <v>801.36366999999996</v>
      </c>
      <c r="O207" s="7">
        <f t="shared" si="22"/>
        <v>81.898800000000008</v>
      </c>
      <c r="P207" s="7">
        <f t="shared" si="23"/>
        <v>1.465201465201465E-3</v>
      </c>
    </row>
    <row r="208" spans="1:16" ht="25.5">
      <c r="A208" s="8" t="s">
        <v>43</v>
      </c>
      <c r="B208" s="9" t="s">
        <v>44</v>
      </c>
      <c r="C208" s="10">
        <v>0</v>
      </c>
      <c r="D208" s="10">
        <v>801.36487</v>
      </c>
      <c r="E208" s="10">
        <v>81.900000000000006</v>
      </c>
      <c r="F208" s="10">
        <v>1.1999999999999999E-3</v>
      </c>
      <c r="G208" s="10">
        <v>60.632190000000001</v>
      </c>
      <c r="H208" s="10">
        <v>1.1999999999999999E-3</v>
      </c>
      <c r="I208" s="10">
        <v>0</v>
      </c>
      <c r="J208" s="10">
        <v>60.632190000000001</v>
      </c>
      <c r="K208" s="10">
        <f t="shared" si="18"/>
        <v>81.898800000000008</v>
      </c>
      <c r="L208" s="10">
        <f t="shared" si="19"/>
        <v>801.36366999999996</v>
      </c>
      <c r="M208" s="10">
        <f t="shared" si="20"/>
        <v>1.465201465201465E-3</v>
      </c>
      <c r="N208" s="10">
        <f t="shared" si="21"/>
        <v>801.36366999999996</v>
      </c>
      <c r="O208" s="10">
        <f t="shared" si="22"/>
        <v>81.898800000000008</v>
      </c>
      <c r="P208" s="10">
        <f t="shared" si="23"/>
        <v>1.465201465201465E-3</v>
      </c>
    </row>
    <row r="209" spans="1:16">
      <c r="A209" s="5" t="s">
        <v>127</v>
      </c>
      <c r="B209" s="6" t="s">
        <v>128</v>
      </c>
      <c r="C209" s="7">
        <v>25824.7</v>
      </c>
      <c r="D209" s="7">
        <v>79669.566080000004</v>
      </c>
      <c r="E209" s="7">
        <v>5355.8</v>
      </c>
      <c r="F209" s="7">
        <v>3588.70606</v>
      </c>
      <c r="G209" s="7">
        <v>150.08505</v>
      </c>
      <c r="H209" s="7">
        <v>6055.3798800000004</v>
      </c>
      <c r="I209" s="7">
        <v>594.92363999999998</v>
      </c>
      <c r="J209" s="7">
        <v>1382.66706</v>
      </c>
      <c r="K209" s="7">
        <f t="shared" si="18"/>
        <v>1767.0939400000002</v>
      </c>
      <c r="L209" s="7">
        <f t="shared" si="19"/>
        <v>76080.860020000007</v>
      </c>
      <c r="M209" s="7">
        <f t="shared" si="20"/>
        <v>67.005975951305118</v>
      </c>
      <c r="N209" s="7">
        <f t="shared" si="21"/>
        <v>73614.186199999996</v>
      </c>
      <c r="O209" s="7">
        <f t="shared" si="22"/>
        <v>-699.57988000000023</v>
      </c>
      <c r="P209" s="7">
        <f t="shared" si="23"/>
        <v>113.06209865939729</v>
      </c>
    </row>
    <row r="210" spans="1:16">
      <c r="A210" s="8" t="s">
        <v>27</v>
      </c>
      <c r="B210" s="9" t="s">
        <v>28</v>
      </c>
      <c r="C210" s="10">
        <v>0</v>
      </c>
      <c r="D210" s="10">
        <v>49.524999999999999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49.524999999999999</v>
      </c>
      <c r="M210" s="10">
        <f t="shared" si="20"/>
        <v>0</v>
      </c>
      <c r="N210" s="10">
        <f t="shared" si="21"/>
        <v>49.524999999999999</v>
      </c>
      <c r="O210" s="10">
        <f t="shared" si="22"/>
        <v>0</v>
      </c>
      <c r="P210" s="10">
        <f t="shared" si="23"/>
        <v>0</v>
      </c>
    </row>
    <row r="211" spans="1:16">
      <c r="A211" s="8" t="s">
        <v>29</v>
      </c>
      <c r="B211" s="9" t="s">
        <v>30</v>
      </c>
      <c r="C211" s="10">
        <v>80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0</v>
      </c>
      <c r="M211" s="10">
        <f t="shared" si="20"/>
        <v>0</v>
      </c>
      <c r="N211" s="10">
        <f t="shared" si="21"/>
        <v>0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59</v>
      </c>
      <c r="B212" s="9" t="s">
        <v>60</v>
      </c>
      <c r="C212" s="10">
        <v>25091.7</v>
      </c>
      <c r="D212" s="10">
        <v>78967.04108000001</v>
      </c>
      <c r="E212" s="10">
        <v>5301.4000000000005</v>
      </c>
      <c r="F212" s="10">
        <v>3588.70606</v>
      </c>
      <c r="G212" s="10">
        <v>150.08505</v>
      </c>
      <c r="H212" s="10">
        <v>6055.3798800000004</v>
      </c>
      <c r="I212" s="10">
        <v>594.92363999999998</v>
      </c>
      <c r="J212" s="10">
        <v>1382.66706</v>
      </c>
      <c r="K212" s="10">
        <f t="shared" si="18"/>
        <v>1712.6939400000006</v>
      </c>
      <c r="L212" s="10">
        <f t="shared" si="19"/>
        <v>75378.335020000013</v>
      </c>
      <c r="M212" s="10">
        <f t="shared" si="20"/>
        <v>67.693553778247249</v>
      </c>
      <c r="N212" s="10">
        <f t="shared" si="21"/>
        <v>72911.661200000002</v>
      </c>
      <c r="O212" s="10">
        <f t="shared" si="22"/>
        <v>-753.97987999999987</v>
      </c>
      <c r="P212" s="10">
        <f t="shared" si="23"/>
        <v>114.22227864337722</v>
      </c>
    </row>
    <row r="213" spans="1:16">
      <c r="A213" s="8" t="s">
        <v>92</v>
      </c>
      <c r="B213" s="9" t="s">
        <v>93</v>
      </c>
      <c r="C213" s="10">
        <v>653</v>
      </c>
      <c r="D213" s="10">
        <v>653</v>
      </c>
      <c r="E213" s="10">
        <v>54.4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54.4</v>
      </c>
      <c r="L213" s="10">
        <f t="shared" si="19"/>
        <v>653</v>
      </c>
      <c r="M213" s="10">
        <f t="shared" si="20"/>
        <v>0</v>
      </c>
      <c r="N213" s="10">
        <f t="shared" si="21"/>
        <v>653</v>
      </c>
      <c r="O213" s="10">
        <f t="shared" si="22"/>
        <v>54.4</v>
      </c>
      <c r="P213" s="10">
        <f t="shared" si="23"/>
        <v>0</v>
      </c>
    </row>
    <row r="214" spans="1:16" ht="25.5">
      <c r="A214" s="5" t="s">
        <v>129</v>
      </c>
      <c r="B214" s="6" t="s">
        <v>130</v>
      </c>
      <c r="C214" s="7">
        <v>1850</v>
      </c>
      <c r="D214" s="7">
        <v>1850</v>
      </c>
      <c r="E214" s="7">
        <v>124.642</v>
      </c>
      <c r="F214" s="7">
        <v>0</v>
      </c>
      <c r="G214" s="7">
        <v>0</v>
      </c>
      <c r="H214" s="7">
        <v>63.967959999999998</v>
      </c>
      <c r="I214" s="7">
        <v>0</v>
      </c>
      <c r="J214" s="7">
        <v>63.610760000000006</v>
      </c>
      <c r="K214" s="7">
        <f t="shared" si="18"/>
        <v>124.642</v>
      </c>
      <c r="L214" s="7">
        <f t="shared" si="19"/>
        <v>1850</v>
      </c>
      <c r="M214" s="7">
        <f t="shared" si="20"/>
        <v>0</v>
      </c>
      <c r="N214" s="7">
        <f t="shared" si="21"/>
        <v>1786.0320400000001</v>
      </c>
      <c r="O214" s="7">
        <f t="shared" si="22"/>
        <v>60.674039999999998</v>
      </c>
      <c r="P214" s="7">
        <f t="shared" si="23"/>
        <v>51.321352353139396</v>
      </c>
    </row>
    <row r="215" spans="1:16" ht="25.5">
      <c r="A215" s="8" t="s">
        <v>59</v>
      </c>
      <c r="B215" s="9" t="s">
        <v>60</v>
      </c>
      <c r="C215" s="10">
        <v>1850</v>
      </c>
      <c r="D215" s="10">
        <v>1850</v>
      </c>
      <c r="E215" s="10">
        <v>124.642</v>
      </c>
      <c r="F215" s="10">
        <v>0</v>
      </c>
      <c r="G215" s="10">
        <v>0</v>
      </c>
      <c r="H215" s="10">
        <v>63.967959999999998</v>
      </c>
      <c r="I215" s="10">
        <v>0</v>
      </c>
      <c r="J215" s="10">
        <v>63.610760000000006</v>
      </c>
      <c r="K215" s="10">
        <f t="shared" si="18"/>
        <v>124.642</v>
      </c>
      <c r="L215" s="10">
        <f t="shared" si="19"/>
        <v>1850</v>
      </c>
      <c r="M215" s="10">
        <f t="shared" si="20"/>
        <v>0</v>
      </c>
      <c r="N215" s="10">
        <f t="shared" si="21"/>
        <v>1786.0320400000001</v>
      </c>
      <c r="O215" s="10">
        <f t="shared" si="22"/>
        <v>60.674039999999998</v>
      </c>
      <c r="P215" s="10">
        <f t="shared" si="23"/>
        <v>51.321352353139396</v>
      </c>
    </row>
    <row r="216" spans="1:16">
      <c r="A216" s="5" t="s">
        <v>131</v>
      </c>
      <c r="B216" s="6" t="s">
        <v>132</v>
      </c>
      <c r="C216" s="7">
        <v>353.1</v>
      </c>
      <c r="D216" s="7">
        <v>219.8</v>
      </c>
      <c r="E216" s="7">
        <v>11.75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11.75</v>
      </c>
      <c r="L216" s="7">
        <f t="shared" si="19"/>
        <v>219.8</v>
      </c>
      <c r="M216" s="7">
        <f t="shared" si="20"/>
        <v>0</v>
      </c>
      <c r="N216" s="7">
        <f t="shared" si="21"/>
        <v>219.8</v>
      </c>
      <c r="O216" s="7">
        <f t="shared" si="22"/>
        <v>11.75</v>
      </c>
      <c r="P216" s="7">
        <f t="shared" si="23"/>
        <v>0</v>
      </c>
    </row>
    <row r="217" spans="1:16" ht="25.5">
      <c r="A217" s="8" t="s">
        <v>133</v>
      </c>
      <c r="B217" s="9" t="s">
        <v>134</v>
      </c>
      <c r="C217" s="10">
        <v>353.1</v>
      </c>
      <c r="D217" s="10">
        <v>219.8</v>
      </c>
      <c r="E217" s="10">
        <v>11.75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11.75</v>
      </c>
      <c r="L217" s="10">
        <f t="shared" si="19"/>
        <v>219.8</v>
      </c>
      <c r="M217" s="10">
        <f t="shared" si="20"/>
        <v>0</v>
      </c>
      <c r="N217" s="10">
        <f t="shared" si="21"/>
        <v>219.8</v>
      </c>
      <c r="O217" s="10">
        <f t="shared" si="22"/>
        <v>11.75</v>
      </c>
      <c r="P217" s="10">
        <f t="shared" si="23"/>
        <v>0</v>
      </c>
    </row>
    <row r="218" spans="1:16" ht="25.5">
      <c r="A218" s="5" t="s">
        <v>135</v>
      </c>
      <c r="B218" s="6" t="s">
        <v>136</v>
      </c>
      <c r="C218" s="7">
        <v>83391.198999999979</v>
      </c>
      <c r="D218" s="7">
        <v>88406.803710000022</v>
      </c>
      <c r="E218" s="7">
        <v>4146.4439600000005</v>
      </c>
      <c r="F218" s="7">
        <v>4436.9993699999995</v>
      </c>
      <c r="G218" s="7">
        <v>0.3911</v>
      </c>
      <c r="H218" s="7">
        <v>2226.4539199999999</v>
      </c>
      <c r="I218" s="7">
        <v>2712.5769900000005</v>
      </c>
      <c r="J218" s="7">
        <v>2712.5769900000005</v>
      </c>
      <c r="K218" s="7">
        <f t="shared" si="18"/>
        <v>-290.55540999999903</v>
      </c>
      <c r="L218" s="7">
        <f t="shared" si="19"/>
        <v>83969.804340000017</v>
      </c>
      <c r="M218" s="7">
        <f t="shared" si="20"/>
        <v>107.00733960962539</v>
      </c>
      <c r="N218" s="7">
        <f t="shared" si="21"/>
        <v>86180.349790000022</v>
      </c>
      <c r="O218" s="7">
        <f t="shared" si="22"/>
        <v>1919.9900400000006</v>
      </c>
      <c r="P218" s="7">
        <f t="shared" si="23"/>
        <v>53.695502495106659</v>
      </c>
    </row>
    <row r="219" spans="1:16" ht="38.25">
      <c r="A219" s="5" t="s">
        <v>137</v>
      </c>
      <c r="B219" s="6" t="s">
        <v>48</v>
      </c>
      <c r="C219" s="7">
        <v>38917.030999999988</v>
      </c>
      <c r="D219" s="7">
        <v>36024.284970000001</v>
      </c>
      <c r="E219" s="7">
        <v>1583.69929</v>
      </c>
      <c r="F219" s="7">
        <v>2433.21063</v>
      </c>
      <c r="G219" s="7">
        <v>0</v>
      </c>
      <c r="H219" s="7">
        <v>124.56874999999999</v>
      </c>
      <c r="I219" s="7">
        <v>2308.6418800000001</v>
      </c>
      <c r="J219" s="7">
        <v>2308.6418800000001</v>
      </c>
      <c r="K219" s="7">
        <f t="shared" si="18"/>
        <v>-849.51134000000002</v>
      </c>
      <c r="L219" s="7">
        <f t="shared" si="19"/>
        <v>33591.074339999999</v>
      </c>
      <c r="M219" s="7">
        <f t="shared" si="20"/>
        <v>153.64094972853084</v>
      </c>
      <c r="N219" s="7">
        <f t="shared" si="21"/>
        <v>35899.716220000002</v>
      </c>
      <c r="O219" s="7">
        <f t="shared" si="22"/>
        <v>1459.1305400000001</v>
      </c>
      <c r="P219" s="7">
        <f t="shared" si="23"/>
        <v>7.8656820007793264</v>
      </c>
    </row>
    <row r="220" spans="1:16">
      <c r="A220" s="8" t="s">
        <v>23</v>
      </c>
      <c r="B220" s="9" t="s">
        <v>24</v>
      </c>
      <c r="C220" s="10">
        <v>30821.52</v>
      </c>
      <c r="D220" s="10">
        <v>28438.920000000002</v>
      </c>
      <c r="E220" s="10">
        <v>1322.9308799999999</v>
      </c>
      <c r="F220" s="10">
        <v>1794.6163300000001</v>
      </c>
      <c r="G220" s="10">
        <v>0</v>
      </c>
      <c r="H220" s="10">
        <v>0</v>
      </c>
      <c r="I220" s="10">
        <v>1794.6163300000001</v>
      </c>
      <c r="J220" s="10">
        <v>1794.6163300000001</v>
      </c>
      <c r="K220" s="10">
        <f t="shared" si="18"/>
        <v>-471.68545000000017</v>
      </c>
      <c r="L220" s="10">
        <f t="shared" si="19"/>
        <v>26644.303670000001</v>
      </c>
      <c r="M220" s="10">
        <f t="shared" si="20"/>
        <v>135.65458007904391</v>
      </c>
      <c r="N220" s="10">
        <f t="shared" si="21"/>
        <v>28438.920000000002</v>
      </c>
      <c r="O220" s="10">
        <f t="shared" si="22"/>
        <v>1322.9308799999999</v>
      </c>
      <c r="P220" s="10">
        <f t="shared" si="23"/>
        <v>0</v>
      </c>
    </row>
    <row r="221" spans="1:16">
      <c r="A221" s="8" t="s">
        <v>25</v>
      </c>
      <c r="B221" s="9" t="s">
        <v>26</v>
      </c>
      <c r="C221" s="10">
        <v>6499.68</v>
      </c>
      <c r="D221" s="10">
        <v>6173.56034</v>
      </c>
      <c r="E221" s="10">
        <v>213.34741</v>
      </c>
      <c r="F221" s="10">
        <v>376.08555000000001</v>
      </c>
      <c r="G221" s="10">
        <v>0</v>
      </c>
      <c r="H221" s="10">
        <v>0</v>
      </c>
      <c r="I221" s="10">
        <v>376.08555000000001</v>
      </c>
      <c r="J221" s="10">
        <v>376.08555000000001</v>
      </c>
      <c r="K221" s="10">
        <f t="shared" si="18"/>
        <v>-162.73814000000002</v>
      </c>
      <c r="L221" s="10">
        <f t="shared" si="19"/>
        <v>5797.4747900000002</v>
      </c>
      <c r="M221" s="10">
        <f t="shared" si="20"/>
        <v>176.27846993783521</v>
      </c>
      <c r="N221" s="10">
        <f t="shared" si="21"/>
        <v>6173.56034</v>
      </c>
      <c r="O221" s="10">
        <f t="shared" si="22"/>
        <v>213.34741</v>
      </c>
      <c r="P221" s="10">
        <f t="shared" si="23"/>
        <v>0</v>
      </c>
    </row>
    <row r="222" spans="1:16">
      <c r="A222" s="8" t="s">
        <v>27</v>
      </c>
      <c r="B222" s="9" t="s">
        <v>28</v>
      </c>
      <c r="C222" s="10">
        <v>580.24400000000003</v>
      </c>
      <c r="D222" s="10">
        <v>813.75690000000009</v>
      </c>
      <c r="E222" s="10">
        <v>32.374000000000002</v>
      </c>
      <c r="F222" s="10">
        <v>223.89697000000001</v>
      </c>
      <c r="G222" s="10">
        <v>0</v>
      </c>
      <c r="H222" s="10">
        <v>85.956969999999998</v>
      </c>
      <c r="I222" s="10">
        <v>137.94</v>
      </c>
      <c r="J222" s="10">
        <v>137.94</v>
      </c>
      <c r="K222" s="10">
        <f t="shared" si="18"/>
        <v>-191.52297000000002</v>
      </c>
      <c r="L222" s="10">
        <f t="shared" si="19"/>
        <v>589.85993000000008</v>
      </c>
      <c r="M222" s="10">
        <f t="shared" si="20"/>
        <v>691.59501451782285</v>
      </c>
      <c r="N222" s="10">
        <f t="shared" si="21"/>
        <v>727.79993000000013</v>
      </c>
      <c r="O222" s="10">
        <f t="shared" si="22"/>
        <v>-53.582969999999996</v>
      </c>
      <c r="P222" s="10">
        <f t="shared" si="23"/>
        <v>265.51235559399515</v>
      </c>
    </row>
    <row r="223" spans="1:16">
      <c r="A223" s="8" t="s">
        <v>29</v>
      </c>
      <c r="B223" s="9" t="s">
        <v>30</v>
      </c>
      <c r="C223" s="10">
        <v>179.935</v>
      </c>
      <c r="D223" s="10">
        <v>211.84116</v>
      </c>
      <c r="E223" s="10">
        <v>10.843</v>
      </c>
      <c r="F223" s="10">
        <v>29.15278</v>
      </c>
      <c r="G223" s="10">
        <v>0</v>
      </c>
      <c r="H223" s="10">
        <v>29.15278</v>
      </c>
      <c r="I223" s="10">
        <v>0</v>
      </c>
      <c r="J223" s="10">
        <v>0</v>
      </c>
      <c r="K223" s="10">
        <f t="shared" si="18"/>
        <v>-18.30978</v>
      </c>
      <c r="L223" s="10">
        <f t="shared" si="19"/>
        <v>182.68838</v>
      </c>
      <c r="M223" s="10">
        <f t="shared" si="20"/>
        <v>268.86267638107535</v>
      </c>
      <c r="N223" s="10">
        <f t="shared" si="21"/>
        <v>182.68838</v>
      </c>
      <c r="O223" s="10">
        <f t="shared" si="22"/>
        <v>-18.30978</v>
      </c>
      <c r="P223" s="10">
        <f t="shared" si="23"/>
        <v>268.86267638107535</v>
      </c>
    </row>
    <row r="224" spans="1:16">
      <c r="A224" s="8" t="s">
        <v>31</v>
      </c>
      <c r="B224" s="9" t="s">
        <v>32</v>
      </c>
      <c r="C224" s="10">
        <v>22.643000000000001</v>
      </c>
      <c r="D224" s="10">
        <v>12.49736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12.49736</v>
      </c>
      <c r="M224" s="10">
        <f t="shared" si="20"/>
        <v>0</v>
      </c>
      <c r="N224" s="10">
        <f t="shared" si="21"/>
        <v>12.49736</v>
      </c>
      <c r="O224" s="10">
        <f t="shared" si="22"/>
        <v>0</v>
      </c>
      <c r="P224" s="10">
        <f t="shared" si="23"/>
        <v>0</v>
      </c>
    </row>
    <row r="225" spans="1:16">
      <c r="A225" s="8" t="s">
        <v>33</v>
      </c>
      <c r="B225" s="9" t="s">
        <v>34</v>
      </c>
      <c r="C225" s="10">
        <v>182.69300000000001</v>
      </c>
      <c r="D225" s="10">
        <v>93.145390000000006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93.145390000000006</v>
      </c>
      <c r="M225" s="10">
        <f t="shared" si="20"/>
        <v>0</v>
      </c>
      <c r="N225" s="10">
        <f t="shared" si="21"/>
        <v>93.145390000000006</v>
      </c>
      <c r="O225" s="10">
        <f t="shared" si="22"/>
        <v>0</v>
      </c>
      <c r="P225" s="10">
        <f t="shared" si="23"/>
        <v>0</v>
      </c>
    </row>
    <row r="226" spans="1:16">
      <c r="A226" s="8" t="s">
        <v>35</v>
      </c>
      <c r="B226" s="9" t="s">
        <v>36</v>
      </c>
      <c r="C226" s="10">
        <v>40.618000000000002</v>
      </c>
      <c r="D226" s="10">
        <v>41.087510000000002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41.087510000000002</v>
      </c>
      <c r="M226" s="10">
        <f t="shared" si="20"/>
        <v>0</v>
      </c>
      <c r="N226" s="10">
        <f t="shared" si="21"/>
        <v>41.087510000000002</v>
      </c>
      <c r="O226" s="10">
        <f t="shared" si="22"/>
        <v>0</v>
      </c>
      <c r="P226" s="10">
        <f t="shared" si="23"/>
        <v>0</v>
      </c>
    </row>
    <row r="227" spans="1:16">
      <c r="A227" s="8" t="s">
        <v>37</v>
      </c>
      <c r="B227" s="9" t="s">
        <v>38</v>
      </c>
      <c r="C227" s="10">
        <v>297.67</v>
      </c>
      <c r="D227" s="10">
        <v>106.91284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106.91284</v>
      </c>
      <c r="M227" s="10">
        <f t="shared" si="20"/>
        <v>0</v>
      </c>
      <c r="N227" s="10">
        <f t="shared" si="21"/>
        <v>106.91284</v>
      </c>
      <c r="O227" s="10">
        <f t="shared" si="22"/>
        <v>0</v>
      </c>
      <c r="P227" s="10">
        <f t="shared" si="23"/>
        <v>0</v>
      </c>
    </row>
    <row r="228" spans="1:16">
      <c r="A228" s="8" t="s">
        <v>41</v>
      </c>
      <c r="B228" s="9" t="s">
        <v>42</v>
      </c>
      <c r="C228" s="10">
        <v>5.694</v>
      </c>
      <c r="D228" s="10">
        <v>5.6532900000000001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5.6532900000000001</v>
      </c>
      <c r="M228" s="10">
        <f t="shared" si="20"/>
        <v>0</v>
      </c>
      <c r="N228" s="10">
        <f t="shared" si="21"/>
        <v>5.6532900000000001</v>
      </c>
      <c r="O228" s="10">
        <f t="shared" si="22"/>
        <v>0</v>
      </c>
      <c r="P228" s="10">
        <f t="shared" si="23"/>
        <v>0</v>
      </c>
    </row>
    <row r="229" spans="1:16" ht="25.5">
      <c r="A229" s="8" t="s">
        <v>43</v>
      </c>
      <c r="B229" s="9" t="s">
        <v>44</v>
      </c>
      <c r="C229" s="10">
        <v>13.268000000000001</v>
      </c>
      <c r="D229" s="10">
        <v>3.9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3.9</v>
      </c>
      <c r="M229" s="10">
        <f t="shared" si="20"/>
        <v>0</v>
      </c>
      <c r="N229" s="10">
        <f t="shared" si="21"/>
        <v>3.9</v>
      </c>
      <c r="O229" s="10">
        <f t="shared" si="22"/>
        <v>0</v>
      </c>
      <c r="P229" s="10">
        <f t="shared" si="23"/>
        <v>0</v>
      </c>
    </row>
    <row r="230" spans="1:16">
      <c r="A230" s="8" t="s">
        <v>45</v>
      </c>
      <c r="B230" s="9" t="s">
        <v>46</v>
      </c>
      <c r="C230" s="10">
        <v>273.06600000000003</v>
      </c>
      <c r="D230" s="10">
        <v>123.01017999999999</v>
      </c>
      <c r="E230" s="10">
        <v>4.2039999999999997</v>
      </c>
      <c r="F230" s="10">
        <v>9.4589999999999996</v>
      </c>
      <c r="G230" s="10">
        <v>0</v>
      </c>
      <c r="H230" s="10">
        <v>9.4589999999999996</v>
      </c>
      <c r="I230" s="10">
        <v>0</v>
      </c>
      <c r="J230" s="10">
        <v>0</v>
      </c>
      <c r="K230" s="10">
        <f t="shared" si="18"/>
        <v>-5.2549999999999999</v>
      </c>
      <c r="L230" s="10">
        <f t="shared" si="19"/>
        <v>113.55117999999999</v>
      </c>
      <c r="M230" s="10">
        <f t="shared" si="20"/>
        <v>225</v>
      </c>
      <c r="N230" s="10">
        <f t="shared" si="21"/>
        <v>113.55117999999999</v>
      </c>
      <c r="O230" s="10">
        <f t="shared" si="22"/>
        <v>-5.2549999999999999</v>
      </c>
      <c r="P230" s="10">
        <f t="shared" si="23"/>
        <v>225</v>
      </c>
    </row>
    <row r="231" spans="1:16">
      <c r="A231" s="5" t="s">
        <v>138</v>
      </c>
      <c r="B231" s="6" t="s">
        <v>52</v>
      </c>
      <c r="C231" s="7">
        <v>50</v>
      </c>
      <c r="D231" s="7">
        <v>2163.2131600000002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0</v>
      </c>
      <c r="L231" s="7">
        <f t="shared" si="19"/>
        <v>2163.2131600000002</v>
      </c>
      <c r="M231" s="7">
        <f t="shared" si="20"/>
        <v>0</v>
      </c>
      <c r="N231" s="7">
        <f t="shared" si="21"/>
        <v>2163.2131600000002</v>
      </c>
      <c r="O231" s="7">
        <f t="shared" si="22"/>
        <v>0</v>
      </c>
      <c r="P231" s="7">
        <f t="shared" si="23"/>
        <v>0</v>
      </c>
    </row>
    <row r="232" spans="1:16">
      <c r="A232" s="8" t="s">
        <v>92</v>
      </c>
      <c r="B232" s="9" t="s">
        <v>93</v>
      </c>
      <c r="C232" s="10">
        <v>40</v>
      </c>
      <c r="D232" s="10">
        <v>2153.2131600000002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2153.2131600000002</v>
      </c>
      <c r="M232" s="10">
        <f t="shared" si="20"/>
        <v>0</v>
      </c>
      <c r="N232" s="10">
        <f t="shared" si="21"/>
        <v>2153.2131600000002</v>
      </c>
      <c r="O232" s="10">
        <f t="shared" si="22"/>
        <v>0</v>
      </c>
      <c r="P232" s="10">
        <f t="shared" si="23"/>
        <v>0</v>
      </c>
    </row>
    <row r="233" spans="1:16">
      <c r="A233" s="8" t="s">
        <v>45</v>
      </c>
      <c r="B233" s="9" t="s">
        <v>46</v>
      </c>
      <c r="C233" s="10">
        <v>10</v>
      </c>
      <c r="D233" s="10">
        <v>10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10</v>
      </c>
      <c r="M233" s="10">
        <f t="shared" si="20"/>
        <v>0</v>
      </c>
      <c r="N233" s="10">
        <f t="shared" si="21"/>
        <v>10</v>
      </c>
      <c r="O233" s="10">
        <f t="shared" si="22"/>
        <v>0</v>
      </c>
      <c r="P233" s="10">
        <f t="shared" si="23"/>
        <v>0</v>
      </c>
    </row>
    <row r="234" spans="1:16" ht="25.5">
      <c r="A234" s="5" t="s">
        <v>139</v>
      </c>
      <c r="B234" s="6" t="s">
        <v>140</v>
      </c>
      <c r="C234" s="7">
        <v>339</v>
      </c>
      <c r="D234" s="7">
        <v>167.63843</v>
      </c>
      <c r="E234" s="7">
        <v>0</v>
      </c>
      <c r="F234" s="7">
        <v>12.77256</v>
      </c>
      <c r="G234" s="7">
        <v>0</v>
      </c>
      <c r="H234" s="7">
        <v>12.52528</v>
      </c>
      <c r="I234" s="7">
        <v>0.24728</v>
      </c>
      <c r="J234" s="7">
        <v>0.24728</v>
      </c>
      <c r="K234" s="7">
        <f t="shared" si="18"/>
        <v>-12.77256</v>
      </c>
      <c r="L234" s="7">
        <f t="shared" si="19"/>
        <v>154.86587</v>
      </c>
      <c r="M234" s="7">
        <f t="shared" si="20"/>
        <v>0</v>
      </c>
      <c r="N234" s="7">
        <f t="shared" si="21"/>
        <v>155.11314999999999</v>
      </c>
      <c r="O234" s="7">
        <f t="shared" si="22"/>
        <v>-12.52528</v>
      </c>
      <c r="P234" s="7">
        <f t="shared" si="23"/>
        <v>0</v>
      </c>
    </row>
    <row r="235" spans="1:16">
      <c r="A235" s="8" t="s">
        <v>92</v>
      </c>
      <c r="B235" s="9" t="s">
        <v>93</v>
      </c>
      <c r="C235" s="10">
        <v>339</v>
      </c>
      <c r="D235" s="10">
        <v>167.63843</v>
      </c>
      <c r="E235" s="10">
        <v>0</v>
      </c>
      <c r="F235" s="10">
        <v>12.77256</v>
      </c>
      <c r="G235" s="10">
        <v>0</v>
      </c>
      <c r="H235" s="10">
        <v>12.52528</v>
      </c>
      <c r="I235" s="10">
        <v>0.24728</v>
      </c>
      <c r="J235" s="10">
        <v>0.24728</v>
      </c>
      <c r="K235" s="10">
        <f t="shared" si="18"/>
        <v>-12.77256</v>
      </c>
      <c r="L235" s="10">
        <f t="shared" si="19"/>
        <v>154.86587</v>
      </c>
      <c r="M235" s="10">
        <f t="shared" si="20"/>
        <v>0</v>
      </c>
      <c r="N235" s="10">
        <f t="shared" si="21"/>
        <v>155.11314999999999</v>
      </c>
      <c r="O235" s="10">
        <f t="shared" si="22"/>
        <v>-12.52528</v>
      </c>
      <c r="P235" s="10">
        <f t="shared" si="23"/>
        <v>0</v>
      </c>
    </row>
    <row r="236" spans="1:16" ht="25.5">
      <c r="A236" s="5" t="s">
        <v>141</v>
      </c>
      <c r="B236" s="6" t="s">
        <v>142</v>
      </c>
      <c r="C236" s="7">
        <v>4.9190000000000005</v>
      </c>
      <c r="D236" s="7">
        <v>2.94007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0</v>
      </c>
      <c r="L236" s="7">
        <f t="shared" si="19"/>
        <v>2.94007</v>
      </c>
      <c r="M236" s="7">
        <f t="shared" si="20"/>
        <v>0</v>
      </c>
      <c r="N236" s="7">
        <f t="shared" si="21"/>
        <v>2.94007</v>
      </c>
      <c r="O236" s="7">
        <f t="shared" si="22"/>
        <v>0</v>
      </c>
      <c r="P236" s="7">
        <f t="shared" si="23"/>
        <v>0</v>
      </c>
    </row>
    <row r="237" spans="1:16">
      <c r="A237" s="8" t="s">
        <v>92</v>
      </c>
      <c r="B237" s="9" t="s">
        <v>93</v>
      </c>
      <c r="C237" s="10">
        <v>4.9190000000000005</v>
      </c>
      <c r="D237" s="10">
        <v>2.94007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2.94007</v>
      </c>
      <c r="M237" s="10">
        <f t="shared" si="20"/>
        <v>0</v>
      </c>
      <c r="N237" s="10">
        <f t="shared" si="21"/>
        <v>2.94007</v>
      </c>
      <c r="O237" s="10">
        <f t="shared" si="22"/>
        <v>0</v>
      </c>
      <c r="P237" s="10">
        <f t="shared" si="23"/>
        <v>0</v>
      </c>
    </row>
    <row r="238" spans="1:16" ht="25.5">
      <c r="A238" s="5" t="s">
        <v>143</v>
      </c>
      <c r="B238" s="6" t="s">
        <v>144</v>
      </c>
      <c r="C238" s="7">
        <v>2502.6950000000002</v>
      </c>
      <c r="D238" s="7">
        <v>1149.02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0</v>
      </c>
      <c r="L238" s="7">
        <f t="shared" si="19"/>
        <v>1149.02</v>
      </c>
      <c r="M238" s="7">
        <f t="shared" si="20"/>
        <v>0</v>
      </c>
      <c r="N238" s="7">
        <f t="shared" si="21"/>
        <v>1149.02</v>
      </c>
      <c r="O238" s="7">
        <f t="shared" si="22"/>
        <v>0</v>
      </c>
      <c r="P238" s="7">
        <f t="shared" si="23"/>
        <v>0</v>
      </c>
    </row>
    <row r="239" spans="1:16" ht="25.5">
      <c r="A239" s="8" t="s">
        <v>59</v>
      </c>
      <c r="B239" s="9" t="s">
        <v>60</v>
      </c>
      <c r="C239" s="10">
        <v>2502.6950000000002</v>
      </c>
      <c r="D239" s="10">
        <v>1149.02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1149.02</v>
      </c>
      <c r="M239" s="10">
        <f t="shared" si="20"/>
        <v>0</v>
      </c>
      <c r="N239" s="10">
        <f t="shared" si="21"/>
        <v>1149.02</v>
      </c>
      <c r="O239" s="10">
        <f t="shared" si="22"/>
        <v>0</v>
      </c>
      <c r="P239" s="10">
        <f t="shared" si="23"/>
        <v>0</v>
      </c>
    </row>
    <row r="240" spans="1:16" ht="25.5">
      <c r="A240" s="5" t="s">
        <v>145</v>
      </c>
      <c r="B240" s="6" t="s">
        <v>146</v>
      </c>
      <c r="C240" s="7">
        <v>458.1</v>
      </c>
      <c r="D240" s="7">
        <v>458.1</v>
      </c>
      <c r="E240" s="7">
        <v>42.7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42.7</v>
      </c>
      <c r="L240" s="7">
        <f t="shared" si="19"/>
        <v>458.1</v>
      </c>
      <c r="M240" s="7">
        <f t="shared" si="20"/>
        <v>0</v>
      </c>
      <c r="N240" s="7">
        <f t="shared" si="21"/>
        <v>458.1</v>
      </c>
      <c r="O240" s="7">
        <f t="shared" si="22"/>
        <v>42.7</v>
      </c>
      <c r="P240" s="7">
        <f t="shared" si="23"/>
        <v>0</v>
      </c>
    </row>
    <row r="241" spans="1:16">
      <c r="A241" s="8" t="s">
        <v>92</v>
      </c>
      <c r="B241" s="9" t="s">
        <v>93</v>
      </c>
      <c r="C241" s="10">
        <v>458.1</v>
      </c>
      <c r="D241" s="10">
        <v>458.1</v>
      </c>
      <c r="E241" s="10">
        <v>42.7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42.7</v>
      </c>
      <c r="L241" s="10">
        <f t="shared" si="19"/>
        <v>458.1</v>
      </c>
      <c r="M241" s="10">
        <f t="shared" si="20"/>
        <v>0</v>
      </c>
      <c r="N241" s="10">
        <f t="shared" si="21"/>
        <v>458.1</v>
      </c>
      <c r="O241" s="10">
        <f t="shared" si="22"/>
        <v>42.7</v>
      </c>
      <c r="P241" s="10">
        <f t="shared" si="23"/>
        <v>0</v>
      </c>
    </row>
    <row r="242" spans="1:16" ht="51">
      <c r="A242" s="5" t="s">
        <v>147</v>
      </c>
      <c r="B242" s="6" t="s">
        <v>148</v>
      </c>
      <c r="C242" s="7">
        <v>20987.459999999992</v>
      </c>
      <c r="D242" s="7">
        <v>21212.25470999999</v>
      </c>
      <c r="E242" s="7">
        <v>1613.9250000000002</v>
      </c>
      <c r="F242" s="7">
        <v>1058.4260199999999</v>
      </c>
      <c r="G242" s="7">
        <v>0</v>
      </c>
      <c r="H242" s="7">
        <v>1058.4260199999999</v>
      </c>
      <c r="I242" s="7">
        <v>0</v>
      </c>
      <c r="J242" s="7">
        <v>0</v>
      </c>
      <c r="K242" s="7">
        <f t="shared" si="18"/>
        <v>555.4989800000003</v>
      </c>
      <c r="L242" s="7">
        <f t="shared" si="19"/>
        <v>20153.828689999991</v>
      </c>
      <c r="M242" s="7">
        <f t="shared" si="20"/>
        <v>65.580867760273847</v>
      </c>
      <c r="N242" s="7">
        <f t="shared" si="21"/>
        <v>20153.828689999991</v>
      </c>
      <c r="O242" s="7">
        <f t="shared" si="22"/>
        <v>555.4989800000003</v>
      </c>
      <c r="P242" s="7">
        <f t="shared" si="23"/>
        <v>65.580867760273847</v>
      </c>
    </row>
    <row r="243" spans="1:16">
      <c r="A243" s="8" t="s">
        <v>23</v>
      </c>
      <c r="B243" s="9" t="s">
        <v>24</v>
      </c>
      <c r="C243" s="10">
        <v>14958.7</v>
      </c>
      <c r="D243" s="10">
        <v>15654.534</v>
      </c>
      <c r="E243" s="10">
        <v>1374.7250000000001</v>
      </c>
      <c r="F243" s="10">
        <v>777.97951999999998</v>
      </c>
      <c r="G243" s="10">
        <v>0</v>
      </c>
      <c r="H243" s="10">
        <v>777.97951999999998</v>
      </c>
      <c r="I243" s="10">
        <v>0</v>
      </c>
      <c r="J243" s="10">
        <v>0</v>
      </c>
      <c r="K243" s="10">
        <f t="shared" si="18"/>
        <v>596.74548000000016</v>
      </c>
      <c r="L243" s="10">
        <f t="shared" si="19"/>
        <v>14876.554479999999</v>
      </c>
      <c r="M243" s="10">
        <f t="shared" si="20"/>
        <v>56.59164705668406</v>
      </c>
      <c r="N243" s="10">
        <f t="shared" si="21"/>
        <v>14876.554479999999</v>
      </c>
      <c r="O243" s="10">
        <f t="shared" si="22"/>
        <v>596.74548000000016</v>
      </c>
      <c r="P243" s="10">
        <f t="shared" si="23"/>
        <v>56.59164705668406</v>
      </c>
    </row>
    <row r="244" spans="1:16">
      <c r="A244" s="8" t="s">
        <v>25</v>
      </c>
      <c r="B244" s="9" t="s">
        <v>26</v>
      </c>
      <c r="C244" s="10">
        <v>3291</v>
      </c>
      <c r="D244" s="10">
        <v>3186.3248199999998</v>
      </c>
      <c r="E244" s="10">
        <v>160.12482</v>
      </c>
      <c r="F244" s="10">
        <v>142.44259</v>
      </c>
      <c r="G244" s="10">
        <v>0</v>
      </c>
      <c r="H244" s="10">
        <v>142.44259</v>
      </c>
      <c r="I244" s="10">
        <v>0</v>
      </c>
      <c r="J244" s="10">
        <v>0</v>
      </c>
      <c r="K244" s="10">
        <f t="shared" si="18"/>
        <v>17.682230000000004</v>
      </c>
      <c r="L244" s="10">
        <f t="shared" si="19"/>
        <v>3043.8822299999997</v>
      </c>
      <c r="M244" s="10">
        <f t="shared" si="20"/>
        <v>88.95722099796896</v>
      </c>
      <c r="N244" s="10">
        <f t="shared" si="21"/>
        <v>3043.8822299999997</v>
      </c>
      <c r="O244" s="10">
        <f t="shared" si="22"/>
        <v>17.682230000000004</v>
      </c>
      <c r="P244" s="10">
        <f t="shared" si="23"/>
        <v>88.95722099796896</v>
      </c>
    </row>
    <row r="245" spans="1:16">
      <c r="A245" s="8" t="s">
        <v>27</v>
      </c>
      <c r="B245" s="9" t="s">
        <v>28</v>
      </c>
      <c r="C245" s="10">
        <v>280.10000000000002</v>
      </c>
      <c r="D245" s="10">
        <v>280.10000000000002</v>
      </c>
      <c r="E245" s="10">
        <v>23</v>
      </c>
      <c r="F245" s="10">
        <v>23.09168</v>
      </c>
      <c r="G245" s="10">
        <v>0</v>
      </c>
      <c r="H245" s="10">
        <v>23.09168</v>
      </c>
      <c r="I245" s="10">
        <v>0</v>
      </c>
      <c r="J245" s="10">
        <v>0</v>
      </c>
      <c r="K245" s="10">
        <f t="shared" si="18"/>
        <v>-9.1680000000000206E-2</v>
      </c>
      <c r="L245" s="10">
        <f t="shared" si="19"/>
        <v>257.00832000000003</v>
      </c>
      <c r="M245" s="10">
        <f t="shared" si="20"/>
        <v>100.39860869565219</v>
      </c>
      <c r="N245" s="10">
        <f t="shared" si="21"/>
        <v>257.00832000000003</v>
      </c>
      <c r="O245" s="10">
        <f t="shared" si="22"/>
        <v>-9.1680000000000206E-2</v>
      </c>
      <c r="P245" s="10">
        <f t="shared" si="23"/>
        <v>100.39860869565219</v>
      </c>
    </row>
    <row r="246" spans="1:16">
      <c r="A246" s="8" t="s">
        <v>86</v>
      </c>
      <c r="B246" s="9" t="s">
        <v>87</v>
      </c>
      <c r="C246" s="10">
        <v>3.92</v>
      </c>
      <c r="D246" s="10">
        <v>3.92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3.92</v>
      </c>
      <c r="M246" s="10">
        <f t="shared" si="20"/>
        <v>0</v>
      </c>
      <c r="N246" s="10">
        <f t="shared" si="21"/>
        <v>3.92</v>
      </c>
      <c r="O246" s="10">
        <f t="shared" si="22"/>
        <v>0</v>
      </c>
      <c r="P246" s="10">
        <f t="shared" si="23"/>
        <v>0</v>
      </c>
    </row>
    <row r="247" spans="1:16">
      <c r="A247" s="8" t="s">
        <v>88</v>
      </c>
      <c r="B247" s="9" t="s">
        <v>89</v>
      </c>
      <c r="C247" s="10">
        <v>927.5</v>
      </c>
      <c r="D247" s="10">
        <v>835.76599999999996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</v>
      </c>
      <c r="L247" s="10">
        <f t="shared" si="19"/>
        <v>835.76599999999996</v>
      </c>
      <c r="M247" s="10">
        <f t="shared" si="20"/>
        <v>0</v>
      </c>
      <c r="N247" s="10">
        <f t="shared" si="21"/>
        <v>835.76599999999996</v>
      </c>
      <c r="O247" s="10">
        <f t="shared" si="22"/>
        <v>0</v>
      </c>
      <c r="P247" s="10">
        <f t="shared" si="23"/>
        <v>0</v>
      </c>
    </row>
    <row r="248" spans="1:16">
      <c r="A248" s="8" t="s">
        <v>29</v>
      </c>
      <c r="B248" s="9" t="s">
        <v>30</v>
      </c>
      <c r="C248" s="10">
        <v>134.69999999999999</v>
      </c>
      <c r="D248" s="10">
        <v>178.66677999999999</v>
      </c>
      <c r="E248" s="10">
        <v>54.96678</v>
      </c>
      <c r="F248" s="10">
        <v>54.573140000000002</v>
      </c>
      <c r="G248" s="10">
        <v>0</v>
      </c>
      <c r="H248" s="10">
        <v>54.573140000000002</v>
      </c>
      <c r="I248" s="10">
        <v>0</v>
      </c>
      <c r="J248" s="10">
        <v>0</v>
      </c>
      <c r="K248" s="10">
        <f t="shared" si="18"/>
        <v>0.39363999999999777</v>
      </c>
      <c r="L248" s="10">
        <f t="shared" si="19"/>
        <v>124.09363999999999</v>
      </c>
      <c r="M248" s="10">
        <f t="shared" si="20"/>
        <v>99.283858359540076</v>
      </c>
      <c r="N248" s="10">
        <f t="shared" si="21"/>
        <v>124.09363999999999</v>
      </c>
      <c r="O248" s="10">
        <f t="shared" si="22"/>
        <v>0.39363999999999777</v>
      </c>
      <c r="P248" s="10">
        <f t="shared" si="23"/>
        <v>99.283858359540076</v>
      </c>
    </row>
    <row r="249" spans="1:16">
      <c r="A249" s="8" t="s">
        <v>31</v>
      </c>
      <c r="B249" s="9" t="s">
        <v>32</v>
      </c>
      <c r="C249" s="10">
        <v>280.60000000000002</v>
      </c>
      <c r="D249" s="10">
        <v>147.00839999999999</v>
      </c>
      <c r="E249" s="10">
        <v>0.20840000000000147</v>
      </c>
      <c r="F249" s="10">
        <v>0.224</v>
      </c>
      <c r="G249" s="10">
        <v>0</v>
      </c>
      <c r="H249" s="10">
        <v>0.224</v>
      </c>
      <c r="I249" s="10">
        <v>0</v>
      </c>
      <c r="J249" s="10">
        <v>0</v>
      </c>
      <c r="K249" s="10">
        <f t="shared" si="18"/>
        <v>-1.5599999999998532E-2</v>
      </c>
      <c r="L249" s="10">
        <f t="shared" si="19"/>
        <v>146.78440000000001</v>
      </c>
      <c r="M249" s="10">
        <f t="shared" si="20"/>
        <v>107.48560460652516</v>
      </c>
      <c r="N249" s="10">
        <f t="shared" si="21"/>
        <v>146.78440000000001</v>
      </c>
      <c r="O249" s="10">
        <f t="shared" si="22"/>
        <v>-1.5599999999998532E-2</v>
      </c>
      <c r="P249" s="10">
        <f t="shared" si="23"/>
        <v>107.48560460652516</v>
      </c>
    </row>
    <row r="250" spans="1:16">
      <c r="A250" s="8" t="s">
        <v>33</v>
      </c>
      <c r="B250" s="9" t="s">
        <v>34</v>
      </c>
      <c r="C250" s="10">
        <v>394.26</v>
      </c>
      <c r="D250" s="10">
        <v>214.26</v>
      </c>
      <c r="E250" s="10">
        <v>0</v>
      </c>
      <c r="F250" s="10">
        <v>55.431350000000002</v>
      </c>
      <c r="G250" s="10">
        <v>0</v>
      </c>
      <c r="H250" s="10">
        <v>55.431350000000002</v>
      </c>
      <c r="I250" s="10">
        <v>0</v>
      </c>
      <c r="J250" s="10">
        <v>0</v>
      </c>
      <c r="K250" s="10">
        <f t="shared" si="18"/>
        <v>-55.431350000000002</v>
      </c>
      <c r="L250" s="10">
        <f t="shared" si="19"/>
        <v>158.82864999999998</v>
      </c>
      <c r="M250" s="10">
        <f t="shared" si="20"/>
        <v>0</v>
      </c>
      <c r="N250" s="10">
        <f t="shared" si="21"/>
        <v>158.82864999999998</v>
      </c>
      <c r="O250" s="10">
        <f t="shared" si="22"/>
        <v>-55.431350000000002</v>
      </c>
      <c r="P250" s="10">
        <f t="shared" si="23"/>
        <v>0</v>
      </c>
    </row>
    <row r="251" spans="1:16">
      <c r="A251" s="8" t="s">
        <v>35</v>
      </c>
      <c r="B251" s="9" t="s">
        <v>36</v>
      </c>
      <c r="C251" s="10">
        <v>11.120000000000001</v>
      </c>
      <c r="D251" s="10">
        <v>11.120000000000001</v>
      </c>
      <c r="E251" s="10">
        <v>0.9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0.9</v>
      </c>
      <c r="L251" s="10">
        <f t="shared" si="19"/>
        <v>11.120000000000001</v>
      </c>
      <c r="M251" s="10">
        <f t="shared" si="20"/>
        <v>0</v>
      </c>
      <c r="N251" s="10">
        <f t="shared" si="21"/>
        <v>11.120000000000001</v>
      </c>
      <c r="O251" s="10">
        <f t="shared" si="22"/>
        <v>0.9</v>
      </c>
      <c r="P251" s="10">
        <f t="shared" si="23"/>
        <v>0</v>
      </c>
    </row>
    <row r="252" spans="1:16">
      <c r="A252" s="8" t="s">
        <v>37</v>
      </c>
      <c r="B252" s="9" t="s">
        <v>38</v>
      </c>
      <c r="C252" s="10">
        <v>47.26</v>
      </c>
      <c r="D252" s="10">
        <v>42.26</v>
      </c>
      <c r="E252" s="10">
        <v>0</v>
      </c>
      <c r="F252" s="10">
        <v>4.6837400000000002</v>
      </c>
      <c r="G252" s="10">
        <v>0</v>
      </c>
      <c r="H252" s="10">
        <v>4.6837400000000002</v>
      </c>
      <c r="I252" s="10">
        <v>0</v>
      </c>
      <c r="J252" s="10">
        <v>0</v>
      </c>
      <c r="K252" s="10">
        <f t="shared" si="18"/>
        <v>-4.6837400000000002</v>
      </c>
      <c r="L252" s="10">
        <f t="shared" si="19"/>
        <v>37.576259999999998</v>
      </c>
      <c r="M252" s="10">
        <f t="shared" si="20"/>
        <v>0</v>
      </c>
      <c r="N252" s="10">
        <f t="shared" si="21"/>
        <v>37.576259999999998</v>
      </c>
      <c r="O252" s="10">
        <f t="shared" si="22"/>
        <v>-4.6837400000000002</v>
      </c>
      <c r="P252" s="10">
        <f t="shared" si="23"/>
        <v>0</v>
      </c>
    </row>
    <row r="253" spans="1:16">
      <c r="A253" s="8" t="s">
        <v>92</v>
      </c>
      <c r="B253" s="9" t="s">
        <v>93</v>
      </c>
      <c r="C253" s="10">
        <v>658.30000000000007</v>
      </c>
      <c r="D253" s="10">
        <v>658.29471000000001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658.29471000000001</v>
      </c>
      <c r="M253" s="10">
        <f t="shared" si="20"/>
        <v>0</v>
      </c>
      <c r="N253" s="10">
        <f t="shared" si="21"/>
        <v>658.29471000000001</v>
      </c>
      <c r="O253" s="10">
        <f t="shared" si="22"/>
        <v>0</v>
      </c>
      <c r="P253" s="10">
        <f t="shared" si="23"/>
        <v>0</v>
      </c>
    </row>
    <row r="254" spans="1:16" ht="25.5">
      <c r="A254" s="5" t="s">
        <v>149</v>
      </c>
      <c r="B254" s="6" t="s">
        <v>150</v>
      </c>
      <c r="C254" s="7">
        <v>4624.418999999999</v>
      </c>
      <c r="D254" s="7">
        <v>4405.8928100000003</v>
      </c>
      <c r="E254" s="7">
        <v>215.73096999999999</v>
      </c>
      <c r="F254" s="7">
        <v>277.70113999999995</v>
      </c>
      <c r="G254" s="7">
        <v>0</v>
      </c>
      <c r="H254" s="7">
        <v>31.947780000000002</v>
      </c>
      <c r="I254" s="7">
        <v>245.75336000000001</v>
      </c>
      <c r="J254" s="7">
        <v>245.75336000000001</v>
      </c>
      <c r="K254" s="7">
        <f t="shared" si="18"/>
        <v>-61.970169999999968</v>
      </c>
      <c r="L254" s="7">
        <f t="shared" si="19"/>
        <v>4128.1916700000002</v>
      </c>
      <c r="M254" s="7">
        <f t="shared" si="20"/>
        <v>128.72567160848533</v>
      </c>
      <c r="N254" s="7">
        <f t="shared" si="21"/>
        <v>4373.9450299999999</v>
      </c>
      <c r="O254" s="7">
        <f t="shared" si="22"/>
        <v>183.78318999999999</v>
      </c>
      <c r="P254" s="7">
        <f t="shared" si="23"/>
        <v>14.809083739807969</v>
      </c>
    </row>
    <row r="255" spans="1:16">
      <c r="A255" s="8" t="s">
        <v>23</v>
      </c>
      <c r="B255" s="9" t="s">
        <v>24</v>
      </c>
      <c r="C255" s="10">
        <v>3410.6770000000001</v>
      </c>
      <c r="D255" s="10">
        <v>3304.6763900000001</v>
      </c>
      <c r="E255" s="10">
        <v>153.97639000000001</v>
      </c>
      <c r="F255" s="10">
        <v>207.49720000000002</v>
      </c>
      <c r="G255" s="10">
        <v>0</v>
      </c>
      <c r="H255" s="10">
        <v>0</v>
      </c>
      <c r="I255" s="10">
        <v>207.49720000000002</v>
      </c>
      <c r="J255" s="10">
        <v>207.49720000000002</v>
      </c>
      <c r="K255" s="10">
        <f t="shared" si="18"/>
        <v>-53.520810000000012</v>
      </c>
      <c r="L255" s="10">
        <f t="shared" si="19"/>
        <v>3097.1791899999998</v>
      </c>
      <c r="M255" s="10">
        <f t="shared" si="20"/>
        <v>134.75910170383915</v>
      </c>
      <c r="N255" s="10">
        <f t="shared" si="21"/>
        <v>3304.6763900000001</v>
      </c>
      <c r="O255" s="10">
        <f t="shared" si="22"/>
        <v>153.97639000000001</v>
      </c>
      <c r="P255" s="10">
        <f t="shared" si="23"/>
        <v>0</v>
      </c>
    </row>
    <row r="256" spans="1:16">
      <c r="A256" s="8" t="s">
        <v>25</v>
      </c>
      <c r="B256" s="9" t="s">
        <v>26</v>
      </c>
      <c r="C256" s="10">
        <v>750.34900000000005</v>
      </c>
      <c r="D256" s="10">
        <v>669.47152000000006</v>
      </c>
      <c r="E256" s="10">
        <v>24.37152</v>
      </c>
      <c r="F256" s="10">
        <v>38.256160000000001</v>
      </c>
      <c r="G256" s="10">
        <v>0</v>
      </c>
      <c r="H256" s="10">
        <v>0</v>
      </c>
      <c r="I256" s="10">
        <v>38.256160000000001</v>
      </c>
      <c r="J256" s="10">
        <v>38.256160000000001</v>
      </c>
      <c r="K256" s="10">
        <f t="shared" si="18"/>
        <v>-13.884640000000001</v>
      </c>
      <c r="L256" s="10">
        <f t="shared" si="19"/>
        <v>631.21536000000003</v>
      </c>
      <c r="M256" s="10">
        <f t="shared" si="20"/>
        <v>156.97075931250905</v>
      </c>
      <c r="N256" s="10">
        <f t="shared" si="21"/>
        <v>669.47152000000006</v>
      </c>
      <c r="O256" s="10">
        <f t="shared" si="22"/>
        <v>24.37152</v>
      </c>
      <c r="P256" s="10">
        <f t="shared" si="23"/>
        <v>0</v>
      </c>
    </row>
    <row r="257" spans="1:16">
      <c r="A257" s="8" t="s">
        <v>27</v>
      </c>
      <c r="B257" s="9" t="s">
        <v>28</v>
      </c>
      <c r="C257" s="10">
        <v>233.08</v>
      </c>
      <c r="D257" s="10">
        <v>275.08</v>
      </c>
      <c r="E257" s="10">
        <v>9.98</v>
      </c>
      <c r="F257" s="10">
        <v>7.6183500000000004</v>
      </c>
      <c r="G257" s="10">
        <v>0</v>
      </c>
      <c r="H257" s="10">
        <v>7.6183500000000004</v>
      </c>
      <c r="I257" s="10">
        <v>0</v>
      </c>
      <c r="J257" s="10">
        <v>0</v>
      </c>
      <c r="K257" s="10">
        <f t="shared" si="18"/>
        <v>2.36165</v>
      </c>
      <c r="L257" s="10">
        <f t="shared" si="19"/>
        <v>267.46164999999996</v>
      </c>
      <c r="M257" s="10">
        <f t="shared" si="20"/>
        <v>76.336172344689373</v>
      </c>
      <c r="N257" s="10">
        <f t="shared" si="21"/>
        <v>267.46164999999996</v>
      </c>
      <c r="O257" s="10">
        <f t="shared" si="22"/>
        <v>2.36165</v>
      </c>
      <c r="P257" s="10">
        <f t="shared" si="23"/>
        <v>76.336172344689373</v>
      </c>
    </row>
    <row r="258" spans="1:16">
      <c r="A258" s="8" t="s">
        <v>86</v>
      </c>
      <c r="B258" s="9" t="s">
        <v>87</v>
      </c>
      <c r="C258" s="10">
        <v>4.9800000000000004</v>
      </c>
      <c r="D258" s="10">
        <v>4.9800000000000004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0</v>
      </c>
      <c r="L258" s="10">
        <f t="shared" si="19"/>
        <v>4.9800000000000004</v>
      </c>
      <c r="M258" s="10">
        <f t="shared" si="20"/>
        <v>0</v>
      </c>
      <c r="N258" s="10">
        <f t="shared" si="21"/>
        <v>4.9800000000000004</v>
      </c>
      <c r="O258" s="10">
        <f t="shared" si="22"/>
        <v>0</v>
      </c>
      <c r="P258" s="10">
        <f t="shared" si="23"/>
        <v>0</v>
      </c>
    </row>
    <row r="259" spans="1:16">
      <c r="A259" s="8" t="s">
        <v>88</v>
      </c>
      <c r="B259" s="9" t="s">
        <v>89</v>
      </c>
      <c r="C259" s="10">
        <v>76</v>
      </c>
      <c r="D259" s="10">
        <v>27.840839999999996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</v>
      </c>
      <c r="L259" s="10">
        <f t="shared" si="19"/>
        <v>27.840839999999996</v>
      </c>
      <c r="M259" s="10">
        <f t="shared" si="20"/>
        <v>0</v>
      </c>
      <c r="N259" s="10">
        <f t="shared" si="21"/>
        <v>27.840839999999996</v>
      </c>
      <c r="O259" s="10">
        <f t="shared" si="22"/>
        <v>0</v>
      </c>
      <c r="P259" s="10">
        <f t="shared" si="23"/>
        <v>0</v>
      </c>
    </row>
    <row r="260" spans="1:16">
      <c r="A260" s="8" t="s">
        <v>29</v>
      </c>
      <c r="B260" s="9" t="s">
        <v>30</v>
      </c>
      <c r="C260" s="10">
        <v>39.9</v>
      </c>
      <c r="D260" s="10">
        <v>48.6</v>
      </c>
      <c r="E260" s="10">
        <v>3.3000000000000003</v>
      </c>
      <c r="F260" s="10">
        <v>2.30111</v>
      </c>
      <c r="G260" s="10">
        <v>0</v>
      </c>
      <c r="H260" s="10">
        <v>2.30111</v>
      </c>
      <c r="I260" s="10">
        <v>0</v>
      </c>
      <c r="J260" s="10">
        <v>0</v>
      </c>
      <c r="K260" s="10">
        <f t="shared" si="18"/>
        <v>0.99889000000000028</v>
      </c>
      <c r="L260" s="10">
        <f t="shared" si="19"/>
        <v>46.29889</v>
      </c>
      <c r="M260" s="10">
        <f t="shared" si="20"/>
        <v>69.730606060606064</v>
      </c>
      <c r="N260" s="10">
        <f t="shared" si="21"/>
        <v>46.29889</v>
      </c>
      <c r="O260" s="10">
        <f t="shared" si="22"/>
        <v>0.99889000000000028</v>
      </c>
      <c r="P260" s="10">
        <f t="shared" si="23"/>
        <v>69.730606060606064</v>
      </c>
    </row>
    <row r="261" spans="1:16">
      <c r="A261" s="8" t="s">
        <v>33</v>
      </c>
      <c r="B261" s="9" t="s">
        <v>34</v>
      </c>
      <c r="C261" s="10">
        <v>67.965000000000003</v>
      </c>
      <c r="D261" s="10">
        <v>51.050410000000007</v>
      </c>
      <c r="E261" s="10">
        <v>21.250409999999999</v>
      </c>
      <c r="F261" s="10">
        <v>17.632080000000002</v>
      </c>
      <c r="G261" s="10">
        <v>0</v>
      </c>
      <c r="H261" s="10">
        <v>17.632080000000002</v>
      </c>
      <c r="I261" s="10">
        <v>0</v>
      </c>
      <c r="J261" s="10">
        <v>0</v>
      </c>
      <c r="K261" s="10">
        <f t="shared" si="18"/>
        <v>3.6183299999999967</v>
      </c>
      <c r="L261" s="10">
        <f t="shared" si="19"/>
        <v>33.418330000000005</v>
      </c>
      <c r="M261" s="10">
        <f t="shared" si="20"/>
        <v>82.972893228883592</v>
      </c>
      <c r="N261" s="10">
        <f t="shared" si="21"/>
        <v>33.418330000000005</v>
      </c>
      <c r="O261" s="10">
        <f t="shared" si="22"/>
        <v>3.6183299999999967</v>
      </c>
      <c r="P261" s="10">
        <f t="shared" si="23"/>
        <v>82.972893228883592</v>
      </c>
    </row>
    <row r="262" spans="1:16">
      <c r="A262" s="8" t="s">
        <v>35</v>
      </c>
      <c r="B262" s="9" t="s">
        <v>36</v>
      </c>
      <c r="C262" s="10">
        <v>5.9850000000000003</v>
      </c>
      <c r="D262" s="10">
        <v>3.3503699999999998</v>
      </c>
      <c r="E262" s="10">
        <v>9.937E-2</v>
      </c>
      <c r="F262" s="10">
        <v>0.76191999999999993</v>
      </c>
      <c r="G262" s="10">
        <v>0</v>
      </c>
      <c r="H262" s="10">
        <v>0.76191999999999993</v>
      </c>
      <c r="I262" s="10">
        <v>0</v>
      </c>
      <c r="J262" s="10">
        <v>0</v>
      </c>
      <c r="K262" s="10">
        <f t="shared" ref="K262:K325" si="24">E262-F262</f>
        <v>-0.66254999999999997</v>
      </c>
      <c r="L262" s="10">
        <f t="shared" ref="L262:L325" si="25">D262-F262</f>
        <v>2.5884499999999999</v>
      </c>
      <c r="M262" s="10">
        <f t="shared" ref="M262:M325" si="26">IF(E262=0,0,(F262/E262)*100)</f>
        <v>766.75052832846927</v>
      </c>
      <c r="N262" s="10">
        <f t="shared" ref="N262:N325" si="27">D262-H262</f>
        <v>2.5884499999999999</v>
      </c>
      <c r="O262" s="10">
        <f t="shared" ref="O262:O325" si="28">E262-H262</f>
        <v>-0.66254999999999997</v>
      </c>
      <c r="P262" s="10">
        <f t="shared" ref="P262:P325" si="29">IF(E262=0,0,(H262/E262)*100)</f>
        <v>766.75052832846927</v>
      </c>
    </row>
    <row r="263" spans="1:16">
      <c r="A263" s="8" t="s">
        <v>37</v>
      </c>
      <c r="B263" s="9" t="s">
        <v>38</v>
      </c>
      <c r="C263" s="10">
        <v>25.77</v>
      </c>
      <c r="D263" s="10">
        <v>15.701689999999999</v>
      </c>
      <c r="E263" s="10">
        <v>2.1016899999999996</v>
      </c>
      <c r="F263" s="10">
        <v>3.1153200000000001</v>
      </c>
      <c r="G263" s="10">
        <v>0</v>
      </c>
      <c r="H263" s="10">
        <v>3.1153200000000001</v>
      </c>
      <c r="I263" s="10">
        <v>0</v>
      </c>
      <c r="J263" s="10">
        <v>0</v>
      </c>
      <c r="K263" s="10">
        <f t="shared" si="24"/>
        <v>-1.0136300000000005</v>
      </c>
      <c r="L263" s="10">
        <f t="shared" si="25"/>
        <v>12.586369999999999</v>
      </c>
      <c r="M263" s="10">
        <f t="shared" si="26"/>
        <v>148.22928214912764</v>
      </c>
      <c r="N263" s="10">
        <f t="shared" si="27"/>
        <v>12.586369999999999</v>
      </c>
      <c r="O263" s="10">
        <f t="shared" si="28"/>
        <v>-1.0136300000000005</v>
      </c>
      <c r="P263" s="10">
        <f t="shared" si="29"/>
        <v>148.22928214912764</v>
      </c>
    </row>
    <row r="264" spans="1:16">
      <c r="A264" s="8" t="s">
        <v>39</v>
      </c>
      <c r="B264" s="9" t="s">
        <v>40</v>
      </c>
      <c r="C264" s="10">
        <v>8.2050000000000001</v>
      </c>
      <c r="D264" s="10">
        <v>4.1544799999999995</v>
      </c>
      <c r="E264" s="10">
        <v>0.55448000000000008</v>
      </c>
      <c r="F264" s="10">
        <v>0.33027999999999996</v>
      </c>
      <c r="G264" s="10">
        <v>0</v>
      </c>
      <c r="H264" s="10">
        <v>0.33027999999999996</v>
      </c>
      <c r="I264" s="10">
        <v>0</v>
      </c>
      <c r="J264" s="10">
        <v>0</v>
      </c>
      <c r="K264" s="10">
        <f t="shared" si="24"/>
        <v>0.22420000000000012</v>
      </c>
      <c r="L264" s="10">
        <f t="shared" si="25"/>
        <v>3.8241999999999994</v>
      </c>
      <c r="M264" s="10">
        <f t="shared" si="26"/>
        <v>59.565719232433977</v>
      </c>
      <c r="N264" s="10">
        <f t="shared" si="27"/>
        <v>3.8241999999999994</v>
      </c>
      <c r="O264" s="10">
        <f t="shared" si="28"/>
        <v>0.22420000000000012</v>
      </c>
      <c r="P264" s="10">
        <f t="shared" si="29"/>
        <v>59.565719232433977</v>
      </c>
    </row>
    <row r="265" spans="1:16">
      <c r="A265" s="8" t="s">
        <v>41</v>
      </c>
      <c r="B265" s="9" t="s">
        <v>42</v>
      </c>
      <c r="C265" s="10">
        <v>1.508</v>
      </c>
      <c r="D265" s="10">
        <v>0.98711000000000004</v>
      </c>
      <c r="E265" s="10">
        <v>9.7110000000000002E-2</v>
      </c>
      <c r="F265" s="10">
        <v>0.18872</v>
      </c>
      <c r="G265" s="10">
        <v>0</v>
      </c>
      <c r="H265" s="10">
        <v>0.18872</v>
      </c>
      <c r="I265" s="10">
        <v>0</v>
      </c>
      <c r="J265" s="10">
        <v>0</v>
      </c>
      <c r="K265" s="10">
        <f t="shared" si="24"/>
        <v>-9.1609999999999997E-2</v>
      </c>
      <c r="L265" s="10">
        <f t="shared" si="25"/>
        <v>0.79839000000000004</v>
      </c>
      <c r="M265" s="10">
        <f t="shared" si="26"/>
        <v>194.33631963752444</v>
      </c>
      <c r="N265" s="10">
        <f t="shared" si="27"/>
        <v>0.79839000000000004</v>
      </c>
      <c r="O265" s="10">
        <f t="shared" si="28"/>
        <v>-9.1609999999999997E-2</v>
      </c>
      <c r="P265" s="10">
        <f t="shared" si="29"/>
        <v>194.33631963752444</v>
      </c>
    </row>
    <row r="266" spans="1:16" ht="51">
      <c r="A266" s="5" t="s">
        <v>151</v>
      </c>
      <c r="B266" s="6" t="s">
        <v>152</v>
      </c>
      <c r="C266" s="7">
        <v>1565.25</v>
      </c>
      <c r="D266" s="7">
        <v>1557.0165500000001</v>
      </c>
      <c r="E266" s="7">
        <v>124.2747</v>
      </c>
      <c r="F266" s="7">
        <v>-3.8264200000000002</v>
      </c>
      <c r="G266" s="7">
        <v>0.3911</v>
      </c>
      <c r="H266" s="7">
        <v>-1.42388</v>
      </c>
      <c r="I266" s="7">
        <v>0</v>
      </c>
      <c r="J266" s="7">
        <v>0</v>
      </c>
      <c r="K266" s="7">
        <f t="shared" si="24"/>
        <v>128.10112000000001</v>
      </c>
      <c r="L266" s="7">
        <f t="shared" si="25"/>
        <v>1560.8429700000002</v>
      </c>
      <c r="M266" s="7">
        <f t="shared" si="26"/>
        <v>-3.0790015988773263</v>
      </c>
      <c r="N266" s="7">
        <f t="shared" si="27"/>
        <v>1558.4404300000001</v>
      </c>
      <c r="O266" s="7">
        <f t="shared" si="28"/>
        <v>125.69857999999999</v>
      </c>
      <c r="P266" s="7">
        <f t="shared" si="29"/>
        <v>-1.1457521120549878</v>
      </c>
    </row>
    <row r="267" spans="1:16">
      <c r="A267" s="8" t="s">
        <v>29</v>
      </c>
      <c r="B267" s="9" t="s">
        <v>30</v>
      </c>
      <c r="C267" s="10">
        <v>2.3000000000000003</v>
      </c>
      <c r="D267" s="10">
        <v>0.78827999999999998</v>
      </c>
      <c r="E267" s="10">
        <v>2.4699999999999989E-2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2.4699999999999989E-2</v>
      </c>
      <c r="L267" s="10">
        <f t="shared" si="25"/>
        <v>0.78827999999999998</v>
      </c>
      <c r="M267" s="10">
        <f t="shared" si="26"/>
        <v>0</v>
      </c>
      <c r="N267" s="10">
        <f t="shared" si="27"/>
        <v>0.78827999999999998</v>
      </c>
      <c r="O267" s="10">
        <f t="shared" si="28"/>
        <v>2.4699999999999989E-2</v>
      </c>
      <c r="P267" s="10">
        <f t="shared" si="29"/>
        <v>0</v>
      </c>
    </row>
    <row r="268" spans="1:16">
      <c r="A268" s="8" t="s">
        <v>92</v>
      </c>
      <c r="B268" s="9" t="s">
        <v>93</v>
      </c>
      <c r="C268" s="10">
        <v>1562.95</v>
      </c>
      <c r="D268" s="10">
        <v>1556.2282700000001</v>
      </c>
      <c r="E268" s="10">
        <v>124.25</v>
      </c>
      <c r="F268" s="10">
        <v>-3.8264200000000002</v>
      </c>
      <c r="G268" s="10">
        <v>0.3911</v>
      </c>
      <c r="H268" s="10">
        <v>-1.42388</v>
      </c>
      <c r="I268" s="10">
        <v>0</v>
      </c>
      <c r="J268" s="10">
        <v>0</v>
      </c>
      <c r="K268" s="10">
        <f t="shared" si="24"/>
        <v>128.07642000000001</v>
      </c>
      <c r="L268" s="10">
        <f t="shared" si="25"/>
        <v>1560.0546900000002</v>
      </c>
      <c r="M268" s="10">
        <f t="shared" si="26"/>
        <v>-3.0796136820925555</v>
      </c>
      <c r="N268" s="10">
        <f t="shared" si="27"/>
        <v>1557.6521500000001</v>
      </c>
      <c r="O268" s="10">
        <f t="shared" si="28"/>
        <v>125.67388</v>
      </c>
      <c r="P268" s="10">
        <f t="shared" si="29"/>
        <v>-1.1459798792756539</v>
      </c>
    </row>
    <row r="269" spans="1:16" ht="51">
      <c r="A269" s="5" t="s">
        <v>153</v>
      </c>
      <c r="B269" s="6" t="s">
        <v>154</v>
      </c>
      <c r="C269" s="7">
        <v>963.30000000000007</v>
      </c>
      <c r="D269" s="7">
        <v>754.48860999999999</v>
      </c>
      <c r="E269" s="7">
        <v>0</v>
      </c>
      <c r="F269" s="7">
        <v>56.850300000000004</v>
      </c>
      <c r="G269" s="7">
        <v>0</v>
      </c>
      <c r="H269" s="7">
        <v>56.850300000000004</v>
      </c>
      <c r="I269" s="7">
        <v>0</v>
      </c>
      <c r="J269" s="7">
        <v>0</v>
      </c>
      <c r="K269" s="7">
        <f t="shared" si="24"/>
        <v>-56.850300000000004</v>
      </c>
      <c r="L269" s="7">
        <f t="shared" si="25"/>
        <v>697.63831000000005</v>
      </c>
      <c r="M269" s="7">
        <f t="shared" si="26"/>
        <v>0</v>
      </c>
      <c r="N269" s="7">
        <f t="shared" si="27"/>
        <v>697.63831000000005</v>
      </c>
      <c r="O269" s="7">
        <f t="shared" si="28"/>
        <v>-56.850300000000004</v>
      </c>
      <c r="P269" s="7">
        <f t="shared" si="29"/>
        <v>0</v>
      </c>
    </row>
    <row r="270" spans="1:16">
      <c r="A270" s="8" t="s">
        <v>92</v>
      </c>
      <c r="B270" s="9" t="s">
        <v>93</v>
      </c>
      <c r="C270" s="10">
        <v>963.30000000000007</v>
      </c>
      <c r="D270" s="10">
        <v>754.48860999999999</v>
      </c>
      <c r="E270" s="10">
        <v>0</v>
      </c>
      <c r="F270" s="10">
        <v>56.850300000000004</v>
      </c>
      <c r="G270" s="10">
        <v>0</v>
      </c>
      <c r="H270" s="10">
        <v>56.850300000000004</v>
      </c>
      <c r="I270" s="10">
        <v>0</v>
      </c>
      <c r="J270" s="10">
        <v>0</v>
      </c>
      <c r="K270" s="10">
        <f t="shared" si="24"/>
        <v>-56.850300000000004</v>
      </c>
      <c r="L270" s="10">
        <f t="shared" si="25"/>
        <v>697.63831000000005</v>
      </c>
      <c r="M270" s="10">
        <f t="shared" si="26"/>
        <v>0</v>
      </c>
      <c r="N270" s="10">
        <f t="shared" si="27"/>
        <v>697.63831000000005</v>
      </c>
      <c r="O270" s="10">
        <f t="shared" si="28"/>
        <v>-56.850300000000004</v>
      </c>
      <c r="P270" s="10">
        <f t="shared" si="29"/>
        <v>0</v>
      </c>
    </row>
    <row r="271" spans="1:16" ht="38.25">
      <c r="A271" s="5" t="s">
        <v>155</v>
      </c>
      <c r="B271" s="6" t="s">
        <v>156</v>
      </c>
      <c r="C271" s="7">
        <v>273.5</v>
      </c>
      <c r="D271" s="7">
        <v>84.734999999999999</v>
      </c>
      <c r="E271" s="7">
        <v>7.1400000000000006</v>
      </c>
      <c r="F271" s="7">
        <v>0</v>
      </c>
      <c r="G271" s="7">
        <v>0</v>
      </c>
      <c r="H271" s="7">
        <v>8</v>
      </c>
      <c r="I271" s="7">
        <v>0</v>
      </c>
      <c r="J271" s="7">
        <v>0</v>
      </c>
      <c r="K271" s="7">
        <f t="shared" si="24"/>
        <v>7.1400000000000006</v>
      </c>
      <c r="L271" s="7">
        <f t="shared" si="25"/>
        <v>84.734999999999999</v>
      </c>
      <c r="M271" s="7">
        <f t="shared" si="26"/>
        <v>0</v>
      </c>
      <c r="N271" s="7">
        <f t="shared" si="27"/>
        <v>76.734999999999999</v>
      </c>
      <c r="O271" s="7">
        <f t="shared" si="28"/>
        <v>-0.85999999999999943</v>
      </c>
      <c r="P271" s="7">
        <f t="shared" si="29"/>
        <v>112.04481792717087</v>
      </c>
    </row>
    <row r="272" spans="1:16" ht="25.5">
      <c r="A272" s="8" t="s">
        <v>59</v>
      </c>
      <c r="B272" s="9" t="s">
        <v>60</v>
      </c>
      <c r="C272" s="10">
        <v>273.5</v>
      </c>
      <c r="D272" s="10">
        <v>84.734999999999999</v>
      </c>
      <c r="E272" s="10">
        <v>7.1400000000000006</v>
      </c>
      <c r="F272" s="10">
        <v>0</v>
      </c>
      <c r="G272" s="10">
        <v>0</v>
      </c>
      <c r="H272" s="10">
        <v>8</v>
      </c>
      <c r="I272" s="10">
        <v>0</v>
      </c>
      <c r="J272" s="10">
        <v>0</v>
      </c>
      <c r="K272" s="10">
        <f t="shared" si="24"/>
        <v>7.1400000000000006</v>
      </c>
      <c r="L272" s="10">
        <f t="shared" si="25"/>
        <v>84.734999999999999</v>
      </c>
      <c r="M272" s="10">
        <f t="shared" si="26"/>
        <v>0</v>
      </c>
      <c r="N272" s="10">
        <f t="shared" si="27"/>
        <v>76.734999999999999</v>
      </c>
      <c r="O272" s="10">
        <f t="shared" si="28"/>
        <v>-0.85999999999999943</v>
      </c>
      <c r="P272" s="10">
        <f t="shared" si="29"/>
        <v>112.04481792717087</v>
      </c>
    </row>
    <row r="273" spans="1:16">
      <c r="A273" s="5" t="s">
        <v>157</v>
      </c>
      <c r="B273" s="6" t="s">
        <v>158</v>
      </c>
      <c r="C273" s="7">
        <v>416.101</v>
      </c>
      <c r="D273" s="7">
        <v>49.48115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 t="shared" si="24"/>
        <v>0</v>
      </c>
      <c r="L273" s="7">
        <f t="shared" si="25"/>
        <v>49.48115</v>
      </c>
      <c r="M273" s="7">
        <f t="shared" si="26"/>
        <v>0</v>
      </c>
      <c r="N273" s="7">
        <f t="shared" si="27"/>
        <v>49.48115</v>
      </c>
      <c r="O273" s="7">
        <f t="shared" si="28"/>
        <v>0</v>
      </c>
      <c r="P273" s="7">
        <f t="shared" si="29"/>
        <v>0</v>
      </c>
    </row>
    <row r="274" spans="1:16">
      <c r="A274" s="8" t="s">
        <v>23</v>
      </c>
      <c r="B274" s="9" t="s">
        <v>24</v>
      </c>
      <c r="C274" s="10">
        <v>226.715</v>
      </c>
      <c r="D274" s="10">
        <v>22.866380000000007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0</v>
      </c>
      <c r="L274" s="10">
        <f t="shared" si="25"/>
        <v>22.866380000000007</v>
      </c>
      <c r="M274" s="10">
        <f t="shared" si="26"/>
        <v>0</v>
      </c>
      <c r="N274" s="10">
        <f t="shared" si="27"/>
        <v>22.866380000000007</v>
      </c>
      <c r="O274" s="10">
        <f t="shared" si="28"/>
        <v>0</v>
      </c>
      <c r="P274" s="10">
        <f t="shared" si="29"/>
        <v>0</v>
      </c>
    </row>
    <row r="275" spans="1:16">
      <c r="A275" s="8" t="s">
        <v>25</v>
      </c>
      <c r="B275" s="9" t="s">
        <v>26</v>
      </c>
      <c r="C275" s="10">
        <v>49.877000000000002</v>
      </c>
      <c r="D275" s="10">
        <v>4.8565899999999962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0</v>
      </c>
      <c r="L275" s="10">
        <f t="shared" si="25"/>
        <v>4.8565899999999962</v>
      </c>
      <c r="M275" s="10">
        <f t="shared" si="26"/>
        <v>0</v>
      </c>
      <c r="N275" s="10">
        <f t="shared" si="27"/>
        <v>4.8565899999999962</v>
      </c>
      <c r="O275" s="10">
        <f t="shared" si="28"/>
        <v>0</v>
      </c>
      <c r="P275" s="10">
        <f t="shared" si="29"/>
        <v>0</v>
      </c>
    </row>
    <row r="276" spans="1:16">
      <c r="A276" s="8" t="s">
        <v>45</v>
      </c>
      <c r="B276" s="9" t="s">
        <v>46</v>
      </c>
      <c r="C276" s="10">
        <v>139.50900000000001</v>
      </c>
      <c r="D276" s="10">
        <v>21.758179999999992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</v>
      </c>
      <c r="L276" s="10">
        <f t="shared" si="25"/>
        <v>21.758179999999992</v>
      </c>
      <c r="M276" s="10">
        <f t="shared" si="26"/>
        <v>0</v>
      </c>
      <c r="N276" s="10">
        <f t="shared" si="27"/>
        <v>21.758179999999992</v>
      </c>
      <c r="O276" s="10">
        <f t="shared" si="28"/>
        <v>0</v>
      </c>
      <c r="P276" s="10">
        <f t="shared" si="29"/>
        <v>0</v>
      </c>
    </row>
    <row r="277" spans="1:16" ht="25.5">
      <c r="A277" s="5" t="s">
        <v>159</v>
      </c>
      <c r="B277" s="6" t="s">
        <v>160</v>
      </c>
      <c r="C277" s="7">
        <v>12249.664000000001</v>
      </c>
      <c r="D277" s="7">
        <v>20337.978250000004</v>
      </c>
      <c r="E277" s="7">
        <v>557.82400000000007</v>
      </c>
      <c r="F277" s="7">
        <v>601.86514000000011</v>
      </c>
      <c r="G277" s="7">
        <v>0</v>
      </c>
      <c r="H277" s="7">
        <v>935.55966999999998</v>
      </c>
      <c r="I277" s="7">
        <v>157.93447</v>
      </c>
      <c r="J277" s="7">
        <v>157.93447</v>
      </c>
      <c r="K277" s="7">
        <f t="shared" si="24"/>
        <v>-44.041140000000041</v>
      </c>
      <c r="L277" s="7">
        <f t="shared" si="25"/>
        <v>19736.113110000002</v>
      </c>
      <c r="M277" s="7">
        <f t="shared" si="26"/>
        <v>107.89516765144562</v>
      </c>
      <c r="N277" s="7">
        <f t="shared" si="27"/>
        <v>19402.418580000005</v>
      </c>
      <c r="O277" s="7">
        <f t="shared" si="28"/>
        <v>-377.73566999999991</v>
      </c>
      <c r="P277" s="7">
        <f t="shared" si="29"/>
        <v>167.71592294343733</v>
      </c>
    </row>
    <row r="278" spans="1:16">
      <c r="A278" s="8" t="s">
        <v>27</v>
      </c>
      <c r="B278" s="9" t="s">
        <v>28</v>
      </c>
      <c r="C278" s="10">
        <v>20</v>
      </c>
      <c r="D278" s="10">
        <v>12.96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0</v>
      </c>
      <c r="L278" s="10">
        <f t="shared" si="25"/>
        <v>12.96</v>
      </c>
      <c r="M278" s="10">
        <f t="shared" si="26"/>
        <v>0</v>
      </c>
      <c r="N278" s="10">
        <f t="shared" si="27"/>
        <v>12.96</v>
      </c>
      <c r="O278" s="10">
        <f t="shared" si="28"/>
        <v>0</v>
      </c>
      <c r="P278" s="10">
        <f t="shared" si="29"/>
        <v>0</v>
      </c>
    </row>
    <row r="279" spans="1:16">
      <c r="A279" s="8" t="s">
        <v>29</v>
      </c>
      <c r="B279" s="9" t="s">
        <v>30</v>
      </c>
      <c r="C279" s="10">
        <v>31.44</v>
      </c>
      <c r="D279" s="10">
        <v>17.440000000000001</v>
      </c>
      <c r="E279" s="10">
        <v>0.1</v>
      </c>
      <c r="F279" s="10">
        <v>0</v>
      </c>
      <c r="G279" s="10">
        <v>0</v>
      </c>
      <c r="H279" s="10">
        <v>0.129</v>
      </c>
      <c r="I279" s="10">
        <v>0</v>
      </c>
      <c r="J279" s="10">
        <v>0</v>
      </c>
      <c r="K279" s="10">
        <f t="shared" si="24"/>
        <v>0.1</v>
      </c>
      <c r="L279" s="10">
        <f t="shared" si="25"/>
        <v>17.440000000000001</v>
      </c>
      <c r="M279" s="10">
        <f t="shared" si="26"/>
        <v>0</v>
      </c>
      <c r="N279" s="10">
        <f t="shared" si="27"/>
        <v>17.311</v>
      </c>
      <c r="O279" s="10">
        <f t="shared" si="28"/>
        <v>-2.8999999999999998E-2</v>
      </c>
      <c r="P279" s="10">
        <f t="shared" si="29"/>
        <v>129</v>
      </c>
    </row>
    <row r="280" spans="1:16" ht="25.5">
      <c r="A280" s="8" t="s">
        <v>59</v>
      </c>
      <c r="B280" s="9" t="s">
        <v>60</v>
      </c>
      <c r="C280" s="10">
        <v>817.04</v>
      </c>
      <c r="D280" s="10">
        <v>856.79340000000002</v>
      </c>
      <c r="E280" s="10">
        <v>38.340000000000003</v>
      </c>
      <c r="F280" s="10">
        <v>83.540320000000008</v>
      </c>
      <c r="G280" s="10">
        <v>0</v>
      </c>
      <c r="H280" s="10">
        <v>32.28501</v>
      </c>
      <c r="I280" s="10">
        <v>51.255310000000001</v>
      </c>
      <c r="J280" s="10">
        <v>51.255310000000001</v>
      </c>
      <c r="K280" s="10">
        <f t="shared" si="24"/>
        <v>-45.200320000000005</v>
      </c>
      <c r="L280" s="10">
        <f t="shared" si="25"/>
        <v>773.25307999999995</v>
      </c>
      <c r="M280" s="10">
        <f t="shared" si="26"/>
        <v>217.89337506520607</v>
      </c>
      <c r="N280" s="10">
        <f t="shared" si="27"/>
        <v>824.50838999999996</v>
      </c>
      <c r="O280" s="10">
        <f t="shared" si="28"/>
        <v>6.0549900000000036</v>
      </c>
      <c r="P280" s="10">
        <f t="shared" si="29"/>
        <v>84.207120500782466</v>
      </c>
    </row>
    <row r="281" spans="1:16">
      <c r="A281" s="8" t="s">
        <v>92</v>
      </c>
      <c r="B281" s="9" t="s">
        <v>93</v>
      </c>
      <c r="C281" s="10">
        <v>11381.184000000001</v>
      </c>
      <c r="D281" s="10">
        <v>19450.784850000004</v>
      </c>
      <c r="E281" s="10">
        <v>519.38400000000001</v>
      </c>
      <c r="F281" s="10">
        <v>518.32482000000005</v>
      </c>
      <c r="G281" s="10">
        <v>0</v>
      </c>
      <c r="H281" s="10">
        <v>903.14566000000002</v>
      </c>
      <c r="I281" s="10">
        <v>106.67916000000001</v>
      </c>
      <c r="J281" s="10">
        <v>106.67916000000001</v>
      </c>
      <c r="K281" s="10">
        <f t="shared" si="24"/>
        <v>1.0591799999999694</v>
      </c>
      <c r="L281" s="10">
        <f t="shared" si="25"/>
        <v>18932.460030000002</v>
      </c>
      <c r="M281" s="10">
        <f t="shared" si="26"/>
        <v>99.796069959798544</v>
      </c>
      <c r="N281" s="10">
        <f t="shared" si="27"/>
        <v>18547.639190000005</v>
      </c>
      <c r="O281" s="10">
        <f t="shared" si="28"/>
        <v>-383.76166000000001</v>
      </c>
      <c r="P281" s="10">
        <f t="shared" si="29"/>
        <v>173.88784791214206</v>
      </c>
    </row>
    <row r="282" spans="1:16">
      <c r="A282" s="5" t="s">
        <v>161</v>
      </c>
      <c r="B282" s="6" t="s">
        <v>132</v>
      </c>
      <c r="C282" s="7">
        <v>39.76</v>
      </c>
      <c r="D282" s="7">
        <v>39.76</v>
      </c>
      <c r="E282" s="7">
        <v>1.1500000000000001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f t="shared" si="24"/>
        <v>1.1500000000000001</v>
      </c>
      <c r="L282" s="7">
        <f t="shared" si="25"/>
        <v>39.76</v>
      </c>
      <c r="M282" s="7">
        <f t="shared" si="26"/>
        <v>0</v>
      </c>
      <c r="N282" s="7">
        <f t="shared" si="27"/>
        <v>39.76</v>
      </c>
      <c r="O282" s="7">
        <f t="shared" si="28"/>
        <v>1.1500000000000001</v>
      </c>
      <c r="P282" s="7">
        <f t="shared" si="29"/>
        <v>0</v>
      </c>
    </row>
    <row r="283" spans="1:16" ht="25.5">
      <c r="A283" s="8" t="s">
        <v>133</v>
      </c>
      <c r="B283" s="9" t="s">
        <v>134</v>
      </c>
      <c r="C283" s="10">
        <v>39.76</v>
      </c>
      <c r="D283" s="10">
        <v>39.76</v>
      </c>
      <c r="E283" s="10">
        <v>1.1500000000000001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1.1500000000000001</v>
      </c>
      <c r="L283" s="10">
        <f t="shared" si="25"/>
        <v>39.76</v>
      </c>
      <c r="M283" s="10">
        <f t="shared" si="26"/>
        <v>0</v>
      </c>
      <c r="N283" s="10">
        <f t="shared" si="27"/>
        <v>39.76</v>
      </c>
      <c r="O283" s="10">
        <f t="shared" si="28"/>
        <v>1.1500000000000001</v>
      </c>
      <c r="P283" s="10">
        <f t="shared" si="29"/>
        <v>0</v>
      </c>
    </row>
    <row r="284" spans="1:16">
      <c r="A284" s="5" t="s">
        <v>162</v>
      </c>
      <c r="B284" s="6" t="s">
        <v>163</v>
      </c>
      <c r="C284" s="7">
        <v>83575.425000000017</v>
      </c>
      <c r="D284" s="7">
        <v>77739.296549999985</v>
      </c>
      <c r="E284" s="7">
        <v>6660.1249800000005</v>
      </c>
      <c r="F284" s="7">
        <v>4135.2224699999988</v>
      </c>
      <c r="G284" s="7">
        <v>0</v>
      </c>
      <c r="H284" s="7">
        <v>824.19312000000014</v>
      </c>
      <c r="I284" s="7">
        <v>3777.1267400000002</v>
      </c>
      <c r="J284" s="7">
        <v>4053.2287700000002</v>
      </c>
      <c r="K284" s="7">
        <f t="shared" si="24"/>
        <v>2524.9025100000017</v>
      </c>
      <c r="L284" s="7">
        <f t="shared" si="25"/>
        <v>73604.074079999991</v>
      </c>
      <c r="M284" s="7">
        <f t="shared" si="26"/>
        <v>62.0892623249241</v>
      </c>
      <c r="N284" s="7">
        <f t="shared" si="27"/>
        <v>76915.103429999988</v>
      </c>
      <c r="O284" s="7">
        <f t="shared" si="28"/>
        <v>5835.9318600000006</v>
      </c>
      <c r="P284" s="7">
        <f t="shared" si="29"/>
        <v>12.375039844972999</v>
      </c>
    </row>
    <row r="285" spans="1:16" ht="38.25">
      <c r="A285" s="5" t="s">
        <v>164</v>
      </c>
      <c r="B285" s="6" t="s">
        <v>48</v>
      </c>
      <c r="C285" s="7">
        <v>1851.0730000000003</v>
      </c>
      <c r="D285" s="7">
        <v>1612.6600000000003</v>
      </c>
      <c r="E285" s="7">
        <v>90.25985</v>
      </c>
      <c r="F285" s="7">
        <v>74.18316999999999</v>
      </c>
      <c r="G285" s="7">
        <v>0</v>
      </c>
      <c r="H285" s="7">
        <v>7.0629999999999998E-2</v>
      </c>
      <c r="I285" s="7">
        <v>78.027079999999984</v>
      </c>
      <c r="J285" s="7">
        <v>78.046579999999992</v>
      </c>
      <c r="K285" s="7">
        <f t="shared" si="24"/>
        <v>16.07668000000001</v>
      </c>
      <c r="L285" s="7">
        <f t="shared" si="25"/>
        <v>1538.4768300000003</v>
      </c>
      <c r="M285" s="7">
        <f t="shared" si="26"/>
        <v>82.188448130591823</v>
      </c>
      <c r="N285" s="7">
        <f t="shared" si="27"/>
        <v>1612.5893700000004</v>
      </c>
      <c r="O285" s="7">
        <f t="shared" si="28"/>
        <v>90.189220000000006</v>
      </c>
      <c r="P285" s="7">
        <f t="shared" si="29"/>
        <v>7.8251847305307945E-2</v>
      </c>
    </row>
    <row r="286" spans="1:16">
      <c r="A286" s="8" t="s">
        <v>23</v>
      </c>
      <c r="B286" s="9" t="s">
        <v>24</v>
      </c>
      <c r="C286" s="10">
        <v>1518.38</v>
      </c>
      <c r="D286" s="10">
        <v>1336.615</v>
      </c>
      <c r="E286" s="10">
        <v>79.489580000000004</v>
      </c>
      <c r="F286" s="10">
        <v>61.048819999999999</v>
      </c>
      <c r="G286" s="10">
        <v>0</v>
      </c>
      <c r="H286" s="10">
        <v>0</v>
      </c>
      <c r="I286" s="10">
        <v>61.048819999999999</v>
      </c>
      <c r="J286" s="10">
        <v>61.048819999999999</v>
      </c>
      <c r="K286" s="10">
        <f t="shared" si="24"/>
        <v>18.440760000000004</v>
      </c>
      <c r="L286" s="10">
        <f t="shared" si="25"/>
        <v>1275.56618</v>
      </c>
      <c r="M286" s="10">
        <f t="shared" si="26"/>
        <v>76.801034802297352</v>
      </c>
      <c r="N286" s="10">
        <f t="shared" si="27"/>
        <v>1336.615</v>
      </c>
      <c r="O286" s="10">
        <f t="shared" si="28"/>
        <v>79.489580000000004</v>
      </c>
      <c r="P286" s="10">
        <f t="shared" si="29"/>
        <v>0</v>
      </c>
    </row>
    <row r="287" spans="1:16">
      <c r="A287" s="8" t="s">
        <v>25</v>
      </c>
      <c r="B287" s="9" t="s">
        <v>26</v>
      </c>
      <c r="C287" s="10">
        <v>244.31800000000001</v>
      </c>
      <c r="D287" s="10">
        <v>210.18</v>
      </c>
      <c r="E287" s="10">
        <v>6.9422700000000006</v>
      </c>
      <c r="F287" s="10">
        <v>12.123049999999999</v>
      </c>
      <c r="G287" s="10">
        <v>0</v>
      </c>
      <c r="H287" s="10">
        <v>0</v>
      </c>
      <c r="I287" s="10">
        <v>12.123049999999999</v>
      </c>
      <c r="J287" s="10">
        <v>12.123049999999999</v>
      </c>
      <c r="K287" s="10">
        <f t="shared" si="24"/>
        <v>-5.1807799999999986</v>
      </c>
      <c r="L287" s="10">
        <f t="shared" si="25"/>
        <v>198.05695</v>
      </c>
      <c r="M287" s="10">
        <f t="shared" si="26"/>
        <v>174.62659908070412</v>
      </c>
      <c r="N287" s="10">
        <f t="shared" si="27"/>
        <v>210.18</v>
      </c>
      <c r="O287" s="10">
        <f t="shared" si="28"/>
        <v>6.9422700000000006</v>
      </c>
      <c r="P287" s="10">
        <f t="shared" si="29"/>
        <v>0</v>
      </c>
    </row>
    <row r="288" spans="1:16">
      <c r="A288" s="8" t="s">
        <v>27</v>
      </c>
      <c r="B288" s="9" t="s">
        <v>28</v>
      </c>
      <c r="C288" s="10">
        <v>24.699000000000002</v>
      </c>
      <c r="D288" s="10">
        <v>24.699000000000002</v>
      </c>
      <c r="E288" s="10">
        <v>1.0580000000000001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1.0580000000000001</v>
      </c>
      <c r="L288" s="10">
        <f t="shared" si="25"/>
        <v>24.699000000000002</v>
      </c>
      <c r="M288" s="10">
        <f t="shared" si="26"/>
        <v>0</v>
      </c>
      <c r="N288" s="10">
        <f t="shared" si="27"/>
        <v>24.699000000000002</v>
      </c>
      <c r="O288" s="10">
        <f t="shared" si="28"/>
        <v>1.0580000000000001</v>
      </c>
      <c r="P288" s="10">
        <f t="shared" si="29"/>
        <v>0</v>
      </c>
    </row>
    <row r="289" spans="1:16">
      <c r="A289" s="8" t="s">
        <v>29</v>
      </c>
      <c r="B289" s="9" t="s">
        <v>30</v>
      </c>
      <c r="C289" s="10">
        <v>14.643000000000001</v>
      </c>
      <c r="D289" s="10">
        <v>14.643000000000001</v>
      </c>
      <c r="E289" s="10">
        <v>1.22</v>
      </c>
      <c r="F289" s="10">
        <v>0</v>
      </c>
      <c r="G289" s="10">
        <v>0</v>
      </c>
      <c r="H289" s="10">
        <v>5.185E-2</v>
      </c>
      <c r="I289" s="10">
        <v>0</v>
      </c>
      <c r="J289" s="10">
        <v>0</v>
      </c>
      <c r="K289" s="10">
        <f t="shared" si="24"/>
        <v>1.22</v>
      </c>
      <c r="L289" s="10">
        <f t="shared" si="25"/>
        <v>14.643000000000001</v>
      </c>
      <c r="M289" s="10">
        <f t="shared" si="26"/>
        <v>0</v>
      </c>
      <c r="N289" s="10">
        <f t="shared" si="27"/>
        <v>14.591150000000001</v>
      </c>
      <c r="O289" s="10">
        <f t="shared" si="28"/>
        <v>1.16815</v>
      </c>
      <c r="P289" s="10">
        <f t="shared" si="29"/>
        <v>4.25</v>
      </c>
    </row>
    <row r="290" spans="1:16">
      <c r="A290" s="8" t="s">
        <v>31</v>
      </c>
      <c r="B290" s="9" t="s">
        <v>32</v>
      </c>
      <c r="C290" s="10">
        <v>8.5229999999999997</v>
      </c>
      <c r="D290" s="10">
        <v>0.42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</v>
      </c>
      <c r="L290" s="10">
        <f t="shared" si="25"/>
        <v>0.42</v>
      </c>
      <c r="M290" s="10">
        <f t="shared" si="26"/>
        <v>0</v>
      </c>
      <c r="N290" s="10">
        <f t="shared" si="27"/>
        <v>0.42</v>
      </c>
      <c r="O290" s="10">
        <f t="shared" si="28"/>
        <v>0</v>
      </c>
      <c r="P290" s="10">
        <f t="shared" si="29"/>
        <v>0</v>
      </c>
    </row>
    <row r="291" spans="1:16">
      <c r="A291" s="8" t="s">
        <v>33</v>
      </c>
      <c r="B291" s="9" t="s">
        <v>34</v>
      </c>
      <c r="C291" s="10">
        <v>21.600999999999999</v>
      </c>
      <c r="D291" s="10">
        <v>17.411000000000001</v>
      </c>
      <c r="E291" s="10">
        <v>0.8</v>
      </c>
      <c r="F291" s="10">
        <v>0.40249000000000001</v>
      </c>
      <c r="G291" s="10">
        <v>0</v>
      </c>
      <c r="H291" s="10">
        <v>0</v>
      </c>
      <c r="I291" s="10">
        <v>4.2463999999999995</v>
      </c>
      <c r="J291" s="10">
        <v>4.2463999999999995</v>
      </c>
      <c r="K291" s="10">
        <f t="shared" si="24"/>
        <v>0.39751000000000003</v>
      </c>
      <c r="L291" s="10">
        <f t="shared" si="25"/>
        <v>17.008510000000001</v>
      </c>
      <c r="M291" s="10">
        <f t="shared" si="26"/>
        <v>50.311249999999994</v>
      </c>
      <c r="N291" s="10">
        <f t="shared" si="27"/>
        <v>17.411000000000001</v>
      </c>
      <c r="O291" s="10">
        <f t="shared" si="28"/>
        <v>0.8</v>
      </c>
      <c r="P291" s="10">
        <f t="shared" si="29"/>
        <v>0</v>
      </c>
    </row>
    <row r="292" spans="1:16">
      <c r="A292" s="8" t="s">
        <v>35</v>
      </c>
      <c r="B292" s="9" t="s">
        <v>36</v>
      </c>
      <c r="C292" s="10">
        <v>1.0529999999999999</v>
      </c>
      <c r="D292" s="10">
        <v>0.58299999999999996</v>
      </c>
      <c r="E292" s="10">
        <v>0</v>
      </c>
      <c r="F292" s="10">
        <v>0</v>
      </c>
      <c r="G292" s="10">
        <v>0</v>
      </c>
      <c r="H292" s="10">
        <v>1.8780000000000002E-2</v>
      </c>
      <c r="I292" s="10">
        <v>0</v>
      </c>
      <c r="J292" s="10">
        <v>0</v>
      </c>
      <c r="K292" s="10">
        <f t="shared" si="24"/>
        <v>0</v>
      </c>
      <c r="L292" s="10">
        <f t="shared" si="25"/>
        <v>0.58299999999999996</v>
      </c>
      <c r="M292" s="10">
        <f t="shared" si="26"/>
        <v>0</v>
      </c>
      <c r="N292" s="10">
        <f t="shared" si="27"/>
        <v>0.56421999999999994</v>
      </c>
      <c r="O292" s="10">
        <f t="shared" si="28"/>
        <v>-1.8780000000000002E-2</v>
      </c>
      <c r="P292" s="10">
        <f t="shared" si="29"/>
        <v>0</v>
      </c>
    </row>
    <row r="293" spans="1:16">
      <c r="A293" s="8" t="s">
        <v>37</v>
      </c>
      <c r="B293" s="9" t="s">
        <v>38</v>
      </c>
      <c r="C293" s="10">
        <v>17.184000000000001</v>
      </c>
      <c r="D293" s="10">
        <v>7.4875100000000003</v>
      </c>
      <c r="E293" s="10">
        <v>0.65</v>
      </c>
      <c r="F293" s="10">
        <v>0.50880999999999998</v>
      </c>
      <c r="G293" s="10">
        <v>0</v>
      </c>
      <c r="H293" s="10">
        <v>0</v>
      </c>
      <c r="I293" s="10">
        <v>0.50880999999999998</v>
      </c>
      <c r="J293" s="10">
        <v>0.50880999999999998</v>
      </c>
      <c r="K293" s="10">
        <f t="shared" si="24"/>
        <v>0.14119000000000004</v>
      </c>
      <c r="L293" s="10">
        <f t="shared" si="25"/>
        <v>6.9786999999999999</v>
      </c>
      <c r="M293" s="10">
        <f t="shared" si="26"/>
        <v>78.278461538461528</v>
      </c>
      <c r="N293" s="10">
        <f t="shared" si="27"/>
        <v>7.4875100000000003</v>
      </c>
      <c r="O293" s="10">
        <f t="shared" si="28"/>
        <v>0.65</v>
      </c>
      <c r="P293" s="10">
        <f t="shared" si="29"/>
        <v>0</v>
      </c>
    </row>
    <row r="294" spans="1:16">
      <c r="A294" s="8" t="s">
        <v>41</v>
      </c>
      <c r="B294" s="9" t="s">
        <v>42</v>
      </c>
      <c r="C294" s="10">
        <v>0.67200000000000004</v>
      </c>
      <c r="D294" s="10">
        <v>0.62148999999999999</v>
      </c>
      <c r="E294" s="10">
        <v>0.1</v>
      </c>
      <c r="F294" s="10">
        <v>0.1</v>
      </c>
      <c r="G294" s="10">
        <v>0</v>
      </c>
      <c r="H294" s="10">
        <v>0</v>
      </c>
      <c r="I294" s="10">
        <v>0.1</v>
      </c>
      <c r="J294" s="10">
        <v>0.11950000000000001</v>
      </c>
      <c r="K294" s="10">
        <f t="shared" si="24"/>
        <v>0</v>
      </c>
      <c r="L294" s="10">
        <f t="shared" si="25"/>
        <v>0.52149000000000001</v>
      </c>
      <c r="M294" s="10">
        <f t="shared" si="26"/>
        <v>100</v>
      </c>
      <c r="N294" s="10">
        <f t="shared" si="27"/>
        <v>0.62148999999999999</v>
      </c>
      <c r="O294" s="10">
        <f t="shared" si="28"/>
        <v>0.1</v>
      </c>
      <c r="P294" s="10">
        <f t="shared" si="29"/>
        <v>0</v>
      </c>
    </row>
    <row r="295" spans="1:16">
      <c r="A295" s="5" t="s">
        <v>165</v>
      </c>
      <c r="B295" s="6" t="s">
        <v>166</v>
      </c>
      <c r="C295" s="7">
        <v>52467.499999999993</v>
      </c>
      <c r="D295" s="7">
        <v>50968.373689999986</v>
      </c>
      <c r="E295" s="7">
        <v>4260.0114299999996</v>
      </c>
      <c r="F295" s="7">
        <v>2417.19065</v>
      </c>
      <c r="G295" s="7">
        <v>0</v>
      </c>
      <c r="H295" s="7">
        <v>0.88717000000000001</v>
      </c>
      <c r="I295" s="7">
        <v>2417.19065</v>
      </c>
      <c r="J295" s="7">
        <v>2610.7972599999998</v>
      </c>
      <c r="K295" s="7">
        <f t="shared" si="24"/>
        <v>1842.8207799999996</v>
      </c>
      <c r="L295" s="7">
        <f t="shared" si="25"/>
        <v>48551.183039999989</v>
      </c>
      <c r="M295" s="7">
        <f t="shared" si="26"/>
        <v>56.741412311187169</v>
      </c>
      <c r="N295" s="7">
        <f t="shared" si="27"/>
        <v>50967.486519999984</v>
      </c>
      <c r="O295" s="7">
        <f t="shared" si="28"/>
        <v>4259.1242599999996</v>
      </c>
      <c r="P295" s="7">
        <f t="shared" si="29"/>
        <v>2.0825530977507264E-2</v>
      </c>
    </row>
    <row r="296" spans="1:16">
      <c r="A296" s="8" t="s">
        <v>23</v>
      </c>
      <c r="B296" s="9" t="s">
        <v>24</v>
      </c>
      <c r="C296" s="10">
        <v>40605.800000000003</v>
      </c>
      <c r="D296" s="10">
        <v>40109.861229999995</v>
      </c>
      <c r="E296" s="10">
        <v>3170.2000000000003</v>
      </c>
      <c r="F296" s="10">
        <v>1986.37482</v>
      </c>
      <c r="G296" s="10">
        <v>0</v>
      </c>
      <c r="H296" s="10">
        <v>0</v>
      </c>
      <c r="I296" s="10">
        <v>1986.37482</v>
      </c>
      <c r="J296" s="10">
        <v>1986.37482</v>
      </c>
      <c r="K296" s="10">
        <f t="shared" si="24"/>
        <v>1183.8251800000003</v>
      </c>
      <c r="L296" s="10">
        <f t="shared" si="25"/>
        <v>38123.486409999998</v>
      </c>
      <c r="M296" s="10">
        <f t="shared" si="26"/>
        <v>62.657713078039237</v>
      </c>
      <c r="N296" s="10">
        <f t="shared" si="27"/>
        <v>40109.861229999995</v>
      </c>
      <c r="O296" s="10">
        <f t="shared" si="28"/>
        <v>3170.2000000000003</v>
      </c>
      <c r="P296" s="10">
        <f t="shared" si="29"/>
        <v>0</v>
      </c>
    </row>
    <row r="297" spans="1:16">
      <c r="A297" s="8" t="s">
        <v>25</v>
      </c>
      <c r="B297" s="9" t="s">
        <v>26</v>
      </c>
      <c r="C297" s="10">
        <v>8933.2000000000007</v>
      </c>
      <c r="D297" s="10">
        <v>8737.7969499999999</v>
      </c>
      <c r="E297" s="10">
        <v>694.5</v>
      </c>
      <c r="F297" s="10">
        <v>430.81583000000001</v>
      </c>
      <c r="G297" s="10">
        <v>0</v>
      </c>
      <c r="H297" s="10">
        <v>0</v>
      </c>
      <c r="I297" s="10">
        <v>430.81583000000001</v>
      </c>
      <c r="J297" s="10">
        <v>430.81583000000001</v>
      </c>
      <c r="K297" s="10">
        <f t="shared" si="24"/>
        <v>263.68416999999999</v>
      </c>
      <c r="L297" s="10">
        <f t="shared" si="25"/>
        <v>8306.9811200000004</v>
      </c>
      <c r="M297" s="10">
        <f t="shared" si="26"/>
        <v>62.032516918646508</v>
      </c>
      <c r="N297" s="10">
        <f t="shared" si="27"/>
        <v>8737.7969499999999</v>
      </c>
      <c r="O297" s="10">
        <f t="shared" si="28"/>
        <v>694.5</v>
      </c>
      <c r="P297" s="10">
        <f t="shared" si="29"/>
        <v>0</v>
      </c>
    </row>
    <row r="298" spans="1:16">
      <c r="A298" s="8" t="s">
        <v>27</v>
      </c>
      <c r="B298" s="9" t="s">
        <v>28</v>
      </c>
      <c r="C298" s="10">
        <v>321.8</v>
      </c>
      <c r="D298" s="10">
        <v>351.5</v>
      </c>
      <c r="E298" s="10">
        <v>4.8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4.8</v>
      </c>
      <c r="L298" s="10">
        <f t="shared" si="25"/>
        <v>351.5</v>
      </c>
      <c r="M298" s="10">
        <f t="shared" si="26"/>
        <v>0</v>
      </c>
      <c r="N298" s="10">
        <f t="shared" si="27"/>
        <v>351.5</v>
      </c>
      <c r="O298" s="10">
        <f t="shared" si="28"/>
        <v>4.8</v>
      </c>
      <c r="P298" s="10">
        <f t="shared" si="29"/>
        <v>0</v>
      </c>
    </row>
    <row r="299" spans="1:16">
      <c r="A299" s="8" t="s">
        <v>29</v>
      </c>
      <c r="B299" s="9" t="s">
        <v>30</v>
      </c>
      <c r="C299" s="10">
        <v>1259.2</v>
      </c>
      <c r="D299" s="10">
        <v>920.77868999999998</v>
      </c>
      <c r="E299" s="10">
        <v>37.1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37.1</v>
      </c>
      <c r="L299" s="10">
        <f t="shared" si="25"/>
        <v>920.77868999999998</v>
      </c>
      <c r="M299" s="10">
        <f t="shared" si="26"/>
        <v>0</v>
      </c>
      <c r="N299" s="10">
        <f t="shared" si="27"/>
        <v>920.77868999999998</v>
      </c>
      <c r="O299" s="10">
        <f t="shared" si="28"/>
        <v>37.1</v>
      </c>
      <c r="P299" s="10">
        <f t="shared" si="29"/>
        <v>0</v>
      </c>
    </row>
    <row r="300" spans="1:16">
      <c r="A300" s="8" t="s">
        <v>31</v>
      </c>
      <c r="B300" s="9" t="s">
        <v>32</v>
      </c>
      <c r="C300" s="10">
        <v>21.7</v>
      </c>
      <c r="D300" s="10">
        <v>4.1647099999999995</v>
      </c>
      <c r="E300" s="10">
        <v>0.70000000000000007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0.70000000000000007</v>
      </c>
      <c r="L300" s="10">
        <f t="shared" si="25"/>
        <v>4.1647099999999995</v>
      </c>
      <c r="M300" s="10">
        <f t="shared" si="26"/>
        <v>0</v>
      </c>
      <c r="N300" s="10">
        <f t="shared" si="27"/>
        <v>4.1647099999999995</v>
      </c>
      <c r="O300" s="10">
        <f t="shared" si="28"/>
        <v>0.70000000000000007</v>
      </c>
      <c r="P300" s="10">
        <f t="shared" si="29"/>
        <v>0</v>
      </c>
    </row>
    <row r="301" spans="1:16">
      <c r="A301" s="8" t="s">
        <v>33</v>
      </c>
      <c r="B301" s="9" t="s">
        <v>34</v>
      </c>
      <c r="C301" s="10">
        <v>961.1</v>
      </c>
      <c r="D301" s="10">
        <v>610.70497</v>
      </c>
      <c r="E301" s="10">
        <v>266.3</v>
      </c>
      <c r="F301" s="10">
        <v>0</v>
      </c>
      <c r="G301" s="10">
        <v>0</v>
      </c>
      <c r="H301" s="10">
        <v>0</v>
      </c>
      <c r="I301" s="10">
        <v>0</v>
      </c>
      <c r="J301" s="10">
        <v>193.60660999999999</v>
      </c>
      <c r="K301" s="10">
        <f t="shared" si="24"/>
        <v>266.3</v>
      </c>
      <c r="L301" s="10">
        <f t="shared" si="25"/>
        <v>610.70497</v>
      </c>
      <c r="M301" s="10">
        <f t="shared" si="26"/>
        <v>0</v>
      </c>
      <c r="N301" s="10">
        <f t="shared" si="27"/>
        <v>610.70497</v>
      </c>
      <c r="O301" s="10">
        <f t="shared" si="28"/>
        <v>266.3</v>
      </c>
      <c r="P301" s="10">
        <f t="shared" si="29"/>
        <v>0</v>
      </c>
    </row>
    <row r="302" spans="1:16">
      <c r="A302" s="8" t="s">
        <v>35</v>
      </c>
      <c r="B302" s="9" t="s">
        <v>36</v>
      </c>
      <c r="C302" s="10">
        <v>21.1</v>
      </c>
      <c r="D302" s="10">
        <v>18.515229999999999</v>
      </c>
      <c r="E302" s="10">
        <v>1.7547300000000001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1.7547300000000001</v>
      </c>
      <c r="L302" s="10">
        <f t="shared" si="25"/>
        <v>18.515229999999999</v>
      </c>
      <c r="M302" s="10">
        <f t="shared" si="26"/>
        <v>0</v>
      </c>
      <c r="N302" s="10">
        <f t="shared" si="27"/>
        <v>18.515229999999999</v>
      </c>
      <c r="O302" s="10">
        <f t="shared" si="28"/>
        <v>1.7547300000000001</v>
      </c>
      <c r="P302" s="10">
        <f t="shared" si="29"/>
        <v>0</v>
      </c>
    </row>
    <row r="303" spans="1:16">
      <c r="A303" s="8" t="s">
        <v>37</v>
      </c>
      <c r="B303" s="9" t="s">
        <v>38</v>
      </c>
      <c r="C303" s="10">
        <v>131.9</v>
      </c>
      <c r="D303" s="10">
        <v>96.976370000000003</v>
      </c>
      <c r="E303" s="10">
        <v>19.993279999999999</v>
      </c>
      <c r="F303" s="10">
        <v>0</v>
      </c>
      <c r="G303" s="10">
        <v>0</v>
      </c>
      <c r="H303" s="10">
        <v>0.88717000000000001</v>
      </c>
      <c r="I303" s="10">
        <v>0</v>
      </c>
      <c r="J303" s="10">
        <v>0</v>
      </c>
      <c r="K303" s="10">
        <f t="shared" si="24"/>
        <v>19.993279999999999</v>
      </c>
      <c r="L303" s="10">
        <f t="shared" si="25"/>
        <v>96.976370000000003</v>
      </c>
      <c r="M303" s="10">
        <f t="shared" si="26"/>
        <v>0</v>
      </c>
      <c r="N303" s="10">
        <f t="shared" si="27"/>
        <v>96.089200000000005</v>
      </c>
      <c r="O303" s="10">
        <f t="shared" si="28"/>
        <v>19.106109999999997</v>
      </c>
      <c r="P303" s="10">
        <f t="shared" si="29"/>
        <v>4.4373409465580433</v>
      </c>
    </row>
    <row r="304" spans="1:16">
      <c r="A304" s="8" t="s">
        <v>39</v>
      </c>
      <c r="B304" s="9" t="s">
        <v>40</v>
      </c>
      <c r="C304" s="10">
        <v>198.70000000000002</v>
      </c>
      <c r="D304" s="10">
        <v>105.22354000000001</v>
      </c>
      <c r="E304" s="10">
        <v>63.863419999999998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63.863419999999998</v>
      </c>
      <c r="L304" s="10">
        <f t="shared" si="25"/>
        <v>105.22354000000001</v>
      </c>
      <c r="M304" s="10">
        <f t="shared" si="26"/>
        <v>0</v>
      </c>
      <c r="N304" s="10">
        <f t="shared" si="27"/>
        <v>105.22354000000001</v>
      </c>
      <c r="O304" s="10">
        <f t="shared" si="28"/>
        <v>63.863419999999998</v>
      </c>
      <c r="P304" s="10">
        <f t="shared" si="29"/>
        <v>0</v>
      </c>
    </row>
    <row r="305" spans="1:16">
      <c r="A305" s="8" t="s">
        <v>41</v>
      </c>
      <c r="B305" s="9" t="s">
        <v>42</v>
      </c>
      <c r="C305" s="10">
        <v>11.4</v>
      </c>
      <c r="D305" s="10">
        <v>11.4</v>
      </c>
      <c r="E305" s="10">
        <v>0.8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0.8</v>
      </c>
      <c r="L305" s="10">
        <f t="shared" si="25"/>
        <v>11.4</v>
      </c>
      <c r="M305" s="10">
        <f t="shared" si="26"/>
        <v>0</v>
      </c>
      <c r="N305" s="10">
        <f t="shared" si="27"/>
        <v>11.4</v>
      </c>
      <c r="O305" s="10">
        <f t="shared" si="28"/>
        <v>0.8</v>
      </c>
      <c r="P305" s="10">
        <f t="shared" si="29"/>
        <v>0</v>
      </c>
    </row>
    <row r="306" spans="1:16" ht="25.5">
      <c r="A306" s="8" t="s">
        <v>43</v>
      </c>
      <c r="B306" s="9" t="s">
        <v>44</v>
      </c>
      <c r="C306" s="10">
        <v>1.6</v>
      </c>
      <c r="D306" s="10">
        <v>1.452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</v>
      </c>
      <c r="L306" s="10">
        <f t="shared" si="25"/>
        <v>1.452</v>
      </c>
      <c r="M306" s="10">
        <f t="shared" si="26"/>
        <v>0</v>
      </c>
      <c r="N306" s="10">
        <f t="shared" si="27"/>
        <v>1.452</v>
      </c>
      <c r="O306" s="10">
        <f t="shared" si="28"/>
        <v>0</v>
      </c>
      <c r="P306" s="10">
        <f t="shared" si="29"/>
        <v>0</v>
      </c>
    </row>
    <row r="307" spans="1:16">
      <c r="A307" s="5" t="s">
        <v>167</v>
      </c>
      <c r="B307" s="6" t="s">
        <v>168</v>
      </c>
      <c r="C307" s="7">
        <v>7899.2000000000007</v>
      </c>
      <c r="D307" s="7">
        <v>7723.4000000000005</v>
      </c>
      <c r="E307" s="7">
        <v>721.92370000000005</v>
      </c>
      <c r="F307" s="7">
        <v>339.96572000000003</v>
      </c>
      <c r="G307" s="7">
        <v>0</v>
      </c>
      <c r="H307" s="7">
        <v>54.764999999999993</v>
      </c>
      <c r="I307" s="7">
        <v>338.96476000000001</v>
      </c>
      <c r="J307" s="7">
        <v>410.90757000000002</v>
      </c>
      <c r="K307" s="7">
        <f t="shared" si="24"/>
        <v>381.95798000000002</v>
      </c>
      <c r="L307" s="7">
        <f t="shared" si="25"/>
        <v>7383.4342800000004</v>
      </c>
      <c r="M307" s="7">
        <f t="shared" si="26"/>
        <v>47.091641401993037</v>
      </c>
      <c r="N307" s="7">
        <f t="shared" si="27"/>
        <v>7668.6350000000002</v>
      </c>
      <c r="O307" s="7">
        <f t="shared" si="28"/>
        <v>667.15870000000007</v>
      </c>
      <c r="P307" s="7">
        <f t="shared" si="29"/>
        <v>7.5859817318644609</v>
      </c>
    </row>
    <row r="308" spans="1:16">
      <c r="A308" s="8" t="s">
        <v>23</v>
      </c>
      <c r="B308" s="9" t="s">
        <v>24</v>
      </c>
      <c r="C308" s="10">
        <v>4852.3</v>
      </c>
      <c r="D308" s="10">
        <v>4778.8</v>
      </c>
      <c r="E308" s="10">
        <v>380</v>
      </c>
      <c r="F308" s="10">
        <v>275.16127</v>
      </c>
      <c r="G308" s="10">
        <v>0</v>
      </c>
      <c r="H308" s="10">
        <v>0</v>
      </c>
      <c r="I308" s="10">
        <v>275.16127</v>
      </c>
      <c r="J308" s="10">
        <v>275.16127</v>
      </c>
      <c r="K308" s="10">
        <f t="shared" si="24"/>
        <v>104.83873</v>
      </c>
      <c r="L308" s="10">
        <f t="shared" si="25"/>
        <v>4503.6387300000006</v>
      </c>
      <c r="M308" s="10">
        <f t="shared" si="26"/>
        <v>72.410860526315787</v>
      </c>
      <c r="N308" s="10">
        <f t="shared" si="27"/>
        <v>4778.8</v>
      </c>
      <c r="O308" s="10">
        <f t="shared" si="28"/>
        <v>380</v>
      </c>
      <c r="P308" s="10">
        <f t="shared" si="29"/>
        <v>0</v>
      </c>
    </row>
    <row r="309" spans="1:16">
      <c r="A309" s="8" t="s">
        <v>25</v>
      </c>
      <c r="B309" s="9" t="s">
        <v>26</v>
      </c>
      <c r="C309" s="10">
        <v>1115.5</v>
      </c>
      <c r="D309" s="10">
        <v>1098.5</v>
      </c>
      <c r="E309" s="10">
        <v>87.600000000000009</v>
      </c>
      <c r="F309" s="10">
        <v>63.803489999999996</v>
      </c>
      <c r="G309" s="10">
        <v>0</v>
      </c>
      <c r="H309" s="10">
        <v>0</v>
      </c>
      <c r="I309" s="10">
        <v>63.803489999999996</v>
      </c>
      <c r="J309" s="10">
        <v>63.803489999999996</v>
      </c>
      <c r="K309" s="10">
        <f t="shared" si="24"/>
        <v>23.796510000000012</v>
      </c>
      <c r="L309" s="10">
        <f t="shared" si="25"/>
        <v>1034.69651</v>
      </c>
      <c r="M309" s="10">
        <f t="shared" si="26"/>
        <v>72.835034246575333</v>
      </c>
      <c r="N309" s="10">
        <f t="shared" si="27"/>
        <v>1098.5</v>
      </c>
      <c r="O309" s="10">
        <f t="shared" si="28"/>
        <v>87.600000000000009</v>
      </c>
      <c r="P309" s="10">
        <f t="shared" si="29"/>
        <v>0</v>
      </c>
    </row>
    <row r="310" spans="1:16">
      <c r="A310" s="8" t="s">
        <v>27</v>
      </c>
      <c r="B310" s="9" t="s">
        <v>28</v>
      </c>
      <c r="C310" s="10">
        <v>250</v>
      </c>
      <c r="D310" s="10">
        <v>250</v>
      </c>
      <c r="E310" s="10">
        <v>5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5</v>
      </c>
      <c r="L310" s="10">
        <f t="shared" si="25"/>
        <v>250</v>
      </c>
      <c r="M310" s="10">
        <f t="shared" si="26"/>
        <v>0</v>
      </c>
      <c r="N310" s="10">
        <f t="shared" si="27"/>
        <v>250</v>
      </c>
      <c r="O310" s="10">
        <f t="shared" si="28"/>
        <v>5</v>
      </c>
      <c r="P310" s="10">
        <f t="shared" si="29"/>
        <v>0</v>
      </c>
    </row>
    <row r="311" spans="1:16">
      <c r="A311" s="8" t="s">
        <v>29</v>
      </c>
      <c r="B311" s="9" t="s">
        <v>30</v>
      </c>
      <c r="C311" s="10">
        <v>1000</v>
      </c>
      <c r="D311" s="10">
        <v>1000</v>
      </c>
      <c r="E311" s="10">
        <v>15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15</v>
      </c>
      <c r="L311" s="10">
        <f t="shared" si="25"/>
        <v>1000</v>
      </c>
      <c r="M311" s="10">
        <f t="shared" si="26"/>
        <v>0</v>
      </c>
      <c r="N311" s="10">
        <f t="shared" si="27"/>
        <v>1000</v>
      </c>
      <c r="O311" s="10">
        <f t="shared" si="28"/>
        <v>15</v>
      </c>
      <c r="P311" s="10">
        <f t="shared" si="29"/>
        <v>0</v>
      </c>
    </row>
    <row r="312" spans="1:16">
      <c r="A312" s="8" t="s">
        <v>31</v>
      </c>
      <c r="B312" s="9" t="s">
        <v>32</v>
      </c>
      <c r="C312" s="10">
        <v>2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</v>
      </c>
      <c r="L312" s="10">
        <f t="shared" si="25"/>
        <v>0</v>
      </c>
      <c r="M312" s="10">
        <f t="shared" si="26"/>
        <v>0</v>
      </c>
      <c r="N312" s="10">
        <f t="shared" si="27"/>
        <v>0</v>
      </c>
      <c r="O312" s="10">
        <f t="shared" si="28"/>
        <v>0</v>
      </c>
      <c r="P312" s="10">
        <f t="shared" si="29"/>
        <v>0</v>
      </c>
    </row>
    <row r="313" spans="1:16">
      <c r="A313" s="8" t="s">
        <v>33</v>
      </c>
      <c r="B313" s="9" t="s">
        <v>34</v>
      </c>
      <c r="C313" s="10">
        <v>434.1</v>
      </c>
      <c r="D313" s="10">
        <v>394.1</v>
      </c>
      <c r="E313" s="10">
        <v>130.1</v>
      </c>
      <c r="F313" s="10">
        <v>0</v>
      </c>
      <c r="G313" s="10">
        <v>0</v>
      </c>
      <c r="H313" s="10">
        <v>0.70755000000000001</v>
      </c>
      <c r="I313" s="10">
        <v>0</v>
      </c>
      <c r="J313" s="10">
        <v>71.942809999999994</v>
      </c>
      <c r="K313" s="10">
        <f t="shared" si="24"/>
        <v>130.1</v>
      </c>
      <c r="L313" s="10">
        <f t="shared" si="25"/>
        <v>394.1</v>
      </c>
      <c r="M313" s="10">
        <f t="shared" si="26"/>
        <v>0</v>
      </c>
      <c r="N313" s="10">
        <f t="shared" si="27"/>
        <v>393.39245</v>
      </c>
      <c r="O313" s="10">
        <f t="shared" si="28"/>
        <v>129.39245</v>
      </c>
      <c r="P313" s="10">
        <f t="shared" si="29"/>
        <v>0.54385088393543424</v>
      </c>
    </row>
    <row r="314" spans="1:16">
      <c r="A314" s="8" t="s">
        <v>35</v>
      </c>
      <c r="B314" s="9" t="s">
        <v>36</v>
      </c>
      <c r="C314" s="10">
        <v>6.8</v>
      </c>
      <c r="D314" s="10">
        <v>6.5</v>
      </c>
      <c r="E314" s="10">
        <v>0.5</v>
      </c>
      <c r="F314" s="10">
        <v>1.0009600000000001</v>
      </c>
      <c r="G314" s="10">
        <v>0</v>
      </c>
      <c r="H314" s="10">
        <v>1.0009600000000001</v>
      </c>
      <c r="I314" s="10">
        <v>0</v>
      </c>
      <c r="J314" s="10">
        <v>0</v>
      </c>
      <c r="K314" s="10">
        <f t="shared" si="24"/>
        <v>-0.50096000000000007</v>
      </c>
      <c r="L314" s="10">
        <f t="shared" si="25"/>
        <v>5.4990399999999999</v>
      </c>
      <c r="M314" s="10">
        <f t="shared" si="26"/>
        <v>200.19200000000001</v>
      </c>
      <c r="N314" s="10">
        <f t="shared" si="27"/>
        <v>5.4990399999999999</v>
      </c>
      <c r="O314" s="10">
        <f t="shared" si="28"/>
        <v>-0.50096000000000007</v>
      </c>
      <c r="P314" s="10">
        <f t="shared" si="29"/>
        <v>200.19200000000001</v>
      </c>
    </row>
    <row r="315" spans="1:16">
      <c r="A315" s="8" t="s">
        <v>37</v>
      </c>
      <c r="B315" s="9" t="s">
        <v>38</v>
      </c>
      <c r="C315" s="10">
        <v>223.5</v>
      </c>
      <c r="D315" s="10">
        <v>180.5</v>
      </c>
      <c r="E315" s="10">
        <v>90.823700000000002</v>
      </c>
      <c r="F315" s="10">
        <v>0</v>
      </c>
      <c r="G315" s="10">
        <v>0</v>
      </c>
      <c r="H315" s="10">
        <v>53.056489999999997</v>
      </c>
      <c r="I315" s="10">
        <v>0</v>
      </c>
      <c r="J315" s="10">
        <v>0</v>
      </c>
      <c r="K315" s="10">
        <f t="shared" si="24"/>
        <v>90.823700000000002</v>
      </c>
      <c r="L315" s="10">
        <f t="shared" si="25"/>
        <v>180.5</v>
      </c>
      <c r="M315" s="10">
        <f t="shared" si="26"/>
        <v>0</v>
      </c>
      <c r="N315" s="10">
        <f t="shared" si="27"/>
        <v>127.44351</v>
      </c>
      <c r="O315" s="10">
        <f t="shared" si="28"/>
        <v>37.767210000000006</v>
      </c>
      <c r="P315" s="10">
        <f t="shared" si="29"/>
        <v>58.417010097584651</v>
      </c>
    </row>
    <row r="316" spans="1:16">
      <c r="A316" s="8" t="s">
        <v>41</v>
      </c>
      <c r="B316" s="9" t="s">
        <v>42</v>
      </c>
      <c r="C316" s="10">
        <v>15</v>
      </c>
      <c r="D316" s="10">
        <v>15</v>
      </c>
      <c r="E316" s="10">
        <v>12.9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12.9</v>
      </c>
      <c r="L316" s="10">
        <f t="shared" si="25"/>
        <v>15</v>
      </c>
      <c r="M316" s="10">
        <f t="shared" si="26"/>
        <v>0</v>
      </c>
      <c r="N316" s="10">
        <f t="shared" si="27"/>
        <v>15</v>
      </c>
      <c r="O316" s="10">
        <f t="shared" si="28"/>
        <v>12.9</v>
      </c>
      <c r="P316" s="10">
        <f t="shared" si="29"/>
        <v>0</v>
      </c>
    </row>
    <row r="317" spans="1:16" ht="25.5">
      <c r="A317" s="5" t="s">
        <v>169</v>
      </c>
      <c r="B317" s="6" t="s">
        <v>170</v>
      </c>
      <c r="C317" s="7">
        <v>7304.9000000000005</v>
      </c>
      <c r="D317" s="7">
        <v>6785.3</v>
      </c>
      <c r="E317" s="7">
        <v>598.75099999999998</v>
      </c>
      <c r="F317" s="7">
        <v>378.47762999999998</v>
      </c>
      <c r="G317" s="7">
        <v>0</v>
      </c>
      <c r="H317" s="7">
        <v>-0.70755000000000001</v>
      </c>
      <c r="I317" s="7">
        <v>379.22105999999997</v>
      </c>
      <c r="J317" s="7">
        <v>378.51351</v>
      </c>
      <c r="K317" s="7">
        <f t="shared" si="24"/>
        <v>220.27337</v>
      </c>
      <c r="L317" s="7">
        <f t="shared" si="25"/>
        <v>6406.8223699999999</v>
      </c>
      <c r="M317" s="7">
        <f t="shared" si="26"/>
        <v>63.211189626405627</v>
      </c>
      <c r="N317" s="7">
        <f t="shared" si="27"/>
        <v>6786.0075500000003</v>
      </c>
      <c r="O317" s="7">
        <f t="shared" si="28"/>
        <v>599.45854999999995</v>
      </c>
      <c r="P317" s="7">
        <f t="shared" si="29"/>
        <v>-0.11817099261629627</v>
      </c>
    </row>
    <row r="318" spans="1:16">
      <c r="A318" s="8" t="s">
        <v>23</v>
      </c>
      <c r="B318" s="9" t="s">
        <v>24</v>
      </c>
      <c r="C318" s="10">
        <v>5097.6000000000004</v>
      </c>
      <c r="D318" s="10">
        <v>4975.2210000000005</v>
      </c>
      <c r="E318" s="10">
        <v>395</v>
      </c>
      <c r="F318" s="10">
        <v>274.47086999999999</v>
      </c>
      <c r="G318" s="10">
        <v>0</v>
      </c>
      <c r="H318" s="10">
        <v>0</v>
      </c>
      <c r="I318" s="10">
        <v>274.47086999999999</v>
      </c>
      <c r="J318" s="10">
        <v>274.47086999999999</v>
      </c>
      <c r="K318" s="10">
        <f t="shared" si="24"/>
        <v>120.52913000000001</v>
      </c>
      <c r="L318" s="10">
        <f t="shared" si="25"/>
        <v>4700.7501300000004</v>
      </c>
      <c r="M318" s="10">
        <f t="shared" si="26"/>
        <v>69.486296202531634</v>
      </c>
      <c r="N318" s="10">
        <f t="shared" si="27"/>
        <v>4975.2210000000005</v>
      </c>
      <c r="O318" s="10">
        <f t="shared" si="28"/>
        <v>395</v>
      </c>
      <c r="P318" s="10">
        <f t="shared" si="29"/>
        <v>0</v>
      </c>
    </row>
    <row r="319" spans="1:16">
      <c r="A319" s="8" t="s">
        <v>25</v>
      </c>
      <c r="B319" s="9" t="s">
        <v>26</v>
      </c>
      <c r="C319" s="10">
        <v>1246.2</v>
      </c>
      <c r="D319" s="10">
        <v>1056.1610000000001</v>
      </c>
      <c r="E319" s="10">
        <v>100</v>
      </c>
      <c r="F319" s="10">
        <v>60.810029999999998</v>
      </c>
      <c r="G319" s="10">
        <v>0</v>
      </c>
      <c r="H319" s="10">
        <v>0</v>
      </c>
      <c r="I319" s="10">
        <v>60.810029999999998</v>
      </c>
      <c r="J319" s="10">
        <v>60.810029999999998</v>
      </c>
      <c r="K319" s="10">
        <f t="shared" si="24"/>
        <v>39.189970000000002</v>
      </c>
      <c r="L319" s="10">
        <f t="shared" si="25"/>
        <v>995.35097000000007</v>
      </c>
      <c r="M319" s="10">
        <f t="shared" si="26"/>
        <v>60.81002999999999</v>
      </c>
      <c r="N319" s="10">
        <f t="shared" si="27"/>
        <v>1056.1610000000001</v>
      </c>
      <c r="O319" s="10">
        <f t="shared" si="28"/>
        <v>100</v>
      </c>
      <c r="P319" s="10">
        <f t="shared" si="29"/>
        <v>0</v>
      </c>
    </row>
    <row r="320" spans="1:16">
      <c r="A320" s="8" t="s">
        <v>27</v>
      </c>
      <c r="B320" s="9" t="s">
        <v>28</v>
      </c>
      <c r="C320" s="10">
        <v>379.1</v>
      </c>
      <c r="D320" s="10">
        <v>360.26</v>
      </c>
      <c r="E320" s="10">
        <v>5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5</v>
      </c>
      <c r="L320" s="10">
        <f t="shared" si="25"/>
        <v>360.26</v>
      </c>
      <c r="M320" s="10">
        <f t="shared" si="26"/>
        <v>0</v>
      </c>
      <c r="N320" s="10">
        <f t="shared" si="27"/>
        <v>360.26</v>
      </c>
      <c r="O320" s="10">
        <f t="shared" si="28"/>
        <v>5</v>
      </c>
      <c r="P320" s="10">
        <f t="shared" si="29"/>
        <v>0</v>
      </c>
    </row>
    <row r="321" spans="1:16">
      <c r="A321" s="8" t="s">
        <v>29</v>
      </c>
      <c r="B321" s="9" t="s">
        <v>30</v>
      </c>
      <c r="C321" s="10">
        <v>172.5</v>
      </c>
      <c r="D321" s="10">
        <v>183.34</v>
      </c>
      <c r="E321" s="10">
        <v>5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5</v>
      </c>
      <c r="L321" s="10">
        <f t="shared" si="25"/>
        <v>183.34</v>
      </c>
      <c r="M321" s="10">
        <f t="shared" si="26"/>
        <v>0</v>
      </c>
      <c r="N321" s="10">
        <f t="shared" si="27"/>
        <v>183.34</v>
      </c>
      <c r="O321" s="10">
        <f t="shared" si="28"/>
        <v>5</v>
      </c>
      <c r="P321" s="10">
        <f t="shared" si="29"/>
        <v>0</v>
      </c>
    </row>
    <row r="322" spans="1:16">
      <c r="A322" s="8" t="s">
        <v>31</v>
      </c>
      <c r="B322" s="9" t="s">
        <v>32</v>
      </c>
      <c r="C322" s="10">
        <v>11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</v>
      </c>
      <c r="L322" s="10">
        <f t="shared" si="25"/>
        <v>0</v>
      </c>
      <c r="M322" s="10">
        <f t="shared" si="26"/>
        <v>0</v>
      </c>
      <c r="N322" s="10">
        <f t="shared" si="27"/>
        <v>0</v>
      </c>
      <c r="O322" s="10">
        <f t="shared" si="28"/>
        <v>0</v>
      </c>
      <c r="P322" s="10">
        <f t="shared" si="29"/>
        <v>0</v>
      </c>
    </row>
    <row r="323" spans="1:16">
      <c r="A323" s="8" t="s">
        <v>33</v>
      </c>
      <c r="B323" s="9" t="s">
        <v>34</v>
      </c>
      <c r="C323" s="10">
        <v>336.90000000000003</v>
      </c>
      <c r="D323" s="10">
        <v>176.76599999999999</v>
      </c>
      <c r="E323" s="10">
        <v>88.866</v>
      </c>
      <c r="F323" s="10">
        <v>43.063660000000006</v>
      </c>
      <c r="G323" s="10">
        <v>0</v>
      </c>
      <c r="H323" s="10">
        <v>-0.70755000000000001</v>
      </c>
      <c r="I323" s="10">
        <v>43.771210000000004</v>
      </c>
      <c r="J323" s="10">
        <v>43.063660000000006</v>
      </c>
      <c r="K323" s="10">
        <f t="shared" si="24"/>
        <v>45.802339999999994</v>
      </c>
      <c r="L323" s="10">
        <f t="shared" si="25"/>
        <v>133.70233999999999</v>
      </c>
      <c r="M323" s="10">
        <f t="shared" si="26"/>
        <v>48.459095717147171</v>
      </c>
      <c r="N323" s="10">
        <f t="shared" si="27"/>
        <v>177.47354999999999</v>
      </c>
      <c r="O323" s="10">
        <f t="shared" si="28"/>
        <v>89.573549999999997</v>
      </c>
      <c r="P323" s="10">
        <f t="shared" si="29"/>
        <v>-0.79619877118357973</v>
      </c>
    </row>
    <row r="324" spans="1:16">
      <c r="A324" s="8" t="s">
        <v>35</v>
      </c>
      <c r="B324" s="9" t="s">
        <v>36</v>
      </c>
      <c r="C324" s="10">
        <v>6.1000000000000005</v>
      </c>
      <c r="D324" s="10">
        <v>4.9400000000000004</v>
      </c>
      <c r="E324" s="10">
        <v>0.5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0.5</v>
      </c>
      <c r="L324" s="10">
        <f t="shared" si="25"/>
        <v>4.9400000000000004</v>
      </c>
      <c r="M324" s="10">
        <f t="shared" si="26"/>
        <v>0</v>
      </c>
      <c r="N324" s="10">
        <f t="shared" si="27"/>
        <v>4.9400000000000004</v>
      </c>
      <c r="O324" s="10">
        <f t="shared" si="28"/>
        <v>0.5</v>
      </c>
      <c r="P324" s="10">
        <f t="shared" si="29"/>
        <v>0</v>
      </c>
    </row>
    <row r="325" spans="1:16">
      <c r="A325" s="8" t="s">
        <v>37</v>
      </c>
      <c r="B325" s="9" t="s">
        <v>38</v>
      </c>
      <c r="C325" s="10">
        <v>50.5</v>
      </c>
      <c r="D325" s="10">
        <v>24.84</v>
      </c>
      <c r="E325" s="10">
        <v>3.9010000000000002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3.9010000000000002</v>
      </c>
      <c r="L325" s="10">
        <f t="shared" si="25"/>
        <v>24.84</v>
      </c>
      <c r="M325" s="10">
        <f t="shared" si="26"/>
        <v>0</v>
      </c>
      <c r="N325" s="10">
        <f t="shared" si="27"/>
        <v>24.84</v>
      </c>
      <c r="O325" s="10">
        <f t="shared" si="28"/>
        <v>3.9010000000000002</v>
      </c>
      <c r="P325" s="10">
        <f t="shared" si="29"/>
        <v>0</v>
      </c>
    </row>
    <row r="326" spans="1:16">
      <c r="A326" s="8" t="s">
        <v>41</v>
      </c>
      <c r="B326" s="9" t="s">
        <v>42</v>
      </c>
      <c r="C326" s="10">
        <v>5</v>
      </c>
      <c r="D326" s="10">
        <v>3.7720000000000002</v>
      </c>
      <c r="E326" s="10">
        <v>0.48399999999999999</v>
      </c>
      <c r="F326" s="10">
        <v>0.13306999999999999</v>
      </c>
      <c r="G326" s="10">
        <v>0</v>
      </c>
      <c r="H326" s="10">
        <v>0</v>
      </c>
      <c r="I326" s="10">
        <v>0.16894999999999999</v>
      </c>
      <c r="J326" s="10">
        <v>0.16894999999999999</v>
      </c>
      <c r="K326" s="10">
        <f t="shared" ref="K326:K389" si="30">E326-F326</f>
        <v>0.35092999999999996</v>
      </c>
      <c r="L326" s="10">
        <f t="shared" ref="L326:L389" si="31">D326-F326</f>
        <v>3.6389300000000002</v>
      </c>
      <c r="M326" s="10">
        <f t="shared" ref="M326:M389" si="32">IF(E326=0,0,(F326/E326)*100)</f>
        <v>27.493801652892564</v>
      </c>
      <c r="N326" s="10">
        <f t="shared" ref="N326:N389" si="33">D326-H326</f>
        <v>3.7720000000000002</v>
      </c>
      <c r="O326" s="10">
        <f t="shared" ref="O326:O389" si="34">E326-H326</f>
        <v>0.48399999999999999</v>
      </c>
      <c r="P326" s="10">
        <f t="shared" ref="P326:P389" si="35">IF(E326=0,0,(H326/E326)*100)</f>
        <v>0</v>
      </c>
    </row>
    <row r="327" spans="1:16">
      <c r="A327" s="5" t="s">
        <v>171</v>
      </c>
      <c r="B327" s="6" t="s">
        <v>172</v>
      </c>
      <c r="C327" s="7">
        <v>989</v>
      </c>
      <c r="D327" s="7">
        <v>1384.86076</v>
      </c>
      <c r="E327" s="7">
        <v>76.333759999999998</v>
      </c>
      <c r="F327" s="7">
        <v>290.10000000000002</v>
      </c>
      <c r="G327" s="7">
        <v>0</v>
      </c>
      <c r="H327" s="7">
        <v>0</v>
      </c>
      <c r="I327" s="7">
        <v>290.10000000000002</v>
      </c>
      <c r="J327" s="7">
        <v>290.10000000000002</v>
      </c>
      <c r="K327" s="7">
        <f t="shared" si="30"/>
        <v>-213.76624000000004</v>
      </c>
      <c r="L327" s="7">
        <f t="shared" si="31"/>
        <v>1094.7607600000001</v>
      </c>
      <c r="M327" s="7">
        <f t="shared" si="32"/>
        <v>380.04154387259325</v>
      </c>
      <c r="N327" s="7">
        <f t="shared" si="33"/>
        <v>1384.86076</v>
      </c>
      <c r="O327" s="7">
        <f t="shared" si="34"/>
        <v>76.333759999999998</v>
      </c>
      <c r="P327" s="7">
        <f t="shared" si="35"/>
        <v>0</v>
      </c>
    </row>
    <row r="328" spans="1:16" ht="25.5">
      <c r="A328" s="8" t="s">
        <v>59</v>
      </c>
      <c r="B328" s="9" t="s">
        <v>60</v>
      </c>
      <c r="C328" s="10">
        <v>989</v>
      </c>
      <c r="D328" s="10">
        <v>1384.86076</v>
      </c>
      <c r="E328" s="10">
        <v>76.333759999999998</v>
      </c>
      <c r="F328" s="10">
        <v>290.10000000000002</v>
      </c>
      <c r="G328" s="10">
        <v>0</v>
      </c>
      <c r="H328" s="10">
        <v>0</v>
      </c>
      <c r="I328" s="10">
        <v>290.10000000000002</v>
      </c>
      <c r="J328" s="10">
        <v>290.10000000000002</v>
      </c>
      <c r="K328" s="10">
        <f t="shared" si="30"/>
        <v>-213.76624000000004</v>
      </c>
      <c r="L328" s="10">
        <f t="shared" si="31"/>
        <v>1094.7607600000001</v>
      </c>
      <c r="M328" s="10">
        <f t="shared" si="32"/>
        <v>380.04154387259325</v>
      </c>
      <c r="N328" s="10">
        <f t="shared" si="33"/>
        <v>1384.86076</v>
      </c>
      <c r="O328" s="10">
        <f t="shared" si="34"/>
        <v>76.333759999999998</v>
      </c>
      <c r="P328" s="10">
        <f t="shared" si="35"/>
        <v>0</v>
      </c>
    </row>
    <row r="329" spans="1:16" ht="25.5">
      <c r="A329" s="5" t="s">
        <v>173</v>
      </c>
      <c r="B329" s="6" t="s">
        <v>174</v>
      </c>
      <c r="C329" s="7">
        <v>1930.3</v>
      </c>
      <c r="D329" s="7">
        <v>1862.18</v>
      </c>
      <c r="E329" s="7">
        <v>156.68599999999998</v>
      </c>
      <c r="F329" s="7">
        <v>113.68825000000001</v>
      </c>
      <c r="G329" s="7">
        <v>0</v>
      </c>
      <c r="H329" s="7">
        <v>2.25082</v>
      </c>
      <c r="I329" s="7">
        <v>120.53319</v>
      </c>
      <c r="J329" s="7">
        <v>131.77384999999998</v>
      </c>
      <c r="K329" s="7">
        <f t="shared" si="30"/>
        <v>42.997749999999968</v>
      </c>
      <c r="L329" s="7">
        <f t="shared" si="31"/>
        <v>1748.4917500000001</v>
      </c>
      <c r="M329" s="7">
        <f t="shared" si="32"/>
        <v>72.558014117406799</v>
      </c>
      <c r="N329" s="7">
        <f t="shared" si="33"/>
        <v>1859.9291800000001</v>
      </c>
      <c r="O329" s="7">
        <f t="shared" si="34"/>
        <v>154.43517999999997</v>
      </c>
      <c r="P329" s="7">
        <f t="shared" si="35"/>
        <v>1.4365163447914939</v>
      </c>
    </row>
    <row r="330" spans="1:16">
      <c r="A330" s="8" t="s">
        <v>23</v>
      </c>
      <c r="B330" s="9" t="s">
        <v>24</v>
      </c>
      <c r="C330" s="10">
        <v>1378.2</v>
      </c>
      <c r="D330" s="10">
        <v>1378.2</v>
      </c>
      <c r="E330" s="10">
        <v>112</v>
      </c>
      <c r="F330" s="10">
        <v>91.51597000000001</v>
      </c>
      <c r="G330" s="10">
        <v>0</v>
      </c>
      <c r="H330" s="10">
        <v>0</v>
      </c>
      <c r="I330" s="10">
        <v>91.51597000000001</v>
      </c>
      <c r="J330" s="10">
        <v>91.51597000000001</v>
      </c>
      <c r="K330" s="10">
        <f t="shared" si="30"/>
        <v>20.48402999999999</v>
      </c>
      <c r="L330" s="10">
        <f t="shared" si="31"/>
        <v>1286.6840300000001</v>
      </c>
      <c r="M330" s="10">
        <f t="shared" si="32"/>
        <v>81.710687500000006</v>
      </c>
      <c r="N330" s="10">
        <f t="shared" si="33"/>
        <v>1378.2</v>
      </c>
      <c r="O330" s="10">
        <f t="shared" si="34"/>
        <v>112</v>
      </c>
      <c r="P330" s="10">
        <f t="shared" si="35"/>
        <v>0</v>
      </c>
    </row>
    <row r="331" spans="1:16">
      <c r="A331" s="8" t="s">
        <v>25</v>
      </c>
      <c r="B331" s="9" t="s">
        <v>26</v>
      </c>
      <c r="C331" s="10">
        <v>310.3</v>
      </c>
      <c r="D331" s="10">
        <v>310.3</v>
      </c>
      <c r="E331" s="10">
        <v>24.7</v>
      </c>
      <c r="F331" s="10">
        <v>21.929660000000002</v>
      </c>
      <c r="G331" s="10">
        <v>0</v>
      </c>
      <c r="H331" s="10">
        <v>0</v>
      </c>
      <c r="I331" s="10">
        <v>21.929660000000002</v>
      </c>
      <c r="J331" s="10">
        <v>21.929660000000002</v>
      </c>
      <c r="K331" s="10">
        <f t="shared" si="30"/>
        <v>2.7703399999999974</v>
      </c>
      <c r="L331" s="10">
        <f t="shared" si="31"/>
        <v>288.37034</v>
      </c>
      <c r="M331" s="10">
        <f t="shared" si="32"/>
        <v>88.784048582995965</v>
      </c>
      <c r="N331" s="10">
        <f t="shared" si="33"/>
        <v>310.3</v>
      </c>
      <c r="O331" s="10">
        <f t="shared" si="34"/>
        <v>24.7</v>
      </c>
      <c r="P331" s="10">
        <f t="shared" si="35"/>
        <v>0</v>
      </c>
    </row>
    <row r="332" spans="1:16">
      <c r="A332" s="8" t="s">
        <v>27</v>
      </c>
      <c r="B332" s="9" t="s">
        <v>28</v>
      </c>
      <c r="C332" s="10">
        <v>26.5</v>
      </c>
      <c r="D332" s="10">
        <v>26.5</v>
      </c>
      <c r="E332" s="10">
        <v>2.2000000000000002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2.2000000000000002</v>
      </c>
      <c r="L332" s="10">
        <f t="shared" si="31"/>
        <v>26.5</v>
      </c>
      <c r="M332" s="10">
        <f t="shared" si="32"/>
        <v>0</v>
      </c>
      <c r="N332" s="10">
        <f t="shared" si="33"/>
        <v>26.5</v>
      </c>
      <c r="O332" s="10">
        <f t="shared" si="34"/>
        <v>2.2000000000000002</v>
      </c>
      <c r="P332" s="10">
        <f t="shared" si="35"/>
        <v>0</v>
      </c>
    </row>
    <row r="333" spans="1:16">
      <c r="A333" s="8" t="s">
        <v>29</v>
      </c>
      <c r="B333" s="9" t="s">
        <v>30</v>
      </c>
      <c r="C333" s="10">
        <v>72.5</v>
      </c>
      <c r="D333" s="10">
        <v>72.5</v>
      </c>
      <c r="E333" s="10">
        <v>2</v>
      </c>
      <c r="F333" s="10">
        <v>4.8799999999999998E-3</v>
      </c>
      <c r="G333" s="10">
        <v>0</v>
      </c>
      <c r="H333" s="10">
        <v>1.7331500000000002</v>
      </c>
      <c r="I333" s="10">
        <v>0.3</v>
      </c>
      <c r="J333" s="10">
        <v>0.3</v>
      </c>
      <c r="K333" s="10">
        <f t="shared" si="30"/>
        <v>1.99512</v>
      </c>
      <c r="L333" s="10">
        <f t="shared" si="31"/>
        <v>72.49512</v>
      </c>
      <c r="M333" s="10">
        <f t="shared" si="32"/>
        <v>0.24399999999999999</v>
      </c>
      <c r="N333" s="10">
        <f t="shared" si="33"/>
        <v>70.766850000000005</v>
      </c>
      <c r="O333" s="10">
        <f t="shared" si="34"/>
        <v>0.26684999999999981</v>
      </c>
      <c r="P333" s="10">
        <f t="shared" si="35"/>
        <v>86.657500000000013</v>
      </c>
    </row>
    <row r="334" spans="1:16">
      <c r="A334" s="8" t="s">
        <v>31</v>
      </c>
      <c r="B334" s="9" t="s">
        <v>32</v>
      </c>
      <c r="C334" s="10">
        <v>1.8</v>
      </c>
      <c r="D334" s="10">
        <v>0.42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</v>
      </c>
      <c r="L334" s="10">
        <f t="shared" si="31"/>
        <v>0.42</v>
      </c>
      <c r="M334" s="10">
        <f t="shared" si="32"/>
        <v>0</v>
      </c>
      <c r="N334" s="10">
        <f t="shared" si="33"/>
        <v>0.42</v>
      </c>
      <c r="O334" s="10">
        <f t="shared" si="34"/>
        <v>0</v>
      </c>
      <c r="P334" s="10">
        <f t="shared" si="35"/>
        <v>0</v>
      </c>
    </row>
    <row r="335" spans="1:16">
      <c r="A335" s="8" t="s">
        <v>33</v>
      </c>
      <c r="B335" s="9" t="s">
        <v>34</v>
      </c>
      <c r="C335" s="10">
        <v>69.900000000000006</v>
      </c>
      <c r="D335" s="10">
        <v>25.3</v>
      </c>
      <c r="E335" s="10">
        <v>10.8</v>
      </c>
      <c r="F335" s="10">
        <v>0</v>
      </c>
      <c r="G335" s="10">
        <v>0</v>
      </c>
      <c r="H335" s="10">
        <v>0</v>
      </c>
      <c r="I335" s="10">
        <v>6.3390300000000002</v>
      </c>
      <c r="J335" s="10">
        <v>17.802599999999998</v>
      </c>
      <c r="K335" s="10">
        <f t="shared" si="30"/>
        <v>10.8</v>
      </c>
      <c r="L335" s="10">
        <f t="shared" si="31"/>
        <v>25.3</v>
      </c>
      <c r="M335" s="10">
        <f t="shared" si="32"/>
        <v>0</v>
      </c>
      <c r="N335" s="10">
        <f t="shared" si="33"/>
        <v>25.3</v>
      </c>
      <c r="O335" s="10">
        <f t="shared" si="34"/>
        <v>10.8</v>
      </c>
      <c r="P335" s="10">
        <f t="shared" si="35"/>
        <v>0</v>
      </c>
    </row>
    <row r="336" spans="1:16">
      <c r="A336" s="8" t="s">
        <v>35</v>
      </c>
      <c r="B336" s="9" t="s">
        <v>36</v>
      </c>
      <c r="C336" s="10">
        <v>4</v>
      </c>
      <c r="D336" s="10">
        <v>2.93</v>
      </c>
      <c r="E336" s="10">
        <v>0.20300000000000001</v>
      </c>
      <c r="F336" s="10">
        <v>0</v>
      </c>
      <c r="G336" s="10">
        <v>0</v>
      </c>
      <c r="H336" s="10">
        <v>0.26954</v>
      </c>
      <c r="I336" s="10">
        <v>1.4539999999999999E-2</v>
      </c>
      <c r="J336" s="10">
        <v>0</v>
      </c>
      <c r="K336" s="10">
        <f t="shared" si="30"/>
        <v>0.20300000000000001</v>
      </c>
      <c r="L336" s="10">
        <f t="shared" si="31"/>
        <v>2.93</v>
      </c>
      <c r="M336" s="10">
        <f t="shared" si="32"/>
        <v>0</v>
      </c>
      <c r="N336" s="10">
        <f t="shared" si="33"/>
        <v>2.66046</v>
      </c>
      <c r="O336" s="10">
        <f t="shared" si="34"/>
        <v>-6.6539999999999988E-2</v>
      </c>
      <c r="P336" s="10">
        <f t="shared" si="35"/>
        <v>132.77832512315271</v>
      </c>
    </row>
    <row r="337" spans="1:16">
      <c r="A337" s="8" t="s">
        <v>37</v>
      </c>
      <c r="B337" s="9" t="s">
        <v>38</v>
      </c>
      <c r="C337" s="10">
        <v>13.5</v>
      </c>
      <c r="D337" s="10">
        <v>6.91</v>
      </c>
      <c r="E337" s="10">
        <v>0.48299999999999998</v>
      </c>
      <c r="F337" s="10">
        <v>0</v>
      </c>
      <c r="G337" s="10">
        <v>0</v>
      </c>
      <c r="H337" s="10">
        <v>-9.820000000000001E-2</v>
      </c>
      <c r="I337" s="10">
        <v>0.20837</v>
      </c>
      <c r="J337" s="10">
        <v>0</v>
      </c>
      <c r="K337" s="10">
        <f t="shared" si="30"/>
        <v>0.48299999999999998</v>
      </c>
      <c r="L337" s="10">
        <f t="shared" si="31"/>
        <v>6.91</v>
      </c>
      <c r="M337" s="10">
        <f t="shared" si="32"/>
        <v>0</v>
      </c>
      <c r="N337" s="10">
        <f t="shared" si="33"/>
        <v>7.0082000000000004</v>
      </c>
      <c r="O337" s="10">
        <f t="shared" si="34"/>
        <v>0.58119999999999994</v>
      </c>
      <c r="P337" s="10">
        <f t="shared" si="35"/>
        <v>-20.331262939958595</v>
      </c>
    </row>
    <row r="338" spans="1:16">
      <c r="A338" s="8" t="s">
        <v>41</v>
      </c>
      <c r="B338" s="9" t="s">
        <v>42</v>
      </c>
      <c r="C338" s="10">
        <v>1.8</v>
      </c>
      <c r="D338" s="10">
        <v>1.1200000000000001</v>
      </c>
      <c r="E338" s="10">
        <v>0.1</v>
      </c>
      <c r="F338" s="10">
        <v>0.23774000000000001</v>
      </c>
      <c r="G338" s="10">
        <v>0</v>
      </c>
      <c r="H338" s="10">
        <v>0.34632999999999997</v>
      </c>
      <c r="I338" s="10">
        <v>0.22562000000000001</v>
      </c>
      <c r="J338" s="10">
        <v>0.22562000000000001</v>
      </c>
      <c r="K338" s="10">
        <f t="shared" si="30"/>
        <v>-0.13774</v>
      </c>
      <c r="L338" s="10">
        <f t="shared" si="31"/>
        <v>0.88226000000000004</v>
      </c>
      <c r="M338" s="10">
        <f t="shared" si="32"/>
        <v>237.73999999999998</v>
      </c>
      <c r="N338" s="10">
        <f t="shared" si="33"/>
        <v>0.77367000000000008</v>
      </c>
      <c r="O338" s="10">
        <f t="shared" si="34"/>
        <v>-0.24632999999999997</v>
      </c>
      <c r="P338" s="10">
        <f t="shared" si="35"/>
        <v>346.32999999999993</v>
      </c>
    </row>
    <row r="339" spans="1:16" ht="25.5">
      <c r="A339" s="8" t="s">
        <v>43</v>
      </c>
      <c r="B339" s="9" t="s">
        <v>44</v>
      </c>
      <c r="C339" s="10">
        <v>0.6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0</v>
      </c>
      <c r="L339" s="10">
        <f t="shared" si="31"/>
        <v>0</v>
      </c>
      <c r="M339" s="10">
        <f t="shared" si="32"/>
        <v>0</v>
      </c>
      <c r="N339" s="10">
        <f t="shared" si="33"/>
        <v>0</v>
      </c>
      <c r="O339" s="10">
        <f t="shared" si="34"/>
        <v>0</v>
      </c>
      <c r="P339" s="10">
        <f t="shared" si="35"/>
        <v>0</v>
      </c>
    </row>
    <row r="340" spans="1:16">
      <c r="A340" s="8" t="s">
        <v>45</v>
      </c>
      <c r="B340" s="9" t="s">
        <v>46</v>
      </c>
      <c r="C340" s="10">
        <v>51.2</v>
      </c>
      <c r="D340" s="10">
        <v>38</v>
      </c>
      <c r="E340" s="10">
        <v>4.2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4.2</v>
      </c>
      <c r="L340" s="10">
        <f t="shared" si="31"/>
        <v>38</v>
      </c>
      <c r="M340" s="10">
        <f t="shared" si="32"/>
        <v>0</v>
      </c>
      <c r="N340" s="10">
        <f t="shared" si="33"/>
        <v>38</v>
      </c>
      <c r="O340" s="10">
        <f t="shared" si="34"/>
        <v>4.2</v>
      </c>
      <c r="P340" s="10">
        <f t="shared" si="35"/>
        <v>0</v>
      </c>
    </row>
    <row r="341" spans="1:16">
      <c r="A341" s="5" t="s">
        <v>175</v>
      </c>
      <c r="B341" s="6" t="s">
        <v>176</v>
      </c>
      <c r="C341" s="7">
        <v>7948</v>
      </c>
      <c r="D341" s="7">
        <v>4164.3064400000003</v>
      </c>
      <c r="E341" s="7">
        <v>711.00724000000002</v>
      </c>
      <c r="F341" s="7">
        <v>351.024</v>
      </c>
      <c r="G341" s="7">
        <v>0</v>
      </c>
      <c r="H341" s="7">
        <v>596.33400000000006</v>
      </c>
      <c r="I341" s="7">
        <v>153.09</v>
      </c>
      <c r="J341" s="7">
        <v>153.09</v>
      </c>
      <c r="K341" s="7">
        <f t="shared" si="30"/>
        <v>359.98324000000002</v>
      </c>
      <c r="L341" s="7">
        <f t="shared" si="31"/>
        <v>3813.2824400000004</v>
      </c>
      <c r="M341" s="7">
        <f t="shared" si="32"/>
        <v>49.369961408550495</v>
      </c>
      <c r="N341" s="7">
        <f t="shared" si="33"/>
        <v>3567.9724400000005</v>
      </c>
      <c r="O341" s="7">
        <f t="shared" si="34"/>
        <v>114.67323999999996</v>
      </c>
      <c r="P341" s="7">
        <f t="shared" si="35"/>
        <v>83.871719787269683</v>
      </c>
    </row>
    <row r="342" spans="1:16">
      <c r="A342" s="8" t="s">
        <v>27</v>
      </c>
      <c r="B342" s="9" t="s">
        <v>28</v>
      </c>
      <c r="C342" s="10">
        <v>1813.4</v>
      </c>
      <c r="D342" s="10">
        <v>1772.3052</v>
      </c>
      <c r="E342" s="10">
        <v>400.40000000000003</v>
      </c>
      <c r="F342" s="10">
        <v>351.024</v>
      </c>
      <c r="G342" s="10">
        <v>0</v>
      </c>
      <c r="H342" s="10">
        <v>596.33400000000006</v>
      </c>
      <c r="I342" s="10">
        <v>153.09</v>
      </c>
      <c r="J342" s="10">
        <v>153.09</v>
      </c>
      <c r="K342" s="10">
        <f t="shared" si="30"/>
        <v>49.376000000000033</v>
      </c>
      <c r="L342" s="10">
        <f t="shared" si="31"/>
        <v>1421.2811999999999</v>
      </c>
      <c r="M342" s="10">
        <f t="shared" si="32"/>
        <v>87.66833166833166</v>
      </c>
      <c r="N342" s="10">
        <f t="shared" si="33"/>
        <v>1175.9712</v>
      </c>
      <c r="O342" s="10">
        <f t="shared" si="34"/>
        <v>-195.93400000000003</v>
      </c>
      <c r="P342" s="10">
        <f t="shared" si="35"/>
        <v>148.93456543456546</v>
      </c>
    </row>
    <row r="343" spans="1:16">
      <c r="A343" s="8" t="s">
        <v>29</v>
      </c>
      <c r="B343" s="9" t="s">
        <v>30</v>
      </c>
      <c r="C343" s="10">
        <v>4810</v>
      </c>
      <c r="D343" s="10">
        <v>1534.4012400000001</v>
      </c>
      <c r="E343" s="10">
        <v>310.60723999999999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310.60723999999999</v>
      </c>
      <c r="L343" s="10">
        <f t="shared" si="31"/>
        <v>1534.4012400000001</v>
      </c>
      <c r="M343" s="10">
        <f t="shared" si="32"/>
        <v>0</v>
      </c>
      <c r="N343" s="10">
        <f t="shared" si="33"/>
        <v>1534.4012400000001</v>
      </c>
      <c r="O343" s="10">
        <f t="shared" si="34"/>
        <v>310.60723999999999</v>
      </c>
      <c r="P343" s="10">
        <f t="shared" si="35"/>
        <v>0</v>
      </c>
    </row>
    <row r="344" spans="1:16" ht="25.5">
      <c r="A344" s="8" t="s">
        <v>59</v>
      </c>
      <c r="B344" s="9" t="s">
        <v>60</v>
      </c>
      <c r="C344" s="10">
        <v>1250</v>
      </c>
      <c r="D344" s="10">
        <v>783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</v>
      </c>
      <c r="L344" s="10">
        <f t="shared" si="31"/>
        <v>783</v>
      </c>
      <c r="M344" s="10">
        <f t="shared" si="32"/>
        <v>0</v>
      </c>
      <c r="N344" s="10">
        <f t="shared" si="33"/>
        <v>783</v>
      </c>
      <c r="O344" s="10">
        <f t="shared" si="34"/>
        <v>0</v>
      </c>
      <c r="P344" s="10">
        <f t="shared" si="35"/>
        <v>0</v>
      </c>
    </row>
    <row r="345" spans="1:16">
      <c r="A345" s="8" t="s">
        <v>92</v>
      </c>
      <c r="B345" s="9" t="s">
        <v>93</v>
      </c>
      <c r="C345" s="10">
        <v>74.600000000000009</v>
      </c>
      <c r="D345" s="10">
        <v>74.600000000000009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</v>
      </c>
      <c r="L345" s="10">
        <f t="shared" si="31"/>
        <v>74.600000000000009</v>
      </c>
      <c r="M345" s="10">
        <f t="shared" si="32"/>
        <v>0</v>
      </c>
      <c r="N345" s="10">
        <f t="shared" si="33"/>
        <v>74.600000000000009</v>
      </c>
      <c r="O345" s="10">
        <f t="shared" si="34"/>
        <v>0</v>
      </c>
      <c r="P345" s="10">
        <f t="shared" si="35"/>
        <v>0</v>
      </c>
    </row>
    <row r="346" spans="1:16">
      <c r="A346" s="5" t="s">
        <v>177</v>
      </c>
      <c r="B346" s="6" t="s">
        <v>178</v>
      </c>
      <c r="C346" s="7">
        <v>3185.4520000000002</v>
      </c>
      <c r="D346" s="7">
        <v>3058.2156600000003</v>
      </c>
      <c r="E346" s="7">
        <v>45.152000000000001</v>
      </c>
      <c r="F346" s="7">
        <v>170.59305000000001</v>
      </c>
      <c r="G346" s="7">
        <v>0</v>
      </c>
      <c r="H346" s="7">
        <v>170.59305000000001</v>
      </c>
      <c r="I346" s="7">
        <v>0</v>
      </c>
      <c r="J346" s="7">
        <v>0</v>
      </c>
      <c r="K346" s="7">
        <f t="shared" si="30"/>
        <v>-125.44105</v>
      </c>
      <c r="L346" s="7">
        <f t="shared" si="31"/>
        <v>2887.6226100000003</v>
      </c>
      <c r="M346" s="7">
        <f t="shared" si="32"/>
        <v>377.81947643515241</v>
      </c>
      <c r="N346" s="7">
        <f t="shared" si="33"/>
        <v>2887.6226100000003</v>
      </c>
      <c r="O346" s="7">
        <f t="shared" si="34"/>
        <v>-125.44105</v>
      </c>
      <c r="P346" s="7">
        <f t="shared" si="35"/>
        <v>377.81947643515241</v>
      </c>
    </row>
    <row r="347" spans="1:16" ht="25.5">
      <c r="A347" s="8" t="s">
        <v>59</v>
      </c>
      <c r="B347" s="9" t="s">
        <v>60</v>
      </c>
      <c r="C347" s="10">
        <v>3185.4520000000002</v>
      </c>
      <c r="D347" s="10">
        <v>3058.2156600000003</v>
      </c>
      <c r="E347" s="10">
        <v>45.152000000000001</v>
      </c>
      <c r="F347" s="10">
        <v>170.59305000000001</v>
      </c>
      <c r="G347" s="10">
        <v>0</v>
      </c>
      <c r="H347" s="10">
        <v>170.59305000000001</v>
      </c>
      <c r="I347" s="10">
        <v>0</v>
      </c>
      <c r="J347" s="10">
        <v>0</v>
      </c>
      <c r="K347" s="10">
        <f t="shared" si="30"/>
        <v>-125.44105</v>
      </c>
      <c r="L347" s="10">
        <f t="shared" si="31"/>
        <v>2887.6226100000003</v>
      </c>
      <c r="M347" s="10">
        <f t="shared" si="32"/>
        <v>377.81947643515241</v>
      </c>
      <c r="N347" s="10">
        <f t="shared" si="33"/>
        <v>2887.6226100000003</v>
      </c>
      <c r="O347" s="10">
        <f t="shared" si="34"/>
        <v>-125.44105</v>
      </c>
      <c r="P347" s="10">
        <f t="shared" si="35"/>
        <v>377.81947643515241</v>
      </c>
    </row>
    <row r="348" spans="1:16">
      <c r="A348" s="5" t="s">
        <v>179</v>
      </c>
      <c r="B348" s="6" t="s">
        <v>64</v>
      </c>
      <c r="C348" s="7">
        <v>0</v>
      </c>
      <c r="D348" s="7">
        <v>180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f t="shared" si="30"/>
        <v>0</v>
      </c>
      <c r="L348" s="7">
        <f t="shared" si="31"/>
        <v>180</v>
      </c>
      <c r="M348" s="7">
        <f t="shared" si="32"/>
        <v>0</v>
      </c>
      <c r="N348" s="7">
        <f t="shared" si="33"/>
        <v>180</v>
      </c>
      <c r="O348" s="7">
        <f t="shared" si="34"/>
        <v>0</v>
      </c>
      <c r="P348" s="7">
        <f t="shared" si="35"/>
        <v>0</v>
      </c>
    </row>
    <row r="349" spans="1:16" ht="25.5">
      <c r="A349" s="8" t="s">
        <v>59</v>
      </c>
      <c r="B349" s="9" t="s">
        <v>60</v>
      </c>
      <c r="C349" s="10">
        <v>0</v>
      </c>
      <c r="D349" s="10">
        <v>180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</v>
      </c>
      <c r="L349" s="10">
        <f t="shared" si="31"/>
        <v>180</v>
      </c>
      <c r="M349" s="10">
        <f t="shared" si="32"/>
        <v>0</v>
      </c>
      <c r="N349" s="10">
        <f t="shared" si="33"/>
        <v>180</v>
      </c>
      <c r="O349" s="10">
        <f t="shared" si="34"/>
        <v>0</v>
      </c>
      <c r="P349" s="10">
        <f t="shared" si="35"/>
        <v>0</v>
      </c>
    </row>
    <row r="350" spans="1:16" ht="25.5">
      <c r="A350" s="5" t="s">
        <v>180</v>
      </c>
      <c r="B350" s="6" t="s">
        <v>181</v>
      </c>
      <c r="C350" s="7">
        <v>31933.11</v>
      </c>
      <c r="D350" s="7">
        <v>27574.763169999991</v>
      </c>
      <c r="E350" s="7">
        <v>1345.7274000000002</v>
      </c>
      <c r="F350" s="7">
        <v>1294.77314</v>
      </c>
      <c r="G350" s="7">
        <v>0</v>
      </c>
      <c r="H350" s="7">
        <v>1315.1338900000001</v>
      </c>
      <c r="I350" s="7">
        <v>0</v>
      </c>
      <c r="J350" s="7">
        <v>497.36482000000001</v>
      </c>
      <c r="K350" s="7">
        <f t="shared" si="30"/>
        <v>50.954260000000204</v>
      </c>
      <c r="L350" s="7">
        <f t="shared" si="31"/>
        <v>26279.99002999999</v>
      </c>
      <c r="M350" s="7">
        <f t="shared" si="32"/>
        <v>96.213626920281172</v>
      </c>
      <c r="N350" s="7">
        <f t="shared" si="33"/>
        <v>26259.62927999999</v>
      </c>
      <c r="O350" s="7">
        <f t="shared" si="34"/>
        <v>30.593510000000151</v>
      </c>
      <c r="P350" s="7">
        <f t="shared" si="35"/>
        <v>97.726619076047641</v>
      </c>
    </row>
    <row r="351" spans="1:16" ht="25.5">
      <c r="A351" s="5" t="s">
        <v>182</v>
      </c>
      <c r="B351" s="6" t="s">
        <v>183</v>
      </c>
      <c r="C351" s="7">
        <v>5379.9139999999998</v>
      </c>
      <c r="D351" s="7">
        <v>5332.0740199999991</v>
      </c>
      <c r="E351" s="7">
        <v>362.05471999999997</v>
      </c>
      <c r="F351" s="7">
        <v>262.12306000000001</v>
      </c>
      <c r="G351" s="7">
        <v>0</v>
      </c>
      <c r="H351" s="7">
        <v>263.84602999999998</v>
      </c>
      <c r="I351" s="7">
        <v>0</v>
      </c>
      <c r="J351" s="7">
        <v>0</v>
      </c>
      <c r="K351" s="7">
        <f t="shared" si="30"/>
        <v>99.931659999999965</v>
      </c>
      <c r="L351" s="7">
        <f t="shared" si="31"/>
        <v>5069.9509599999992</v>
      </c>
      <c r="M351" s="7">
        <f t="shared" si="32"/>
        <v>72.398741273142363</v>
      </c>
      <c r="N351" s="7">
        <f t="shared" si="33"/>
        <v>5068.2279899999994</v>
      </c>
      <c r="O351" s="7">
        <f t="shared" si="34"/>
        <v>98.20868999999999</v>
      </c>
      <c r="P351" s="7">
        <f t="shared" si="35"/>
        <v>72.874627901550355</v>
      </c>
    </row>
    <row r="352" spans="1:16">
      <c r="A352" s="8" t="s">
        <v>23</v>
      </c>
      <c r="B352" s="9" t="s">
        <v>24</v>
      </c>
      <c r="C352" s="10">
        <v>3882.62</v>
      </c>
      <c r="D352" s="10">
        <v>3882.62</v>
      </c>
      <c r="E352" s="10">
        <v>300</v>
      </c>
      <c r="F352" s="10">
        <v>208.57488000000001</v>
      </c>
      <c r="G352" s="10">
        <v>0</v>
      </c>
      <c r="H352" s="10">
        <v>208.57488000000001</v>
      </c>
      <c r="I352" s="10">
        <v>0</v>
      </c>
      <c r="J352" s="10">
        <v>0</v>
      </c>
      <c r="K352" s="10">
        <f t="shared" si="30"/>
        <v>91.425119999999993</v>
      </c>
      <c r="L352" s="10">
        <f t="shared" si="31"/>
        <v>3674.0451199999998</v>
      </c>
      <c r="M352" s="10">
        <f t="shared" si="32"/>
        <v>69.524960000000007</v>
      </c>
      <c r="N352" s="10">
        <f t="shared" si="33"/>
        <v>3674.0451199999998</v>
      </c>
      <c r="O352" s="10">
        <f t="shared" si="34"/>
        <v>91.425119999999993</v>
      </c>
      <c r="P352" s="10">
        <f t="shared" si="35"/>
        <v>69.524960000000007</v>
      </c>
    </row>
    <row r="353" spans="1:16">
      <c r="A353" s="8" t="s">
        <v>25</v>
      </c>
      <c r="B353" s="9" t="s">
        <v>26</v>
      </c>
      <c r="C353" s="10">
        <v>854.17600000000004</v>
      </c>
      <c r="D353" s="10">
        <v>839.76549999999997</v>
      </c>
      <c r="E353" s="10">
        <v>51.589500000000001</v>
      </c>
      <c r="F353" s="10">
        <v>44.000210000000003</v>
      </c>
      <c r="G353" s="10">
        <v>0</v>
      </c>
      <c r="H353" s="10">
        <v>44.000210000000003</v>
      </c>
      <c r="I353" s="10">
        <v>0</v>
      </c>
      <c r="J353" s="10">
        <v>0</v>
      </c>
      <c r="K353" s="10">
        <f t="shared" si="30"/>
        <v>7.5892899999999983</v>
      </c>
      <c r="L353" s="10">
        <f t="shared" si="31"/>
        <v>795.76528999999994</v>
      </c>
      <c r="M353" s="10">
        <f t="shared" si="32"/>
        <v>85.289080142277015</v>
      </c>
      <c r="N353" s="10">
        <f t="shared" si="33"/>
        <v>795.76528999999994</v>
      </c>
      <c r="O353" s="10">
        <f t="shared" si="34"/>
        <v>7.5892899999999983</v>
      </c>
      <c r="P353" s="10">
        <f t="shared" si="35"/>
        <v>85.289080142277015</v>
      </c>
    </row>
    <row r="354" spans="1:16">
      <c r="A354" s="8" t="s">
        <v>27</v>
      </c>
      <c r="B354" s="9" t="s">
        <v>28</v>
      </c>
      <c r="C354" s="10">
        <v>370.96800000000002</v>
      </c>
      <c r="D354" s="10">
        <v>370.96800000000002</v>
      </c>
      <c r="E354" s="10">
        <v>3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3</v>
      </c>
      <c r="L354" s="10">
        <f t="shared" si="31"/>
        <v>370.96800000000002</v>
      </c>
      <c r="M354" s="10">
        <f t="shared" si="32"/>
        <v>0</v>
      </c>
      <c r="N354" s="10">
        <f t="shared" si="33"/>
        <v>370.96800000000002</v>
      </c>
      <c r="O354" s="10">
        <f t="shared" si="34"/>
        <v>3</v>
      </c>
      <c r="P354" s="10">
        <f t="shared" si="35"/>
        <v>0</v>
      </c>
    </row>
    <row r="355" spans="1:16">
      <c r="A355" s="8" t="s">
        <v>29</v>
      </c>
      <c r="B355" s="9" t="s">
        <v>30</v>
      </c>
      <c r="C355" s="10">
        <v>129.32</v>
      </c>
      <c r="D355" s="10">
        <v>153.25029999999998</v>
      </c>
      <c r="E355" s="10">
        <v>4.9302999999999999</v>
      </c>
      <c r="F355" s="10">
        <v>0.23598</v>
      </c>
      <c r="G355" s="10">
        <v>0</v>
      </c>
      <c r="H355" s="10">
        <v>0.23598</v>
      </c>
      <c r="I355" s="10">
        <v>0</v>
      </c>
      <c r="J355" s="10">
        <v>0</v>
      </c>
      <c r="K355" s="10">
        <f t="shared" si="30"/>
        <v>4.6943200000000003</v>
      </c>
      <c r="L355" s="10">
        <f t="shared" si="31"/>
        <v>153.01431999999997</v>
      </c>
      <c r="M355" s="10">
        <f t="shared" si="32"/>
        <v>4.7863213191895015</v>
      </c>
      <c r="N355" s="10">
        <f t="shared" si="33"/>
        <v>153.01431999999997</v>
      </c>
      <c r="O355" s="10">
        <f t="shared" si="34"/>
        <v>4.6943200000000003</v>
      </c>
      <c r="P355" s="10">
        <f t="shared" si="35"/>
        <v>4.7863213191895015</v>
      </c>
    </row>
    <row r="356" spans="1:16">
      <c r="A356" s="8" t="s">
        <v>31</v>
      </c>
      <c r="B356" s="9" t="s">
        <v>32</v>
      </c>
      <c r="C356" s="10">
        <v>48.13</v>
      </c>
      <c r="D356" s="10">
        <v>23.66</v>
      </c>
      <c r="E356" s="10">
        <v>2.5300000000000002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2.5300000000000002</v>
      </c>
      <c r="L356" s="10">
        <f t="shared" si="31"/>
        <v>23.66</v>
      </c>
      <c r="M356" s="10">
        <f t="shared" si="32"/>
        <v>0</v>
      </c>
      <c r="N356" s="10">
        <f t="shared" si="33"/>
        <v>23.66</v>
      </c>
      <c r="O356" s="10">
        <f t="shared" si="34"/>
        <v>2.5300000000000002</v>
      </c>
      <c r="P356" s="10">
        <f t="shared" si="35"/>
        <v>0</v>
      </c>
    </row>
    <row r="357" spans="1:16">
      <c r="A357" s="8" t="s">
        <v>33</v>
      </c>
      <c r="B357" s="9" t="s">
        <v>34</v>
      </c>
      <c r="C357" s="10">
        <v>55.5</v>
      </c>
      <c r="D357" s="10">
        <v>40.077669999999998</v>
      </c>
      <c r="E357" s="10">
        <v>0</v>
      </c>
      <c r="F357" s="10">
        <v>9.3119899999999998</v>
      </c>
      <c r="G357" s="10">
        <v>0</v>
      </c>
      <c r="H357" s="10">
        <v>9.3119899999999998</v>
      </c>
      <c r="I357" s="10">
        <v>0</v>
      </c>
      <c r="J357" s="10">
        <v>0</v>
      </c>
      <c r="K357" s="10">
        <f t="shared" si="30"/>
        <v>-9.3119899999999998</v>
      </c>
      <c r="L357" s="10">
        <f t="shared" si="31"/>
        <v>30.765679999999996</v>
      </c>
      <c r="M357" s="10">
        <f t="shared" si="32"/>
        <v>0</v>
      </c>
      <c r="N357" s="10">
        <f t="shared" si="33"/>
        <v>30.765679999999996</v>
      </c>
      <c r="O357" s="10">
        <f t="shared" si="34"/>
        <v>-9.3119899999999998</v>
      </c>
      <c r="P357" s="10">
        <f t="shared" si="35"/>
        <v>0</v>
      </c>
    </row>
    <row r="358" spans="1:16">
      <c r="A358" s="8" t="s">
        <v>35</v>
      </c>
      <c r="B358" s="9" t="s">
        <v>36</v>
      </c>
      <c r="C358" s="10">
        <v>6.6000000000000005</v>
      </c>
      <c r="D358" s="10">
        <v>3.20492</v>
      </c>
      <c r="E358" s="10">
        <v>4.9200000000000164E-3</v>
      </c>
      <c r="F358" s="10">
        <v>0</v>
      </c>
      <c r="G358" s="10">
        <v>0</v>
      </c>
      <c r="H358" s="10">
        <v>0.16927</v>
      </c>
      <c r="I358" s="10">
        <v>0</v>
      </c>
      <c r="J358" s="10">
        <v>0</v>
      </c>
      <c r="K358" s="10">
        <f t="shared" si="30"/>
        <v>4.9200000000000164E-3</v>
      </c>
      <c r="L358" s="10">
        <f t="shared" si="31"/>
        <v>3.20492</v>
      </c>
      <c r="M358" s="10">
        <f t="shared" si="32"/>
        <v>0</v>
      </c>
      <c r="N358" s="10">
        <f t="shared" si="33"/>
        <v>3.03565</v>
      </c>
      <c r="O358" s="10">
        <f t="shared" si="34"/>
        <v>-0.16435</v>
      </c>
      <c r="P358" s="10">
        <f t="shared" si="35"/>
        <v>3440.4471544715334</v>
      </c>
    </row>
    <row r="359" spans="1:16">
      <c r="A359" s="8" t="s">
        <v>37</v>
      </c>
      <c r="B359" s="9" t="s">
        <v>38</v>
      </c>
      <c r="C359" s="10">
        <v>31.5</v>
      </c>
      <c r="D359" s="10">
        <v>18.457809999999998</v>
      </c>
      <c r="E359" s="10">
        <v>0</v>
      </c>
      <c r="F359" s="10">
        <v>0</v>
      </c>
      <c r="G359" s="10">
        <v>0</v>
      </c>
      <c r="H359" s="10">
        <v>1.5341099999999999</v>
      </c>
      <c r="I359" s="10">
        <v>0</v>
      </c>
      <c r="J359" s="10">
        <v>0</v>
      </c>
      <c r="K359" s="10">
        <f t="shared" si="30"/>
        <v>0</v>
      </c>
      <c r="L359" s="10">
        <f t="shared" si="31"/>
        <v>18.457809999999998</v>
      </c>
      <c r="M359" s="10">
        <f t="shared" si="32"/>
        <v>0</v>
      </c>
      <c r="N359" s="10">
        <f t="shared" si="33"/>
        <v>16.9237</v>
      </c>
      <c r="O359" s="10">
        <f t="shared" si="34"/>
        <v>-1.5341099999999999</v>
      </c>
      <c r="P359" s="10">
        <f t="shared" si="35"/>
        <v>0</v>
      </c>
    </row>
    <row r="360" spans="1:16">
      <c r="A360" s="8" t="s">
        <v>41</v>
      </c>
      <c r="B360" s="9" t="s">
        <v>42</v>
      </c>
      <c r="C360" s="10">
        <v>0.15</v>
      </c>
      <c r="D360" s="10">
        <v>6.9820000000000007E-2</v>
      </c>
      <c r="E360" s="10">
        <v>0</v>
      </c>
      <c r="F360" s="10">
        <v>0</v>
      </c>
      <c r="G360" s="10">
        <v>0</v>
      </c>
      <c r="H360" s="10">
        <v>1.959E-2</v>
      </c>
      <c r="I360" s="10">
        <v>0</v>
      </c>
      <c r="J360" s="10">
        <v>0</v>
      </c>
      <c r="K360" s="10">
        <f t="shared" si="30"/>
        <v>0</v>
      </c>
      <c r="L360" s="10">
        <f t="shared" si="31"/>
        <v>6.9820000000000007E-2</v>
      </c>
      <c r="M360" s="10">
        <f t="shared" si="32"/>
        <v>0</v>
      </c>
      <c r="N360" s="10">
        <f t="shared" si="33"/>
        <v>5.0230000000000011E-2</v>
      </c>
      <c r="O360" s="10">
        <f t="shared" si="34"/>
        <v>-1.959E-2</v>
      </c>
      <c r="P360" s="10">
        <f t="shared" si="35"/>
        <v>0</v>
      </c>
    </row>
    <row r="361" spans="1:16">
      <c r="A361" s="8" t="s">
        <v>45</v>
      </c>
      <c r="B361" s="9" t="s">
        <v>46</v>
      </c>
      <c r="C361" s="10">
        <v>0.95000000000000007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</v>
      </c>
      <c r="L361" s="10">
        <f t="shared" si="31"/>
        <v>0</v>
      </c>
      <c r="M361" s="10">
        <f t="shared" si="32"/>
        <v>0</v>
      </c>
      <c r="N361" s="10">
        <f t="shared" si="33"/>
        <v>0</v>
      </c>
      <c r="O361" s="10">
        <f t="shared" si="34"/>
        <v>0</v>
      </c>
      <c r="P361" s="10">
        <f t="shared" si="35"/>
        <v>0</v>
      </c>
    </row>
    <row r="362" spans="1:16" ht="25.5">
      <c r="A362" s="5" t="s">
        <v>184</v>
      </c>
      <c r="B362" s="6" t="s">
        <v>185</v>
      </c>
      <c r="C362" s="7">
        <v>0</v>
      </c>
      <c r="D362" s="7">
        <v>67.725099999999998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f t="shared" si="30"/>
        <v>0</v>
      </c>
      <c r="L362" s="7">
        <f t="shared" si="31"/>
        <v>67.725099999999998</v>
      </c>
      <c r="M362" s="7">
        <f t="shared" si="32"/>
        <v>0</v>
      </c>
      <c r="N362" s="7">
        <f t="shared" si="33"/>
        <v>67.725099999999998</v>
      </c>
      <c r="O362" s="7">
        <f t="shared" si="34"/>
        <v>0</v>
      </c>
      <c r="P362" s="7">
        <f t="shared" si="35"/>
        <v>0</v>
      </c>
    </row>
    <row r="363" spans="1:16">
      <c r="A363" s="8" t="s">
        <v>27</v>
      </c>
      <c r="B363" s="9" t="s">
        <v>28</v>
      </c>
      <c r="C363" s="10">
        <v>0</v>
      </c>
      <c r="D363" s="10">
        <v>63.730000000000004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0</v>
      </c>
      <c r="L363" s="10">
        <f t="shared" si="31"/>
        <v>63.730000000000004</v>
      </c>
      <c r="M363" s="10">
        <f t="shared" si="32"/>
        <v>0</v>
      </c>
      <c r="N363" s="10">
        <f t="shared" si="33"/>
        <v>63.730000000000004</v>
      </c>
      <c r="O363" s="10">
        <f t="shared" si="34"/>
        <v>0</v>
      </c>
      <c r="P363" s="10">
        <f t="shared" si="35"/>
        <v>0</v>
      </c>
    </row>
    <row r="364" spans="1:16">
      <c r="A364" s="8" t="s">
        <v>29</v>
      </c>
      <c r="B364" s="9" t="s">
        <v>30</v>
      </c>
      <c r="C364" s="10">
        <v>0</v>
      </c>
      <c r="D364" s="10">
        <v>3.9950999999999999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3.9950999999999999</v>
      </c>
      <c r="M364" s="10">
        <f t="shared" si="32"/>
        <v>0</v>
      </c>
      <c r="N364" s="10">
        <f t="shared" si="33"/>
        <v>3.9950999999999999</v>
      </c>
      <c r="O364" s="10">
        <f t="shared" si="34"/>
        <v>0</v>
      </c>
      <c r="P364" s="10">
        <f t="shared" si="35"/>
        <v>0</v>
      </c>
    </row>
    <row r="365" spans="1:16">
      <c r="A365" s="5" t="s">
        <v>186</v>
      </c>
      <c r="B365" s="6" t="s">
        <v>187</v>
      </c>
      <c r="C365" s="7">
        <v>280.32</v>
      </c>
      <c r="D365" s="7">
        <v>206.44822999999997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f t="shared" si="30"/>
        <v>0</v>
      </c>
      <c r="L365" s="7">
        <f t="shared" si="31"/>
        <v>206.44822999999997</v>
      </c>
      <c r="M365" s="7">
        <f t="shared" si="32"/>
        <v>0</v>
      </c>
      <c r="N365" s="7">
        <f t="shared" si="33"/>
        <v>206.44822999999997</v>
      </c>
      <c r="O365" s="7">
        <f t="shared" si="34"/>
        <v>0</v>
      </c>
      <c r="P365" s="7">
        <f t="shared" si="35"/>
        <v>0</v>
      </c>
    </row>
    <row r="366" spans="1:16">
      <c r="A366" s="8" t="s">
        <v>27</v>
      </c>
      <c r="B366" s="9" t="s">
        <v>28</v>
      </c>
      <c r="C366" s="10">
        <v>262</v>
      </c>
      <c r="D366" s="10">
        <v>187.80822999999998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</v>
      </c>
      <c r="L366" s="10">
        <f t="shared" si="31"/>
        <v>187.80822999999998</v>
      </c>
      <c r="M366" s="10">
        <f t="shared" si="32"/>
        <v>0</v>
      </c>
      <c r="N366" s="10">
        <f t="shared" si="33"/>
        <v>187.80822999999998</v>
      </c>
      <c r="O366" s="10">
        <f t="shared" si="34"/>
        <v>0</v>
      </c>
      <c r="P366" s="10">
        <f t="shared" si="35"/>
        <v>0</v>
      </c>
    </row>
    <row r="367" spans="1:16">
      <c r="A367" s="8" t="s">
        <v>29</v>
      </c>
      <c r="B367" s="9" t="s">
        <v>30</v>
      </c>
      <c r="C367" s="10">
        <v>18.32</v>
      </c>
      <c r="D367" s="10">
        <v>18.64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18.64</v>
      </c>
      <c r="M367" s="10">
        <f t="shared" si="32"/>
        <v>0</v>
      </c>
      <c r="N367" s="10">
        <f t="shared" si="33"/>
        <v>18.64</v>
      </c>
      <c r="O367" s="10">
        <f t="shared" si="34"/>
        <v>0</v>
      </c>
      <c r="P367" s="10">
        <f t="shared" si="35"/>
        <v>0</v>
      </c>
    </row>
    <row r="368" spans="1:16" ht="25.5">
      <c r="A368" s="5" t="s">
        <v>188</v>
      </c>
      <c r="B368" s="6" t="s">
        <v>189</v>
      </c>
      <c r="C368" s="7">
        <v>1017.9000000000001</v>
      </c>
      <c r="D368" s="7">
        <v>685.52700000000004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f t="shared" si="30"/>
        <v>0</v>
      </c>
      <c r="L368" s="7">
        <f t="shared" si="31"/>
        <v>685.52700000000004</v>
      </c>
      <c r="M368" s="7">
        <f t="shared" si="32"/>
        <v>0</v>
      </c>
      <c r="N368" s="7">
        <f t="shared" si="33"/>
        <v>685.52700000000004</v>
      </c>
      <c r="O368" s="7">
        <f t="shared" si="34"/>
        <v>0</v>
      </c>
      <c r="P368" s="7">
        <f t="shared" si="35"/>
        <v>0</v>
      </c>
    </row>
    <row r="369" spans="1:16">
      <c r="A369" s="8" t="s">
        <v>27</v>
      </c>
      <c r="B369" s="9" t="s">
        <v>28</v>
      </c>
      <c r="C369" s="10">
        <v>483.8</v>
      </c>
      <c r="D369" s="10">
        <v>291.8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291.8</v>
      </c>
      <c r="M369" s="10">
        <f t="shared" si="32"/>
        <v>0</v>
      </c>
      <c r="N369" s="10">
        <f t="shared" si="33"/>
        <v>291.8</v>
      </c>
      <c r="O369" s="10">
        <f t="shared" si="34"/>
        <v>0</v>
      </c>
      <c r="P369" s="10">
        <f t="shared" si="35"/>
        <v>0</v>
      </c>
    </row>
    <row r="370" spans="1:16">
      <c r="A370" s="8" t="s">
        <v>29</v>
      </c>
      <c r="B370" s="9" t="s">
        <v>30</v>
      </c>
      <c r="C370" s="10">
        <v>492.1</v>
      </c>
      <c r="D370" s="10">
        <v>351.72700000000003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351.72700000000003</v>
      </c>
      <c r="M370" s="10">
        <f t="shared" si="32"/>
        <v>0</v>
      </c>
      <c r="N370" s="10">
        <f t="shared" si="33"/>
        <v>351.72700000000003</v>
      </c>
      <c r="O370" s="10">
        <f t="shared" si="34"/>
        <v>0</v>
      </c>
      <c r="P370" s="10">
        <f t="shared" si="35"/>
        <v>0</v>
      </c>
    </row>
    <row r="371" spans="1:16">
      <c r="A371" s="8" t="s">
        <v>92</v>
      </c>
      <c r="B371" s="9" t="s">
        <v>93</v>
      </c>
      <c r="C371" s="10">
        <v>42</v>
      </c>
      <c r="D371" s="10">
        <v>42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42</v>
      </c>
      <c r="M371" s="10">
        <f t="shared" si="32"/>
        <v>0</v>
      </c>
      <c r="N371" s="10">
        <f t="shared" si="33"/>
        <v>42</v>
      </c>
      <c r="O371" s="10">
        <f t="shared" si="34"/>
        <v>0</v>
      </c>
      <c r="P371" s="10">
        <f t="shared" si="35"/>
        <v>0</v>
      </c>
    </row>
    <row r="372" spans="1:16">
      <c r="A372" s="5" t="s">
        <v>190</v>
      </c>
      <c r="B372" s="6" t="s">
        <v>191</v>
      </c>
      <c r="C372" s="7">
        <v>8317.9570000000003</v>
      </c>
      <c r="D372" s="7">
        <v>7751.5326800000003</v>
      </c>
      <c r="E372" s="7">
        <v>550.17567999999994</v>
      </c>
      <c r="F372" s="7">
        <v>458.60172999999998</v>
      </c>
      <c r="G372" s="7">
        <v>0</v>
      </c>
      <c r="H372" s="7">
        <v>458.60172999999998</v>
      </c>
      <c r="I372" s="7">
        <v>0</v>
      </c>
      <c r="J372" s="7">
        <v>152.36482000000001</v>
      </c>
      <c r="K372" s="7">
        <f t="shared" si="30"/>
        <v>91.573949999999968</v>
      </c>
      <c r="L372" s="7">
        <f t="shared" si="31"/>
        <v>7292.9309499999999</v>
      </c>
      <c r="M372" s="7">
        <f t="shared" si="32"/>
        <v>83.355507462634478</v>
      </c>
      <c r="N372" s="7">
        <f t="shared" si="33"/>
        <v>7292.9309499999999</v>
      </c>
      <c r="O372" s="7">
        <f t="shared" si="34"/>
        <v>91.573949999999968</v>
      </c>
      <c r="P372" s="7">
        <f t="shared" si="35"/>
        <v>83.355507462634478</v>
      </c>
    </row>
    <row r="373" spans="1:16">
      <c r="A373" s="8" t="s">
        <v>23</v>
      </c>
      <c r="B373" s="9" t="s">
        <v>24</v>
      </c>
      <c r="C373" s="10">
        <v>5582.0370000000003</v>
      </c>
      <c r="D373" s="10">
        <v>5387.2719800000004</v>
      </c>
      <c r="E373" s="10">
        <v>225.23498000000001</v>
      </c>
      <c r="F373" s="10">
        <v>374.04962</v>
      </c>
      <c r="G373" s="10">
        <v>0</v>
      </c>
      <c r="H373" s="10">
        <v>374.04962</v>
      </c>
      <c r="I373" s="10">
        <v>0</v>
      </c>
      <c r="J373" s="10">
        <v>0</v>
      </c>
      <c r="K373" s="10">
        <f t="shared" si="30"/>
        <v>-148.81464</v>
      </c>
      <c r="L373" s="10">
        <f t="shared" si="31"/>
        <v>5013.2223600000007</v>
      </c>
      <c r="M373" s="10">
        <f t="shared" si="32"/>
        <v>166.07083855269727</v>
      </c>
      <c r="N373" s="10">
        <f t="shared" si="33"/>
        <v>5013.2223600000007</v>
      </c>
      <c r="O373" s="10">
        <f t="shared" si="34"/>
        <v>-148.81464</v>
      </c>
      <c r="P373" s="10">
        <f t="shared" si="35"/>
        <v>166.07083855269727</v>
      </c>
    </row>
    <row r="374" spans="1:16">
      <c r="A374" s="8" t="s">
        <v>25</v>
      </c>
      <c r="B374" s="9" t="s">
        <v>26</v>
      </c>
      <c r="C374" s="10">
        <v>1228.05</v>
      </c>
      <c r="D374" s="10">
        <v>1205.7326200000002</v>
      </c>
      <c r="E374" s="10">
        <v>70.082619999999991</v>
      </c>
      <c r="F374" s="10">
        <v>84.552109999999999</v>
      </c>
      <c r="G374" s="10">
        <v>0</v>
      </c>
      <c r="H374" s="10">
        <v>84.552109999999999</v>
      </c>
      <c r="I374" s="10">
        <v>0</v>
      </c>
      <c r="J374" s="10">
        <v>0</v>
      </c>
      <c r="K374" s="10">
        <f t="shared" si="30"/>
        <v>-14.469490000000008</v>
      </c>
      <c r="L374" s="10">
        <f t="shared" si="31"/>
        <v>1121.1805100000001</v>
      </c>
      <c r="M374" s="10">
        <f t="shared" si="32"/>
        <v>120.64633142996082</v>
      </c>
      <c r="N374" s="10">
        <f t="shared" si="33"/>
        <v>1121.1805100000001</v>
      </c>
      <c r="O374" s="10">
        <f t="shared" si="34"/>
        <v>-14.469490000000008</v>
      </c>
      <c r="P374" s="10">
        <f t="shared" si="35"/>
        <v>120.64633142996082</v>
      </c>
    </row>
    <row r="375" spans="1:16">
      <c r="A375" s="8" t="s">
        <v>27</v>
      </c>
      <c r="B375" s="9" t="s">
        <v>28</v>
      </c>
      <c r="C375" s="10">
        <v>70.88</v>
      </c>
      <c r="D375" s="10">
        <v>72.88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72.88</v>
      </c>
      <c r="M375" s="10">
        <f t="shared" si="32"/>
        <v>0</v>
      </c>
      <c r="N375" s="10">
        <f t="shared" si="33"/>
        <v>72.88</v>
      </c>
      <c r="O375" s="10">
        <f t="shared" si="34"/>
        <v>0</v>
      </c>
      <c r="P375" s="10">
        <f t="shared" si="35"/>
        <v>0</v>
      </c>
    </row>
    <row r="376" spans="1:16">
      <c r="A376" s="8" t="s">
        <v>29</v>
      </c>
      <c r="B376" s="9" t="s">
        <v>30</v>
      </c>
      <c r="C376" s="10">
        <v>321.18</v>
      </c>
      <c r="D376" s="10">
        <v>419.02964000000003</v>
      </c>
      <c r="E376" s="10">
        <v>15.849639999999999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15.849639999999999</v>
      </c>
      <c r="L376" s="10">
        <f t="shared" si="31"/>
        <v>419.02964000000003</v>
      </c>
      <c r="M376" s="10">
        <f t="shared" si="32"/>
        <v>0</v>
      </c>
      <c r="N376" s="10">
        <f t="shared" si="33"/>
        <v>419.02964000000003</v>
      </c>
      <c r="O376" s="10">
        <f t="shared" si="34"/>
        <v>15.849639999999999</v>
      </c>
      <c r="P376" s="10">
        <f t="shared" si="35"/>
        <v>0</v>
      </c>
    </row>
    <row r="377" spans="1:16">
      <c r="A377" s="8" t="s">
        <v>33</v>
      </c>
      <c r="B377" s="9" t="s">
        <v>34</v>
      </c>
      <c r="C377" s="10">
        <v>890.12</v>
      </c>
      <c r="D377" s="10">
        <v>500.95719000000003</v>
      </c>
      <c r="E377" s="10">
        <v>225.83719000000002</v>
      </c>
      <c r="F377" s="10">
        <v>0</v>
      </c>
      <c r="G377" s="10">
        <v>0</v>
      </c>
      <c r="H377" s="10">
        <v>0</v>
      </c>
      <c r="I377" s="10">
        <v>0</v>
      </c>
      <c r="J377" s="10">
        <v>152.36482000000001</v>
      </c>
      <c r="K377" s="10">
        <f t="shared" si="30"/>
        <v>225.83719000000002</v>
      </c>
      <c r="L377" s="10">
        <f t="shared" si="31"/>
        <v>500.95719000000003</v>
      </c>
      <c r="M377" s="10">
        <f t="shared" si="32"/>
        <v>0</v>
      </c>
      <c r="N377" s="10">
        <f t="shared" si="33"/>
        <v>500.95719000000003</v>
      </c>
      <c r="O377" s="10">
        <f t="shared" si="34"/>
        <v>225.83719000000002</v>
      </c>
      <c r="P377" s="10">
        <f t="shared" si="35"/>
        <v>0</v>
      </c>
    </row>
    <row r="378" spans="1:16">
      <c r="A378" s="8" t="s">
        <v>35</v>
      </c>
      <c r="B378" s="9" t="s">
        <v>36</v>
      </c>
      <c r="C378" s="10">
        <v>23.22</v>
      </c>
      <c r="D378" s="10">
        <v>23.2194</v>
      </c>
      <c r="E378" s="10">
        <v>2.1994000000000002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2.1994000000000002</v>
      </c>
      <c r="L378" s="10">
        <f t="shared" si="31"/>
        <v>23.2194</v>
      </c>
      <c r="M378" s="10">
        <f t="shared" si="32"/>
        <v>0</v>
      </c>
      <c r="N378" s="10">
        <f t="shared" si="33"/>
        <v>23.2194</v>
      </c>
      <c r="O378" s="10">
        <f t="shared" si="34"/>
        <v>2.1994000000000002</v>
      </c>
      <c r="P378" s="10">
        <f t="shared" si="35"/>
        <v>0</v>
      </c>
    </row>
    <row r="379" spans="1:16">
      <c r="A379" s="8" t="s">
        <v>37</v>
      </c>
      <c r="B379" s="9" t="s">
        <v>38</v>
      </c>
      <c r="C379" s="10">
        <v>202.47</v>
      </c>
      <c r="D379" s="10">
        <v>142.44185000000002</v>
      </c>
      <c r="E379" s="10">
        <v>10.971849999999998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10.971849999999998</v>
      </c>
      <c r="L379" s="10">
        <f t="shared" si="31"/>
        <v>142.44185000000002</v>
      </c>
      <c r="M379" s="10">
        <f t="shared" si="32"/>
        <v>0</v>
      </c>
      <c r="N379" s="10">
        <f t="shared" si="33"/>
        <v>142.44185000000002</v>
      </c>
      <c r="O379" s="10">
        <f t="shared" si="34"/>
        <v>10.971849999999998</v>
      </c>
      <c r="P379" s="10">
        <f t="shared" si="35"/>
        <v>0</v>
      </c>
    </row>
    <row r="380" spans="1:16">
      <c r="A380" s="5" t="s">
        <v>192</v>
      </c>
      <c r="B380" s="6" t="s">
        <v>193</v>
      </c>
      <c r="C380" s="7">
        <v>409.5</v>
      </c>
      <c r="D380" s="7">
        <v>393.28462999999999</v>
      </c>
      <c r="E380" s="7">
        <v>0.16200000000000001</v>
      </c>
      <c r="F380" s="7">
        <v>22.5686</v>
      </c>
      <c r="G380" s="7">
        <v>0</v>
      </c>
      <c r="H380" s="7">
        <v>22.5686</v>
      </c>
      <c r="I380" s="7">
        <v>0</v>
      </c>
      <c r="J380" s="7">
        <v>0</v>
      </c>
      <c r="K380" s="7">
        <f t="shared" si="30"/>
        <v>-22.406600000000001</v>
      </c>
      <c r="L380" s="7">
        <f t="shared" si="31"/>
        <v>370.71602999999999</v>
      </c>
      <c r="M380" s="7">
        <f t="shared" si="32"/>
        <v>13931.234567901234</v>
      </c>
      <c r="N380" s="7">
        <f t="shared" si="33"/>
        <v>370.71602999999999</v>
      </c>
      <c r="O380" s="7">
        <f t="shared" si="34"/>
        <v>-22.406600000000001</v>
      </c>
      <c r="P380" s="7">
        <f t="shared" si="35"/>
        <v>13931.234567901234</v>
      </c>
    </row>
    <row r="381" spans="1:16">
      <c r="A381" s="8" t="s">
        <v>23</v>
      </c>
      <c r="B381" s="9" t="s">
        <v>24</v>
      </c>
      <c r="C381" s="10">
        <v>335.6</v>
      </c>
      <c r="D381" s="10">
        <v>307.61020000000002</v>
      </c>
      <c r="E381" s="10">
        <v>0</v>
      </c>
      <c r="F381" s="10">
        <v>18.498999999999999</v>
      </c>
      <c r="G381" s="10">
        <v>0</v>
      </c>
      <c r="H381" s="10">
        <v>18.498999999999999</v>
      </c>
      <c r="I381" s="10">
        <v>0</v>
      </c>
      <c r="J381" s="10">
        <v>0</v>
      </c>
      <c r="K381" s="10">
        <f t="shared" si="30"/>
        <v>-18.498999999999999</v>
      </c>
      <c r="L381" s="10">
        <f t="shared" si="31"/>
        <v>289.1112</v>
      </c>
      <c r="M381" s="10">
        <f t="shared" si="32"/>
        <v>0</v>
      </c>
      <c r="N381" s="10">
        <f t="shared" si="33"/>
        <v>289.1112</v>
      </c>
      <c r="O381" s="10">
        <f t="shared" si="34"/>
        <v>-18.498999999999999</v>
      </c>
      <c r="P381" s="10">
        <f t="shared" si="35"/>
        <v>0</v>
      </c>
    </row>
    <row r="382" spans="1:16">
      <c r="A382" s="8" t="s">
        <v>25</v>
      </c>
      <c r="B382" s="9" t="s">
        <v>26</v>
      </c>
      <c r="C382" s="10">
        <v>73.900000000000006</v>
      </c>
      <c r="D382" s="10">
        <v>67.674430000000001</v>
      </c>
      <c r="E382" s="10">
        <v>0.16200000000000001</v>
      </c>
      <c r="F382" s="10">
        <v>4.0696000000000003</v>
      </c>
      <c r="G382" s="10">
        <v>0</v>
      </c>
      <c r="H382" s="10">
        <v>4.0696000000000003</v>
      </c>
      <c r="I382" s="10">
        <v>0</v>
      </c>
      <c r="J382" s="10">
        <v>0</v>
      </c>
      <c r="K382" s="10">
        <f t="shared" si="30"/>
        <v>-3.9076000000000004</v>
      </c>
      <c r="L382" s="10">
        <f t="shared" si="31"/>
        <v>63.60483</v>
      </c>
      <c r="M382" s="10">
        <f t="shared" si="32"/>
        <v>2512.0987654320988</v>
      </c>
      <c r="N382" s="10">
        <f t="shared" si="33"/>
        <v>63.60483</v>
      </c>
      <c r="O382" s="10">
        <f t="shared" si="34"/>
        <v>-3.9076000000000004</v>
      </c>
      <c r="P382" s="10">
        <f t="shared" si="35"/>
        <v>2512.0987654320988</v>
      </c>
    </row>
    <row r="383" spans="1:16">
      <c r="A383" s="8" t="s">
        <v>27</v>
      </c>
      <c r="B383" s="9" t="s">
        <v>28</v>
      </c>
      <c r="C383" s="10">
        <v>0</v>
      </c>
      <c r="D383" s="10">
        <v>12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12</v>
      </c>
      <c r="M383" s="10">
        <f t="shared" si="32"/>
        <v>0</v>
      </c>
      <c r="N383" s="10">
        <f t="shared" si="33"/>
        <v>12</v>
      </c>
      <c r="O383" s="10">
        <f t="shared" si="34"/>
        <v>0</v>
      </c>
      <c r="P383" s="10">
        <f t="shared" si="35"/>
        <v>0</v>
      </c>
    </row>
    <row r="384" spans="1:16" ht="25.5">
      <c r="A384" s="8" t="s">
        <v>59</v>
      </c>
      <c r="B384" s="9" t="s">
        <v>60</v>
      </c>
      <c r="C384" s="10">
        <v>0</v>
      </c>
      <c r="D384" s="10">
        <v>6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6</v>
      </c>
      <c r="M384" s="10">
        <f t="shared" si="32"/>
        <v>0</v>
      </c>
      <c r="N384" s="10">
        <f t="shared" si="33"/>
        <v>6</v>
      </c>
      <c r="O384" s="10">
        <f t="shared" si="34"/>
        <v>0</v>
      </c>
      <c r="P384" s="10">
        <f t="shared" si="35"/>
        <v>0</v>
      </c>
    </row>
    <row r="385" spans="1:16" ht="51">
      <c r="A385" s="5" t="s">
        <v>194</v>
      </c>
      <c r="B385" s="6" t="s">
        <v>195</v>
      </c>
      <c r="C385" s="7">
        <v>7357.5</v>
      </c>
      <c r="D385" s="7">
        <v>1081.6696499999994</v>
      </c>
      <c r="E385" s="7">
        <v>0</v>
      </c>
      <c r="F385" s="7">
        <v>0</v>
      </c>
      <c r="G385" s="7">
        <v>0</v>
      </c>
      <c r="H385" s="7">
        <v>18.637779999999999</v>
      </c>
      <c r="I385" s="7">
        <v>0</v>
      </c>
      <c r="J385" s="7">
        <v>0</v>
      </c>
      <c r="K385" s="7">
        <f t="shared" si="30"/>
        <v>0</v>
      </c>
      <c r="L385" s="7">
        <f t="shared" si="31"/>
        <v>1081.6696499999994</v>
      </c>
      <c r="M385" s="7">
        <f t="shared" si="32"/>
        <v>0</v>
      </c>
      <c r="N385" s="7">
        <f t="shared" si="33"/>
        <v>1063.0318699999993</v>
      </c>
      <c r="O385" s="7">
        <f t="shared" si="34"/>
        <v>-18.637779999999999</v>
      </c>
      <c r="P385" s="7">
        <f t="shared" si="35"/>
        <v>0</v>
      </c>
    </row>
    <row r="386" spans="1:16" ht="25.5">
      <c r="A386" s="8" t="s">
        <v>59</v>
      </c>
      <c r="B386" s="9" t="s">
        <v>60</v>
      </c>
      <c r="C386" s="10">
        <v>5360</v>
      </c>
      <c r="D386" s="10">
        <v>1081.6696499999994</v>
      </c>
      <c r="E386" s="10">
        <v>0</v>
      </c>
      <c r="F386" s="10">
        <v>0</v>
      </c>
      <c r="G386" s="10">
        <v>0</v>
      </c>
      <c r="H386" s="10">
        <v>18.637779999999999</v>
      </c>
      <c r="I386" s="10">
        <v>0</v>
      </c>
      <c r="J386" s="10">
        <v>0</v>
      </c>
      <c r="K386" s="10">
        <f t="shared" si="30"/>
        <v>0</v>
      </c>
      <c r="L386" s="10">
        <f t="shared" si="31"/>
        <v>1081.6696499999994</v>
      </c>
      <c r="M386" s="10">
        <f t="shared" si="32"/>
        <v>0</v>
      </c>
      <c r="N386" s="10">
        <f t="shared" si="33"/>
        <v>1063.0318699999993</v>
      </c>
      <c r="O386" s="10">
        <f t="shared" si="34"/>
        <v>-18.637779999999999</v>
      </c>
      <c r="P386" s="10">
        <f t="shared" si="35"/>
        <v>0</v>
      </c>
    </row>
    <row r="387" spans="1:16">
      <c r="A387" s="8" t="s">
        <v>92</v>
      </c>
      <c r="B387" s="9" t="s">
        <v>93</v>
      </c>
      <c r="C387" s="10">
        <v>1997.5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0</v>
      </c>
      <c r="M387" s="10">
        <f t="shared" si="32"/>
        <v>0</v>
      </c>
      <c r="N387" s="10">
        <f t="shared" si="33"/>
        <v>0</v>
      </c>
      <c r="O387" s="10">
        <f t="shared" si="34"/>
        <v>0</v>
      </c>
      <c r="P387" s="10">
        <f t="shared" si="35"/>
        <v>0</v>
      </c>
    </row>
    <row r="388" spans="1:16" ht="25.5">
      <c r="A388" s="5" t="s">
        <v>196</v>
      </c>
      <c r="B388" s="6" t="s">
        <v>197</v>
      </c>
      <c r="C388" s="7">
        <v>1866.5</v>
      </c>
      <c r="D388" s="7">
        <v>1319.21558</v>
      </c>
      <c r="E388" s="7">
        <v>0</v>
      </c>
      <c r="F388" s="7">
        <v>319.23399999999998</v>
      </c>
      <c r="G388" s="7">
        <v>0</v>
      </c>
      <c r="H388" s="7">
        <v>319.23399999999998</v>
      </c>
      <c r="I388" s="7">
        <v>0</v>
      </c>
      <c r="J388" s="7">
        <v>0</v>
      </c>
      <c r="K388" s="7">
        <f t="shared" si="30"/>
        <v>-319.23399999999998</v>
      </c>
      <c r="L388" s="7">
        <f t="shared" si="31"/>
        <v>999.98158000000012</v>
      </c>
      <c r="M388" s="7">
        <f t="shared" si="32"/>
        <v>0</v>
      </c>
      <c r="N388" s="7">
        <f t="shared" si="33"/>
        <v>999.98158000000012</v>
      </c>
      <c r="O388" s="7">
        <f t="shared" si="34"/>
        <v>-319.23399999999998</v>
      </c>
      <c r="P388" s="7">
        <f t="shared" si="35"/>
        <v>0</v>
      </c>
    </row>
    <row r="389" spans="1:16">
      <c r="A389" s="8" t="s">
        <v>27</v>
      </c>
      <c r="B389" s="9" t="s">
        <v>28</v>
      </c>
      <c r="C389" s="10">
        <v>800</v>
      </c>
      <c r="D389" s="10">
        <v>206.74730000000005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206.74730000000005</v>
      </c>
      <c r="M389" s="10">
        <f t="shared" si="32"/>
        <v>0</v>
      </c>
      <c r="N389" s="10">
        <f t="shared" si="33"/>
        <v>206.74730000000005</v>
      </c>
      <c r="O389" s="10">
        <f t="shared" si="34"/>
        <v>0</v>
      </c>
      <c r="P389" s="10">
        <f t="shared" si="35"/>
        <v>0</v>
      </c>
    </row>
    <row r="390" spans="1:16">
      <c r="A390" s="8" t="s">
        <v>29</v>
      </c>
      <c r="B390" s="9" t="s">
        <v>30</v>
      </c>
      <c r="C390" s="10">
        <v>676.5</v>
      </c>
      <c r="D390" s="10">
        <v>508.39800000000002</v>
      </c>
      <c r="E390" s="10">
        <v>0</v>
      </c>
      <c r="F390" s="10">
        <v>19.25</v>
      </c>
      <c r="G390" s="10">
        <v>0</v>
      </c>
      <c r="H390" s="10">
        <v>19.25</v>
      </c>
      <c r="I390" s="10">
        <v>0</v>
      </c>
      <c r="J390" s="10">
        <v>0</v>
      </c>
      <c r="K390" s="10">
        <f t="shared" ref="K390:K453" si="36">E390-F390</f>
        <v>-19.25</v>
      </c>
      <c r="L390" s="10">
        <f t="shared" ref="L390:L453" si="37">D390-F390</f>
        <v>489.14800000000002</v>
      </c>
      <c r="M390" s="10">
        <f t="shared" ref="M390:M453" si="38">IF(E390=0,0,(F390/E390)*100)</f>
        <v>0</v>
      </c>
      <c r="N390" s="10">
        <f t="shared" ref="N390:N453" si="39">D390-H390</f>
        <v>489.14800000000002</v>
      </c>
      <c r="O390" s="10">
        <f t="shared" ref="O390:O453" si="40">E390-H390</f>
        <v>-19.25</v>
      </c>
      <c r="P390" s="10">
        <f t="shared" ref="P390:P453" si="41">IF(E390=0,0,(H390/E390)*100)</f>
        <v>0</v>
      </c>
    </row>
    <row r="391" spans="1:16">
      <c r="A391" s="8" t="s">
        <v>31</v>
      </c>
      <c r="B391" s="9" t="s">
        <v>32</v>
      </c>
      <c r="C391" s="10">
        <v>200</v>
      </c>
      <c r="D391" s="10">
        <v>114.07089999999999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</v>
      </c>
      <c r="L391" s="10">
        <f t="shared" si="37"/>
        <v>114.07089999999999</v>
      </c>
      <c r="M391" s="10">
        <f t="shared" si="38"/>
        <v>0</v>
      </c>
      <c r="N391" s="10">
        <f t="shared" si="39"/>
        <v>114.07089999999999</v>
      </c>
      <c r="O391" s="10">
        <f t="shared" si="40"/>
        <v>0</v>
      </c>
      <c r="P391" s="10">
        <f t="shared" si="41"/>
        <v>0</v>
      </c>
    </row>
    <row r="392" spans="1:16" ht="25.5">
      <c r="A392" s="8" t="s">
        <v>59</v>
      </c>
      <c r="B392" s="9" t="s">
        <v>60</v>
      </c>
      <c r="C392" s="10">
        <v>0</v>
      </c>
      <c r="D392" s="10">
        <v>300</v>
      </c>
      <c r="E392" s="10">
        <v>0</v>
      </c>
      <c r="F392" s="10">
        <v>299.98399999999998</v>
      </c>
      <c r="G392" s="10">
        <v>0</v>
      </c>
      <c r="H392" s="10">
        <v>299.98399999999998</v>
      </c>
      <c r="I392" s="10">
        <v>0</v>
      </c>
      <c r="J392" s="10">
        <v>0</v>
      </c>
      <c r="K392" s="10">
        <f t="shared" si="36"/>
        <v>-299.98399999999998</v>
      </c>
      <c r="L392" s="10">
        <f t="shared" si="37"/>
        <v>1.6000000000019554E-2</v>
      </c>
      <c r="M392" s="10">
        <f t="shared" si="38"/>
        <v>0</v>
      </c>
      <c r="N392" s="10">
        <f t="shared" si="39"/>
        <v>1.6000000000019554E-2</v>
      </c>
      <c r="O392" s="10">
        <f t="shared" si="40"/>
        <v>-299.98399999999998</v>
      </c>
      <c r="P392" s="10">
        <f t="shared" si="41"/>
        <v>0</v>
      </c>
    </row>
    <row r="393" spans="1:16">
      <c r="A393" s="8" t="s">
        <v>92</v>
      </c>
      <c r="B393" s="9" t="s">
        <v>93</v>
      </c>
      <c r="C393" s="10">
        <v>190</v>
      </c>
      <c r="D393" s="10">
        <v>189.99938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0</v>
      </c>
      <c r="L393" s="10">
        <f t="shared" si="37"/>
        <v>189.99938</v>
      </c>
      <c r="M393" s="10">
        <f t="shared" si="38"/>
        <v>0</v>
      </c>
      <c r="N393" s="10">
        <f t="shared" si="39"/>
        <v>189.99938</v>
      </c>
      <c r="O393" s="10">
        <f t="shared" si="40"/>
        <v>0</v>
      </c>
      <c r="P393" s="10">
        <f t="shared" si="41"/>
        <v>0</v>
      </c>
    </row>
    <row r="394" spans="1:16" ht="25.5">
      <c r="A394" s="5" t="s">
        <v>198</v>
      </c>
      <c r="B394" s="6" t="s">
        <v>199</v>
      </c>
      <c r="C394" s="7">
        <v>1805.5</v>
      </c>
      <c r="D394" s="7">
        <v>1262.37408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300</v>
      </c>
      <c r="K394" s="7">
        <f t="shared" si="36"/>
        <v>0</v>
      </c>
      <c r="L394" s="7">
        <f t="shared" si="37"/>
        <v>1262.37408</v>
      </c>
      <c r="M394" s="7">
        <f t="shared" si="38"/>
        <v>0</v>
      </c>
      <c r="N394" s="7">
        <f t="shared" si="39"/>
        <v>1262.37408</v>
      </c>
      <c r="O394" s="7">
        <f t="shared" si="40"/>
        <v>0</v>
      </c>
      <c r="P394" s="7">
        <f t="shared" si="41"/>
        <v>0</v>
      </c>
    </row>
    <row r="395" spans="1:16">
      <c r="A395" s="8" t="s">
        <v>27</v>
      </c>
      <c r="B395" s="9" t="s">
        <v>28</v>
      </c>
      <c r="C395" s="10">
        <v>619.80000000000007</v>
      </c>
      <c r="D395" s="10">
        <v>178.81565000000003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178.81565000000003</v>
      </c>
      <c r="M395" s="10">
        <f t="shared" si="38"/>
        <v>0</v>
      </c>
      <c r="N395" s="10">
        <f t="shared" si="39"/>
        <v>178.81565000000003</v>
      </c>
      <c r="O395" s="10">
        <f t="shared" si="40"/>
        <v>0</v>
      </c>
      <c r="P395" s="10">
        <f t="shared" si="41"/>
        <v>0</v>
      </c>
    </row>
    <row r="396" spans="1:16">
      <c r="A396" s="8" t="s">
        <v>29</v>
      </c>
      <c r="B396" s="9" t="s">
        <v>30</v>
      </c>
      <c r="C396" s="10">
        <v>748.7</v>
      </c>
      <c r="D396" s="10">
        <v>537.99932999999999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537.99932999999999</v>
      </c>
      <c r="M396" s="10">
        <f t="shared" si="38"/>
        <v>0</v>
      </c>
      <c r="N396" s="10">
        <f t="shared" si="39"/>
        <v>537.99932999999999</v>
      </c>
      <c r="O396" s="10">
        <f t="shared" si="40"/>
        <v>0</v>
      </c>
      <c r="P396" s="10">
        <f t="shared" si="41"/>
        <v>0</v>
      </c>
    </row>
    <row r="397" spans="1:16">
      <c r="A397" s="8" t="s">
        <v>31</v>
      </c>
      <c r="B397" s="9" t="s">
        <v>32</v>
      </c>
      <c r="C397" s="10">
        <v>250</v>
      </c>
      <c r="D397" s="10">
        <v>58.566399999999994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</v>
      </c>
      <c r="L397" s="10">
        <f t="shared" si="37"/>
        <v>58.566399999999994</v>
      </c>
      <c r="M397" s="10">
        <f t="shared" si="38"/>
        <v>0</v>
      </c>
      <c r="N397" s="10">
        <f t="shared" si="39"/>
        <v>58.566399999999994</v>
      </c>
      <c r="O397" s="10">
        <f t="shared" si="40"/>
        <v>0</v>
      </c>
      <c r="P397" s="10">
        <f t="shared" si="41"/>
        <v>0</v>
      </c>
    </row>
    <row r="398" spans="1:16" ht="25.5">
      <c r="A398" s="8" t="s">
        <v>59</v>
      </c>
      <c r="B398" s="9" t="s">
        <v>60</v>
      </c>
      <c r="C398" s="10">
        <v>0</v>
      </c>
      <c r="D398" s="10">
        <v>300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300</v>
      </c>
      <c r="K398" s="10">
        <f t="shared" si="36"/>
        <v>0</v>
      </c>
      <c r="L398" s="10">
        <f t="shared" si="37"/>
        <v>300</v>
      </c>
      <c r="M398" s="10">
        <f t="shared" si="38"/>
        <v>0</v>
      </c>
      <c r="N398" s="10">
        <f t="shared" si="39"/>
        <v>300</v>
      </c>
      <c r="O398" s="10">
        <f t="shared" si="40"/>
        <v>0</v>
      </c>
      <c r="P398" s="10">
        <f t="shared" si="41"/>
        <v>0</v>
      </c>
    </row>
    <row r="399" spans="1:16">
      <c r="A399" s="8" t="s">
        <v>92</v>
      </c>
      <c r="B399" s="9" t="s">
        <v>93</v>
      </c>
      <c r="C399" s="10">
        <v>187</v>
      </c>
      <c r="D399" s="10">
        <v>186.99270000000001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186.99270000000001</v>
      </c>
      <c r="M399" s="10">
        <f t="shared" si="38"/>
        <v>0</v>
      </c>
      <c r="N399" s="10">
        <f t="shared" si="39"/>
        <v>186.99270000000001</v>
      </c>
      <c r="O399" s="10">
        <f t="shared" si="40"/>
        <v>0</v>
      </c>
      <c r="P399" s="10">
        <f t="shared" si="41"/>
        <v>0</v>
      </c>
    </row>
    <row r="400" spans="1:16" ht="25.5">
      <c r="A400" s="5" t="s">
        <v>200</v>
      </c>
      <c r="B400" s="6" t="s">
        <v>201</v>
      </c>
      <c r="C400" s="7">
        <v>92</v>
      </c>
      <c r="D400" s="7">
        <v>54.755769999999998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f t="shared" si="36"/>
        <v>0</v>
      </c>
      <c r="L400" s="7">
        <f t="shared" si="37"/>
        <v>54.755769999999998</v>
      </c>
      <c r="M400" s="7">
        <f t="shared" si="38"/>
        <v>0</v>
      </c>
      <c r="N400" s="7">
        <f t="shared" si="39"/>
        <v>54.755769999999998</v>
      </c>
      <c r="O400" s="7">
        <f t="shared" si="40"/>
        <v>0</v>
      </c>
      <c r="P400" s="7">
        <f t="shared" si="41"/>
        <v>0</v>
      </c>
    </row>
    <row r="401" spans="1:16">
      <c r="A401" s="8" t="s">
        <v>27</v>
      </c>
      <c r="B401" s="9" t="s">
        <v>28</v>
      </c>
      <c r="C401" s="10">
        <v>25</v>
      </c>
      <c r="D401" s="10">
        <v>2.7858499999999986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2.7858499999999986</v>
      </c>
      <c r="M401" s="10">
        <f t="shared" si="38"/>
        <v>0</v>
      </c>
      <c r="N401" s="10">
        <f t="shared" si="39"/>
        <v>2.7858499999999986</v>
      </c>
      <c r="O401" s="10">
        <f t="shared" si="40"/>
        <v>0</v>
      </c>
      <c r="P401" s="10">
        <f t="shared" si="41"/>
        <v>0</v>
      </c>
    </row>
    <row r="402" spans="1:16">
      <c r="A402" s="8" t="s">
        <v>29</v>
      </c>
      <c r="B402" s="9" t="s">
        <v>30</v>
      </c>
      <c r="C402" s="10">
        <v>35</v>
      </c>
      <c r="D402" s="10">
        <v>22.97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0</v>
      </c>
      <c r="L402" s="10">
        <f t="shared" si="37"/>
        <v>22.97</v>
      </c>
      <c r="M402" s="10">
        <f t="shared" si="38"/>
        <v>0</v>
      </c>
      <c r="N402" s="10">
        <f t="shared" si="39"/>
        <v>22.97</v>
      </c>
      <c r="O402" s="10">
        <f t="shared" si="40"/>
        <v>0</v>
      </c>
      <c r="P402" s="10">
        <f t="shared" si="41"/>
        <v>0</v>
      </c>
    </row>
    <row r="403" spans="1:16">
      <c r="A403" s="8" t="s">
        <v>31</v>
      </c>
      <c r="B403" s="9" t="s">
        <v>32</v>
      </c>
      <c r="C403" s="10">
        <v>17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0</v>
      </c>
      <c r="L403" s="10">
        <f t="shared" si="37"/>
        <v>0</v>
      </c>
      <c r="M403" s="10">
        <f t="shared" si="38"/>
        <v>0</v>
      </c>
      <c r="N403" s="10">
        <f t="shared" si="39"/>
        <v>0</v>
      </c>
      <c r="O403" s="10">
        <f t="shared" si="40"/>
        <v>0</v>
      </c>
      <c r="P403" s="10">
        <f t="shared" si="41"/>
        <v>0</v>
      </c>
    </row>
    <row r="404" spans="1:16">
      <c r="A404" s="8" t="s">
        <v>92</v>
      </c>
      <c r="B404" s="9" t="s">
        <v>93</v>
      </c>
      <c r="C404" s="10">
        <v>15</v>
      </c>
      <c r="D404" s="10">
        <v>28.999919999999999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28.999919999999999</v>
      </c>
      <c r="M404" s="10">
        <f t="shared" si="38"/>
        <v>0</v>
      </c>
      <c r="N404" s="10">
        <f t="shared" si="39"/>
        <v>28.999919999999999</v>
      </c>
      <c r="O404" s="10">
        <f t="shared" si="40"/>
        <v>0</v>
      </c>
      <c r="P404" s="10">
        <f t="shared" si="41"/>
        <v>0</v>
      </c>
    </row>
    <row r="405" spans="1:16" ht="25.5">
      <c r="A405" s="5" t="s">
        <v>202</v>
      </c>
      <c r="B405" s="6" t="s">
        <v>109</v>
      </c>
      <c r="C405" s="7">
        <v>2827.5190000000002</v>
      </c>
      <c r="D405" s="7">
        <v>6485.3180999999995</v>
      </c>
      <c r="E405" s="7">
        <v>333.33499999999998</v>
      </c>
      <c r="F405" s="7">
        <v>232.24575000000002</v>
      </c>
      <c r="G405" s="7">
        <v>0</v>
      </c>
      <c r="H405" s="7">
        <v>232.24575000000002</v>
      </c>
      <c r="I405" s="7">
        <v>0</v>
      </c>
      <c r="J405" s="7">
        <v>45</v>
      </c>
      <c r="K405" s="7">
        <f t="shared" si="36"/>
        <v>101.08924999999996</v>
      </c>
      <c r="L405" s="7">
        <f t="shared" si="37"/>
        <v>6253.0723499999995</v>
      </c>
      <c r="M405" s="7">
        <f t="shared" si="38"/>
        <v>69.673376633116845</v>
      </c>
      <c r="N405" s="7">
        <f t="shared" si="39"/>
        <v>6253.0723499999995</v>
      </c>
      <c r="O405" s="7">
        <f t="shared" si="40"/>
        <v>101.08924999999996</v>
      </c>
      <c r="P405" s="7">
        <f t="shared" si="41"/>
        <v>69.673376633116845</v>
      </c>
    </row>
    <row r="406" spans="1:16">
      <c r="A406" s="8" t="s">
        <v>23</v>
      </c>
      <c r="B406" s="9" t="s">
        <v>24</v>
      </c>
      <c r="C406" s="10">
        <v>1286.2750000000001</v>
      </c>
      <c r="D406" s="10">
        <v>4677.473</v>
      </c>
      <c r="E406" s="10">
        <v>273.22399999999999</v>
      </c>
      <c r="F406" s="10">
        <v>184.69738000000001</v>
      </c>
      <c r="G406" s="10">
        <v>0</v>
      </c>
      <c r="H406" s="10">
        <v>184.69738000000001</v>
      </c>
      <c r="I406" s="10">
        <v>0</v>
      </c>
      <c r="J406" s="10">
        <v>0</v>
      </c>
      <c r="K406" s="10">
        <f t="shared" si="36"/>
        <v>88.52661999999998</v>
      </c>
      <c r="L406" s="10">
        <f t="shared" si="37"/>
        <v>4492.7756200000003</v>
      </c>
      <c r="M406" s="10">
        <f t="shared" si="38"/>
        <v>67.599251895880315</v>
      </c>
      <c r="N406" s="10">
        <f t="shared" si="39"/>
        <v>4492.7756200000003</v>
      </c>
      <c r="O406" s="10">
        <f t="shared" si="40"/>
        <v>88.52661999999998</v>
      </c>
      <c r="P406" s="10">
        <f t="shared" si="41"/>
        <v>67.599251895880315</v>
      </c>
    </row>
    <row r="407" spans="1:16">
      <c r="A407" s="8" t="s">
        <v>25</v>
      </c>
      <c r="B407" s="9" t="s">
        <v>26</v>
      </c>
      <c r="C407" s="10">
        <v>282.97500000000002</v>
      </c>
      <c r="D407" s="10">
        <v>1016.851</v>
      </c>
      <c r="E407" s="10">
        <v>60.111000000000004</v>
      </c>
      <c r="F407" s="10">
        <v>47.548370000000006</v>
      </c>
      <c r="G407" s="10">
        <v>0</v>
      </c>
      <c r="H407" s="10">
        <v>47.548370000000006</v>
      </c>
      <c r="I407" s="10">
        <v>0</v>
      </c>
      <c r="J407" s="10">
        <v>0</v>
      </c>
      <c r="K407" s="10">
        <f t="shared" si="36"/>
        <v>12.562629999999999</v>
      </c>
      <c r="L407" s="10">
        <f t="shared" si="37"/>
        <v>969.30263000000002</v>
      </c>
      <c r="M407" s="10">
        <f t="shared" si="38"/>
        <v>79.100946582156354</v>
      </c>
      <c r="N407" s="10">
        <f t="shared" si="39"/>
        <v>969.30263000000002</v>
      </c>
      <c r="O407" s="10">
        <f t="shared" si="40"/>
        <v>12.562629999999999</v>
      </c>
      <c r="P407" s="10">
        <f t="shared" si="41"/>
        <v>79.100946582156354</v>
      </c>
    </row>
    <row r="408" spans="1:16">
      <c r="A408" s="8" t="s">
        <v>27</v>
      </c>
      <c r="B408" s="9" t="s">
        <v>28</v>
      </c>
      <c r="C408" s="10">
        <v>225</v>
      </c>
      <c r="D408" s="10">
        <v>270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45</v>
      </c>
      <c r="K408" s="10">
        <f t="shared" si="36"/>
        <v>0</v>
      </c>
      <c r="L408" s="10">
        <f t="shared" si="37"/>
        <v>270</v>
      </c>
      <c r="M408" s="10">
        <f t="shared" si="38"/>
        <v>0</v>
      </c>
      <c r="N408" s="10">
        <f t="shared" si="39"/>
        <v>270</v>
      </c>
      <c r="O408" s="10">
        <f t="shared" si="40"/>
        <v>0</v>
      </c>
      <c r="P408" s="10">
        <f t="shared" si="41"/>
        <v>0</v>
      </c>
    </row>
    <row r="409" spans="1:16">
      <c r="A409" s="8" t="s">
        <v>86</v>
      </c>
      <c r="B409" s="9" t="s">
        <v>87</v>
      </c>
      <c r="C409" s="10">
        <v>15</v>
      </c>
      <c r="D409" s="10">
        <v>30.426000000000002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30.426000000000002</v>
      </c>
      <c r="M409" s="10">
        <f t="shared" si="38"/>
        <v>0</v>
      </c>
      <c r="N409" s="10">
        <f t="shared" si="39"/>
        <v>30.426000000000002</v>
      </c>
      <c r="O409" s="10">
        <f t="shared" si="40"/>
        <v>0</v>
      </c>
      <c r="P409" s="10">
        <f t="shared" si="41"/>
        <v>0</v>
      </c>
    </row>
    <row r="410" spans="1:16">
      <c r="A410" s="8" t="s">
        <v>29</v>
      </c>
      <c r="B410" s="9" t="s">
        <v>30</v>
      </c>
      <c r="C410" s="10">
        <v>200</v>
      </c>
      <c r="D410" s="10">
        <v>245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245</v>
      </c>
      <c r="M410" s="10">
        <f t="shared" si="38"/>
        <v>0</v>
      </c>
      <c r="N410" s="10">
        <f t="shared" si="39"/>
        <v>245</v>
      </c>
      <c r="O410" s="10">
        <f t="shared" si="40"/>
        <v>0</v>
      </c>
      <c r="P410" s="10">
        <f t="shared" si="41"/>
        <v>0</v>
      </c>
    </row>
    <row r="411" spans="1:16">
      <c r="A411" s="8" t="s">
        <v>31</v>
      </c>
      <c r="B411" s="9" t="s">
        <v>32</v>
      </c>
      <c r="C411" s="10">
        <v>50</v>
      </c>
      <c r="D411" s="10">
        <v>4.04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4.04</v>
      </c>
      <c r="M411" s="10">
        <f t="shared" si="38"/>
        <v>0</v>
      </c>
      <c r="N411" s="10">
        <f t="shared" si="39"/>
        <v>4.04</v>
      </c>
      <c r="O411" s="10">
        <f t="shared" si="40"/>
        <v>0</v>
      </c>
      <c r="P411" s="10">
        <f t="shared" si="41"/>
        <v>0</v>
      </c>
    </row>
    <row r="412" spans="1:16">
      <c r="A412" s="8" t="s">
        <v>35</v>
      </c>
      <c r="B412" s="9" t="s">
        <v>36</v>
      </c>
      <c r="C412" s="10">
        <v>40</v>
      </c>
      <c r="D412" s="10">
        <v>13.67784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0</v>
      </c>
      <c r="L412" s="10">
        <f t="shared" si="37"/>
        <v>13.67784</v>
      </c>
      <c r="M412" s="10">
        <f t="shared" si="38"/>
        <v>0</v>
      </c>
      <c r="N412" s="10">
        <f t="shared" si="39"/>
        <v>13.67784</v>
      </c>
      <c r="O412" s="10">
        <f t="shared" si="40"/>
        <v>0</v>
      </c>
      <c r="P412" s="10">
        <f t="shared" si="41"/>
        <v>0</v>
      </c>
    </row>
    <row r="413" spans="1:16">
      <c r="A413" s="8" t="s">
        <v>37</v>
      </c>
      <c r="B413" s="9" t="s">
        <v>38</v>
      </c>
      <c r="C413" s="10">
        <v>194.5</v>
      </c>
      <c r="D413" s="10">
        <v>153.81241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0</v>
      </c>
      <c r="L413" s="10">
        <f t="shared" si="37"/>
        <v>153.81241</v>
      </c>
      <c r="M413" s="10">
        <f t="shared" si="38"/>
        <v>0</v>
      </c>
      <c r="N413" s="10">
        <f t="shared" si="39"/>
        <v>153.81241</v>
      </c>
      <c r="O413" s="10">
        <f t="shared" si="40"/>
        <v>0</v>
      </c>
      <c r="P413" s="10">
        <f t="shared" si="41"/>
        <v>0</v>
      </c>
    </row>
    <row r="414" spans="1:16">
      <c r="A414" s="8" t="s">
        <v>39</v>
      </c>
      <c r="B414" s="9" t="s">
        <v>40</v>
      </c>
      <c r="C414" s="10">
        <v>533.76900000000001</v>
      </c>
      <c r="D414" s="10">
        <v>74.037849999999978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74.037849999999978</v>
      </c>
      <c r="M414" s="10">
        <f t="shared" si="38"/>
        <v>0</v>
      </c>
      <c r="N414" s="10">
        <f t="shared" si="39"/>
        <v>74.037849999999978</v>
      </c>
      <c r="O414" s="10">
        <f t="shared" si="40"/>
        <v>0</v>
      </c>
      <c r="P414" s="10">
        <f t="shared" si="41"/>
        <v>0</v>
      </c>
    </row>
    <row r="415" spans="1:16" ht="38.25">
      <c r="A415" s="5" t="s">
        <v>203</v>
      </c>
      <c r="B415" s="6" t="s">
        <v>204</v>
      </c>
      <c r="C415" s="7">
        <v>1278.5</v>
      </c>
      <c r="D415" s="7">
        <v>334.83832999999998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f t="shared" si="36"/>
        <v>0</v>
      </c>
      <c r="L415" s="7">
        <f t="shared" si="37"/>
        <v>334.83832999999998</v>
      </c>
      <c r="M415" s="7">
        <f t="shared" si="38"/>
        <v>0</v>
      </c>
      <c r="N415" s="7">
        <f t="shared" si="39"/>
        <v>334.83832999999998</v>
      </c>
      <c r="O415" s="7">
        <f t="shared" si="40"/>
        <v>0</v>
      </c>
      <c r="P415" s="7">
        <f t="shared" si="41"/>
        <v>0</v>
      </c>
    </row>
    <row r="416" spans="1:16">
      <c r="A416" s="8" t="s">
        <v>27</v>
      </c>
      <c r="B416" s="9" t="s">
        <v>28</v>
      </c>
      <c r="C416" s="10">
        <v>788.5</v>
      </c>
      <c r="D416" s="10">
        <v>252.02619999999996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252.02619999999996</v>
      </c>
      <c r="M416" s="10">
        <f t="shared" si="38"/>
        <v>0</v>
      </c>
      <c r="N416" s="10">
        <f t="shared" si="39"/>
        <v>252.02619999999996</v>
      </c>
      <c r="O416" s="10">
        <f t="shared" si="40"/>
        <v>0</v>
      </c>
      <c r="P416" s="10">
        <f t="shared" si="41"/>
        <v>0</v>
      </c>
    </row>
    <row r="417" spans="1:16">
      <c r="A417" s="8" t="s">
        <v>29</v>
      </c>
      <c r="B417" s="9" t="s">
        <v>30</v>
      </c>
      <c r="C417" s="10">
        <v>490</v>
      </c>
      <c r="D417" s="10">
        <v>82.81213000000001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82.81213000000001</v>
      </c>
      <c r="M417" s="10">
        <f t="shared" si="38"/>
        <v>0</v>
      </c>
      <c r="N417" s="10">
        <f t="shared" si="39"/>
        <v>82.81213000000001</v>
      </c>
      <c r="O417" s="10">
        <f t="shared" si="40"/>
        <v>0</v>
      </c>
      <c r="P417" s="10">
        <f t="shared" si="41"/>
        <v>0</v>
      </c>
    </row>
    <row r="418" spans="1:16" ht="25.5">
      <c r="A418" s="5" t="s">
        <v>205</v>
      </c>
      <c r="B418" s="6" t="s">
        <v>206</v>
      </c>
      <c r="C418" s="7">
        <v>1300</v>
      </c>
      <c r="D418" s="7">
        <v>2600</v>
      </c>
      <c r="E418" s="7">
        <v>100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f t="shared" si="36"/>
        <v>100</v>
      </c>
      <c r="L418" s="7">
        <f t="shared" si="37"/>
        <v>2600</v>
      </c>
      <c r="M418" s="7">
        <f t="shared" si="38"/>
        <v>0</v>
      </c>
      <c r="N418" s="7">
        <f t="shared" si="39"/>
        <v>2600</v>
      </c>
      <c r="O418" s="7">
        <f t="shared" si="40"/>
        <v>100</v>
      </c>
      <c r="P418" s="7">
        <f t="shared" si="41"/>
        <v>0</v>
      </c>
    </row>
    <row r="419" spans="1:16" ht="25.5">
      <c r="A419" s="8" t="s">
        <v>59</v>
      </c>
      <c r="B419" s="9" t="s">
        <v>60</v>
      </c>
      <c r="C419" s="10">
        <v>1300</v>
      </c>
      <c r="D419" s="10">
        <v>2600</v>
      </c>
      <c r="E419" s="10">
        <v>100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100</v>
      </c>
      <c r="L419" s="10">
        <f t="shared" si="37"/>
        <v>2600</v>
      </c>
      <c r="M419" s="10">
        <f t="shared" si="38"/>
        <v>0</v>
      </c>
      <c r="N419" s="10">
        <f t="shared" si="39"/>
        <v>2600</v>
      </c>
      <c r="O419" s="10">
        <f t="shared" si="40"/>
        <v>100</v>
      </c>
      <c r="P419" s="10">
        <f t="shared" si="41"/>
        <v>0</v>
      </c>
    </row>
    <row r="420" spans="1:16" ht="25.5">
      <c r="A420" s="5" t="s">
        <v>207</v>
      </c>
      <c r="B420" s="6" t="s">
        <v>208</v>
      </c>
      <c r="C420" s="7">
        <v>24259.626</v>
      </c>
      <c r="D420" s="7">
        <v>28240.474140000006</v>
      </c>
      <c r="E420" s="7">
        <v>579.86330999999996</v>
      </c>
      <c r="F420" s="7">
        <v>407.25893000000002</v>
      </c>
      <c r="G420" s="7">
        <v>0</v>
      </c>
      <c r="H420" s="7">
        <v>372.11545000000001</v>
      </c>
      <c r="I420" s="7">
        <v>36.6691</v>
      </c>
      <c r="J420" s="7">
        <v>915.16566</v>
      </c>
      <c r="K420" s="7">
        <f t="shared" si="36"/>
        <v>172.60437999999994</v>
      </c>
      <c r="L420" s="7">
        <f t="shared" si="37"/>
        <v>27833.215210000006</v>
      </c>
      <c r="M420" s="7">
        <f t="shared" si="38"/>
        <v>70.233609020719044</v>
      </c>
      <c r="N420" s="7">
        <f t="shared" si="39"/>
        <v>27868.358690000005</v>
      </c>
      <c r="O420" s="7">
        <f t="shared" si="40"/>
        <v>207.74785999999995</v>
      </c>
      <c r="P420" s="7">
        <f t="shared" si="41"/>
        <v>64.172960003280778</v>
      </c>
    </row>
    <row r="421" spans="1:16" ht="38.25">
      <c r="A421" s="5" t="s">
        <v>209</v>
      </c>
      <c r="B421" s="6" t="s">
        <v>48</v>
      </c>
      <c r="C421" s="7">
        <v>5360.9880000000003</v>
      </c>
      <c r="D421" s="7">
        <v>4968.1094900000007</v>
      </c>
      <c r="E421" s="7">
        <v>388.26758000000001</v>
      </c>
      <c r="F421" s="7">
        <v>233.51499000000001</v>
      </c>
      <c r="G421" s="7">
        <v>0</v>
      </c>
      <c r="H421" s="7">
        <v>235.04061000000002</v>
      </c>
      <c r="I421" s="7">
        <v>0</v>
      </c>
      <c r="J421" s="7">
        <v>0</v>
      </c>
      <c r="K421" s="7">
        <f t="shared" si="36"/>
        <v>154.75259</v>
      </c>
      <c r="L421" s="7">
        <f t="shared" si="37"/>
        <v>4734.5945000000011</v>
      </c>
      <c r="M421" s="7">
        <f t="shared" si="38"/>
        <v>60.14279894293518</v>
      </c>
      <c r="N421" s="7">
        <f t="shared" si="39"/>
        <v>4733.0688800000007</v>
      </c>
      <c r="O421" s="7">
        <f t="shared" si="40"/>
        <v>153.22696999999999</v>
      </c>
      <c r="P421" s="7">
        <f t="shared" si="41"/>
        <v>60.535728993906737</v>
      </c>
    </row>
    <row r="422" spans="1:16">
      <c r="A422" s="8" t="s">
        <v>23</v>
      </c>
      <c r="B422" s="9" t="s">
        <v>24</v>
      </c>
      <c r="C422" s="10">
        <v>4205.5680000000002</v>
      </c>
      <c r="D422" s="10">
        <v>3903.7597100000003</v>
      </c>
      <c r="E422" s="10">
        <v>309.99455</v>
      </c>
      <c r="F422" s="10">
        <v>186.37987000000001</v>
      </c>
      <c r="G422" s="10">
        <v>0</v>
      </c>
      <c r="H422" s="10">
        <v>186.37987000000001</v>
      </c>
      <c r="I422" s="10">
        <v>0</v>
      </c>
      <c r="J422" s="10">
        <v>0</v>
      </c>
      <c r="K422" s="10">
        <f t="shared" si="36"/>
        <v>123.61467999999999</v>
      </c>
      <c r="L422" s="10">
        <f t="shared" si="37"/>
        <v>3717.3798400000001</v>
      </c>
      <c r="M422" s="10">
        <f t="shared" si="38"/>
        <v>60.123595721279621</v>
      </c>
      <c r="N422" s="10">
        <f t="shared" si="39"/>
        <v>3717.3798400000001</v>
      </c>
      <c r="O422" s="10">
        <f t="shared" si="40"/>
        <v>123.61467999999999</v>
      </c>
      <c r="P422" s="10">
        <f t="shared" si="41"/>
        <v>60.123595721279621</v>
      </c>
    </row>
    <row r="423" spans="1:16">
      <c r="A423" s="8" t="s">
        <v>25</v>
      </c>
      <c r="B423" s="9" t="s">
        <v>26</v>
      </c>
      <c r="C423" s="10">
        <v>910.95500000000004</v>
      </c>
      <c r="D423" s="10">
        <v>844.55678</v>
      </c>
      <c r="E423" s="10">
        <v>64.400030000000001</v>
      </c>
      <c r="F423" s="10">
        <v>42.130949999999999</v>
      </c>
      <c r="G423" s="10">
        <v>0</v>
      </c>
      <c r="H423" s="10">
        <v>42.130949999999999</v>
      </c>
      <c r="I423" s="10">
        <v>0</v>
      </c>
      <c r="J423" s="10">
        <v>0</v>
      </c>
      <c r="K423" s="10">
        <f t="shared" si="36"/>
        <v>22.269080000000002</v>
      </c>
      <c r="L423" s="10">
        <f t="shared" si="37"/>
        <v>802.42583000000002</v>
      </c>
      <c r="M423" s="10">
        <f t="shared" si="38"/>
        <v>65.420699338183525</v>
      </c>
      <c r="N423" s="10">
        <f t="shared" si="39"/>
        <v>802.42583000000002</v>
      </c>
      <c r="O423" s="10">
        <f t="shared" si="40"/>
        <v>22.269080000000002</v>
      </c>
      <c r="P423" s="10">
        <f t="shared" si="41"/>
        <v>65.420699338183525</v>
      </c>
    </row>
    <row r="424" spans="1:16">
      <c r="A424" s="8" t="s">
        <v>27</v>
      </c>
      <c r="B424" s="9" t="s">
        <v>28</v>
      </c>
      <c r="C424" s="10">
        <v>142.33699999999999</v>
      </c>
      <c r="D424" s="10">
        <v>142.33699999999999</v>
      </c>
      <c r="E424" s="10">
        <v>11.837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11.837</v>
      </c>
      <c r="L424" s="10">
        <f t="shared" si="37"/>
        <v>142.33699999999999</v>
      </c>
      <c r="M424" s="10">
        <f t="shared" si="38"/>
        <v>0</v>
      </c>
      <c r="N424" s="10">
        <f t="shared" si="39"/>
        <v>142.33699999999999</v>
      </c>
      <c r="O424" s="10">
        <f t="shared" si="40"/>
        <v>11.837</v>
      </c>
      <c r="P424" s="10">
        <f t="shared" si="41"/>
        <v>0</v>
      </c>
    </row>
    <row r="425" spans="1:16">
      <c r="A425" s="8" t="s">
        <v>29</v>
      </c>
      <c r="B425" s="9" t="s">
        <v>30</v>
      </c>
      <c r="C425" s="10">
        <v>85.436000000000007</v>
      </c>
      <c r="D425" s="10">
        <v>75.436000000000007</v>
      </c>
      <c r="E425" s="10">
        <v>2.036</v>
      </c>
      <c r="F425" s="10">
        <v>5.0041700000000002</v>
      </c>
      <c r="G425" s="10">
        <v>0</v>
      </c>
      <c r="H425" s="10">
        <v>6.5297900000000002</v>
      </c>
      <c r="I425" s="10">
        <v>0</v>
      </c>
      <c r="J425" s="10">
        <v>0</v>
      </c>
      <c r="K425" s="10">
        <f t="shared" si="36"/>
        <v>-2.9681700000000002</v>
      </c>
      <c r="L425" s="10">
        <f t="shared" si="37"/>
        <v>70.431830000000005</v>
      </c>
      <c r="M425" s="10">
        <f t="shared" si="38"/>
        <v>245.78438113948923</v>
      </c>
      <c r="N425" s="10">
        <f t="shared" si="39"/>
        <v>68.906210000000002</v>
      </c>
      <c r="O425" s="10">
        <f t="shared" si="40"/>
        <v>-4.4937900000000006</v>
      </c>
      <c r="P425" s="10">
        <f t="shared" si="41"/>
        <v>320.7166011787819</v>
      </c>
    </row>
    <row r="426" spans="1:16">
      <c r="A426" s="8" t="s">
        <v>31</v>
      </c>
      <c r="B426" s="9" t="s">
        <v>32</v>
      </c>
      <c r="C426" s="10">
        <v>12.901</v>
      </c>
      <c r="D426" s="10">
        <v>2.02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</v>
      </c>
      <c r="L426" s="10">
        <f t="shared" si="37"/>
        <v>2.02</v>
      </c>
      <c r="M426" s="10">
        <f t="shared" si="38"/>
        <v>0</v>
      </c>
      <c r="N426" s="10">
        <f t="shared" si="39"/>
        <v>2.02</v>
      </c>
      <c r="O426" s="10">
        <f t="shared" si="40"/>
        <v>0</v>
      </c>
      <c r="P426" s="10">
        <f t="shared" si="41"/>
        <v>0</v>
      </c>
    </row>
    <row r="427" spans="1:16" ht="25.5">
      <c r="A427" s="8" t="s">
        <v>43</v>
      </c>
      <c r="B427" s="9" t="s">
        <v>44</v>
      </c>
      <c r="C427" s="10">
        <v>3.7909999999999999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0</v>
      </c>
      <c r="M427" s="10">
        <f t="shared" si="38"/>
        <v>0</v>
      </c>
      <c r="N427" s="10">
        <f t="shared" si="39"/>
        <v>0</v>
      </c>
      <c r="O427" s="10">
        <f t="shared" si="40"/>
        <v>0</v>
      </c>
      <c r="P427" s="10">
        <f t="shared" si="41"/>
        <v>0</v>
      </c>
    </row>
    <row r="428" spans="1:16">
      <c r="A428" s="5" t="s">
        <v>210</v>
      </c>
      <c r="B428" s="6" t="s">
        <v>211</v>
      </c>
      <c r="C428" s="7">
        <v>401</v>
      </c>
      <c r="D428" s="7">
        <v>1423.2217499999999</v>
      </c>
      <c r="E428" s="7">
        <v>0</v>
      </c>
      <c r="F428" s="7">
        <v>13.3</v>
      </c>
      <c r="G428" s="7">
        <v>0</v>
      </c>
      <c r="H428" s="7">
        <v>13.3</v>
      </c>
      <c r="I428" s="7">
        <v>0</v>
      </c>
      <c r="J428" s="7">
        <v>177</v>
      </c>
      <c r="K428" s="7">
        <f t="shared" si="36"/>
        <v>-13.3</v>
      </c>
      <c r="L428" s="7">
        <f t="shared" si="37"/>
        <v>1409.92175</v>
      </c>
      <c r="M428" s="7">
        <f t="shared" si="38"/>
        <v>0</v>
      </c>
      <c r="N428" s="7">
        <f t="shared" si="39"/>
        <v>1409.92175</v>
      </c>
      <c r="O428" s="7">
        <f t="shared" si="40"/>
        <v>-13.3</v>
      </c>
      <c r="P428" s="7">
        <f t="shared" si="41"/>
        <v>0</v>
      </c>
    </row>
    <row r="429" spans="1:16" ht="25.5">
      <c r="A429" s="8" t="s">
        <v>59</v>
      </c>
      <c r="B429" s="9" t="s">
        <v>60</v>
      </c>
      <c r="C429" s="10">
        <v>401</v>
      </c>
      <c r="D429" s="10">
        <v>1423.2217499999999</v>
      </c>
      <c r="E429" s="10">
        <v>0</v>
      </c>
      <c r="F429" s="10">
        <v>13.3</v>
      </c>
      <c r="G429" s="10">
        <v>0</v>
      </c>
      <c r="H429" s="10">
        <v>13.3</v>
      </c>
      <c r="I429" s="10">
        <v>0</v>
      </c>
      <c r="J429" s="10">
        <v>177</v>
      </c>
      <c r="K429" s="10">
        <f t="shared" si="36"/>
        <v>-13.3</v>
      </c>
      <c r="L429" s="10">
        <f t="shared" si="37"/>
        <v>1409.92175</v>
      </c>
      <c r="M429" s="10">
        <f t="shared" si="38"/>
        <v>0</v>
      </c>
      <c r="N429" s="10">
        <f t="shared" si="39"/>
        <v>1409.92175</v>
      </c>
      <c r="O429" s="10">
        <f t="shared" si="40"/>
        <v>-13.3</v>
      </c>
      <c r="P429" s="10">
        <f t="shared" si="41"/>
        <v>0</v>
      </c>
    </row>
    <row r="430" spans="1:16">
      <c r="A430" s="5" t="s">
        <v>212</v>
      </c>
      <c r="B430" s="6" t="s">
        <v>213</v>
      </c>
      <c r="C430" s="7">
        <v>500</v>
      </c>
      <c r="D430" s="7">
        <v>516.16323</v>
      </c>
      <c r="E430" s="7">
        <v>0</v>
      </c>
      <c r="F430" s="7">
        <v>12.473000000000001</v>
      </c>
      <c r="G430" s="7">
        <v>0</v>
      </c>
      <c r="H430" s="7">
        <v>12.473000000000001</v>
      </c>
      <c r="I430" s="7">
        <v>0</v>
      </c>
      <c r="J430" s="7">
        <v>0</v>
      </c>
      <c r="K430" s="7">
        <f t="shared" si="36"/>
        <v>-12.473000000000001</v>
      </c>
      <c r="L430" s="7">
        <f t="shared" si="37"/>
        <v>503.69022999999999</v>
      </c>
      <c r="M430" s="7">
        <f t="shared" si="38"/>
        <v>0</v>
      </c>
      <c r="N430" s="7">
        <f t="shared" si="39"/>
        <v>503.69022999999999</v>
      </c>
      <c r="O430" s="7">
        <f t="shared" si="40"/>
        <v>-12.473000000000001</v>
      </c>
      <c r="P430" s="7">
        <f t="shared" si="41"/>
        <v>0</v>
      </c>
    </row>
    <row r="431" spans="1:16" ht="25.5">
      <c r="A431" s="8" t="s">
        <v>59</v>
      </c>
      <c r="B431" s="9" t="s">
        <v>60</v>
      </c>
      <c r="C431" s="10">
        <v>500</v>
      </c>
      <c r="D431" s="10">
        <v>516.16323</v>
      </c>
      <c r="E431" s="10">
        <v>0</v>
      </c>
      <c r="F431" s="10">
        <v>12.473000000000001</v>
      </c>
      <c r="G431" s="10">
        <v>0</v>
      </c>
      <c r="H431" s="10">
        <v>12.473000000000001</v>
      </c>
      <c r="I431" s="10">
        <v>0</v>
      </c>
      <c r="J431" s="10">
        <v>0</v>
      </c>
      <c r="K431" s="10">
        <f t="shared" si="36"/>
        <v>-12.473000000000001</v>
      </c>
      <c r="L431" s="10">
        <f t="shared" si="37"/>
        <v>503.69022999999999</v>
      </c>
      <c r="M431" s="10">
        <f t="shared" si="38"/>
        <v>0</v>
      </c>
      <c r="N431" s="10">
        <f t="shared" si="39"/>
        <v>503.69022999999999</v>
      </c>
      <c r="O431" s="10">
        <f t="shared" si="40"/>
        <v>-12.473000000000001</v>
      </c>
      <c r="P431" s="10">
        <f t="shared" si="41"/>
        <v>0</v>
      </c>
    </row>
    <row r="432" spans="1:16">
      <c r="A432" s="5" t="s">
        <v>214</v>
      </c>
      <c r="B432" s="6" t="s">
        <v>215</v>
      </c>
      <c r="C432" s="7">
        <v>0</v>
      </c>
      <c r="D432" s="7">
        <v>11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f t="shared" si="36"/>
        <v>0</v>
      </c>
      <c r="L432" s="7">
        <f t="shared" si="37"/>
        <v>11</v>
      </c>
      <c r="M432" s="7">
        <f t="shared" si="38"/>
        <v>0</v>
      </c>
      <c r="N432" s="7">
        <f t="shared" si="39"/>
        <v>11</v>
      </c>
      <c r="O432" s="7">
        <f t="shared" si="40"/>
        <v>0</v>
      </c>
      <c r="P432" s="7">
        <f t="shared" si="41"/>
        <v>0</v>
      </c>
    </row>
    <row r="433" spans="1:16" ht="25.5">
      <c r="A433" s="8" t="s">
        <v>59</v>
      </c>
      <c r="B433" s="9" t="s">
        <v>60</v>
      </c>
      <c r="C433" s="10">
        <v>0</v>
      </c>
      <c r="D433" s="10">
        <v>11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11</v>
      </c>
      <c r="M433" s="10">
        <f t="shared" si="38"/>
        <v>0</v>
      </c>
      <c r="N433" s="10">
        <f t="shared" si="39"/>
        <v>11</v>
      </c>
      <c r="O433" s="10">
        <f t="shared" si="40"/>
        <v>0</v>
      </c>
      <c r="P433" s="10">
        <f t="shared" si="41"/>
        <v>0</v>
      </c>
    </row>
    <row r="434" spans="1:16" ht="25.5">
      <c r="A434" s="5" t="s">
        <v>216</v>
      </c>
      <c r="B434" s="6" t="s">
        <v>217</v>
      </c>
      <c r="C434" s="7">
        <v>15410</v>
      </c>
      <c r="D434" s="7">
        <v>18060.013780000001</v>
      </c>
      <c r="E434" s="7">
        <v>49.76484</v>
      </c>
      <c r="F434" s="7">
        <v>55</v>
      </c>
      <c r="G434" s="7">
        <v>0</v>
      </c>
      <c r="H434" s="7">
        <v>35</v>
      </c>
      <c r="I434" s="7">
        <v>20</v>
      </c>
      <c r="J434" s="7">
        <v>85.764839999999992</v>
      </c>
      <c r="K434" s="7">
        <f t="shared" si="36"/>
        <v>-5.2351600000000005</v>
      </c>
      <c r="L434" s="7">
        <f t="shared" si="37"/>
        <v>18005.013780000001</v>
      </c>
      <c r="M434" s="7">
        <f t="shared" si="38"/>
        <v>110.51979670787648</v>
      </c>
      <c r="N434" s="7">
        <f t="shared" si="39"/>
        <v>18025.013780000001</v>
      </c>
      <c r="O434" s="7">
        <f t="shared" si="40"/>
        <v>14.76484</v>
      </c>
      <c r="P434" s="7">
        <f t="shared" si="41"/>
        <v>70.330779723194127</v>
      </c>
    </row>
    <row r="435" spans="1:16">
      <c r="A435" s="8" t="s">
        <v>27</v>
      </c>
      <c r="B435" s="9" t="s">
        <v>28</v>
      </c>
      <c r="C435" s="10">
        <v>120</v>
      </c>
      <c r="D435" s="10">
        <v>119.36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</v>
      </c>
      <c r="L435" s="10">
        <f t="shared" si="37"/>
        <v>119.36</v>
      </c>
      <c r="M435" s="10">
        <f t="shared" si="38"/>
        <v>0</v>
      </c>
      <c r="N435" s="10">
        <f t="shared" si="39"/>
        <v>119.36</v>
      </c>
      <c r="O435" s="10">
        <f t="shared" si="40"/>
        <v>0</v>
      </c>
      <c r="P435" s="10">
        <f t="shared" si="41"/>
        <v>0</v>
      </c>
    </row>
    <row r="436" spans="1:16">
      <c r="A436" s="8" t="s">
        <v>29</v>
      </c>
      <c r="B436" s="9" t="s">
        <v>30</v>
      </c>
      <c r="C436" s="10">
        <v>15290</v>
      </c>
      <c r="D436" s="10">
        <v>17568.304780000002</v>
      </c>
      <c r="E436" s="10">
        <v>49.76484</v>
      </c>
      <c r="F436" s="10">
        <v>0</v>
      </c>
      <c r="G436" s="10">
        <v>0</v>
      </c>
      <c r="H436" s="10">
        <v>0</v>
      </c>
      <c r="I436" s="10">
        <v>0</v>
      </c>
      <c r="J436" s="10">
        <v>49.76484</v>
      </c>
      <c r="K436" s="10">
        <f t="shared" si="36"/>
        <v>49.76484</v>
      </c>
      <c r="L436" s="10">
        <f t="shared" si="37"/>
        <v>17568.304780000002</v>
      </c>
      <c r="M436" s="10">
        <f t="shared" si="38"/>
        <v>0</v>
      </c>
      <c r="N436" s="10">
        <f t="shared" si="39"/>
        <v>17568.304780000002</v>
      </c>
      <c r="O436" s="10">
        <f t="shared" si="40"/>
        <v>49.76484</v>
      </c>
      <c r="P436" s="10">
        <f t="shared" si="41"/>
        <v>0</v>
      </c>
    </row>
    <row r="437" spans="1:16" ht="25.5">
      <c r="A437" s="8" t="s">
        <v>59</v>
      </c>
      <c r="B437" s="9" t="s">
        <v>60</v>
      </c>
      <c r="C437" s="10">
        <v>0</v>
      </c>
      <c r="D437" s="10">
        <v>372.34899999999999</v>
      </c>
      <c r="E437" s="10">
        <v>0</v>
      </c>
      <c r="F437" s="10">
        <v>55</v>
      </c>
      <c r="G437" s="10">
        <v>0</v>
      </c>
      <c r="H437" s="10">
        <v>35</v>
      </c>
      <c r="I437" s="10">
        <v>20</v>
      </c>
      <c r="J437" s="10">
        <v>36</v>
      </c>
      <c r="K437" s="10">
        <f t="shared" si="36"/>
        <v>-55</v>
      </c>
      <c r="L437" s="10">
        <f t="shared" si="37"/>
        <v>317.34899999999999</v>
      </c>
      <c r="M437" s="10">
        <f t="shared" si="38"/>
        <v>0</v>
      </c>
      <c r="N437" s="10">
        <f t="shared" si="39"/>
        <v>337.34899999999999</v>
      </c>
      <c r="O437" s="10">
        <f t="shared" si="40"/>
        <v>-35</v>
      </c>
      <c r="P437" s="10">
        <f t="shared" si="41"/>
        <v>0</v>
      </c>
    </row>
    <row r="438" spans="1:16">
      <c r="A438" s="5" t="s">
        <v>218</v>
      </c>
      <c r="B438" s="6" t="s">
        <v>178</v>
      </c>
      <c r="C438" s="7">
        <v>1150</v>
      </c>
      <c r="D438" s="7">
        <v>206</v>
      </c>
      <c r="E438" s="7">
        <v>0</v>
      </c>
      <c r="F438" s="7">
        <v>40</v>
      </c>
      <c r="G438" s="7">
        <v>0</v>
      </c>
      <c r="H438" s="7">
        <v>40</v>
      </c>
      <c r="I438" s="7">
        <v>0</v>
      </c>
      <c r="J438" s="7">
        <v>0</v>
      </c>
      <c r="K438" s="7">
        <f t="shared" si="36"/>
        <v>-40</v>
      </c>
      <c r="L438" s="7">
        <f t="shared" si="37"/>
        <v>166</v>
      </c>
      <c r="M438" s="7">
        <f t="shared" si="38"/>
        <v>0</v>
      </c>
      <c r="N438" s="7">
        <f t="shared" si="39"/>
        <v>166</v>
      </c>
      <c r="O438" s="7">
        <f t="shared" si="40"/>
        <v>-40</v>
      </c>
      <c r="P438" s="7">
        <f t="shared" si="41"/>
        <v>0</v>
      </c>
    </row>
    <row r="439" spans="1:16">
      <c r="A439" s="8" t="s">
        <v>29</v>
      </c>
      <c r="B439" s="9" t="s">
        <v>30</v>
      </c>
      <c r="C439" s="10">
        <v>1150</v>
      </c>
      <c r="D439" s="10">
        <v>198</v>
      </c>
      <c r="E439" s="10">
        <v>0</v>
      </c>
      <c r="F439" s="10">
        <v>40</v>
      </c>
      <c r="G439" s="10">
        <v>0</v>
      </c>
      <c r="H439" s="10">
        <v>40</v>
      </c>
      <c r="I439" s="10">
        <v>0</v>
      </c>
      <c r="J439" s="10">
        <v>0</v>
      </c>
      <c r="K439" s="10">
        <f t="shared" si="36"/>
        <v>-40</v>
      </c>
      <c r="L439" s="10">
        <f t="shared" si="37"/>
        <v>158</v>
      </c>
      <c r="M439" s="10">
        <f t="shared" si="38"/>
        <v>0</v>
      </c>
      <c r="N439" s="10">
        <f t="shared" si="39"/>
        <v>158</v>
      </c>
      <c r="O439" s="10">
        <f t="shared" si="40"/>
        <v>-40</v>
      </c>
      <c r="P439" s="10">
        <f t="shared" si="41"/>
        <v>0</v>
      </c>
    </row>
    <row r="440" spans="1:16" ht="25.5">
      <c r="A440" s="8" t="s">
        <v>59</v>
      </c>
      <c r="B440" s="9" t="s">
        <v>60</v>
      </c>
      <c r="C440" s="10">
        <v>0</v>
      </c>
      <c r="D440" s="10">
        <v>8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8</v>
      </c>
      <c r="M440" s="10">
        <f t="shared" si="38"/>
        <v>0</v>
      </c>
      <c r="N440" s="10">
        <f t="shared" si="39"/>
        <v>8</v>
      </c>
      <c r="O440" s="10">
        <f t="shared" si="40"/>
        <v>0</v>
      </c>
      <c r="P440" s="10">
        <f t="shared" si="41"/>
        <v>0</v>
      </c>
    </row>
    <row r="441" spans="1:16" ht="25.5">
      <c r="A441" s="5" t="s">
        <v>219</v>
      </c>
      <c r="B441" s="6" t="s">
        <v>130</v>
      </c>
      <c r="C441" s="7">
        <v>627.63800000000003</v>
      </c>
      <c r="D441" s="7">
        <v>2045.0658900000003</v>
      </c>
      <c r="E441" s="7">
        <v>68.230890000000002</v>
      </c>
      <c r="F441" s="7">
        <v>52.970939999999999</v>
      </c>
      <c r="G441" s="7">
        <v>0</v>
      </c>
      <c r="H441" s="7">
        <v>36.301839999999999</v>
      </c>
      <c r="I441" s="7">
        <v>16.6691</v>
      </c>
      <c r="J441" s="7">
        <v>652.40082000000007</v>
      </c>
      <c r="K441" s="7">
        <f t="shared" si="36"/>
        <v>15.259950000000003</v>
      </c>
      <c r="L441" s="7">
        <f t="shared" si="37"/>
        <v>1992.0949500000004</v>
      </c>
      <c r="M441" s="7">
        <f t="shared" si="38"/>
        <v>77.634836655362392</v>
      </c>
      <c r="N441" s="7">
        <f t="shared" si="39"/>
        <v>2008.7640500000002</v>
      </c>
      <c r="O441" s="7">
        <f t="shared" si="40"/>
        <v>31.929050000000004</v>
      </c>
      <c r="P441" s="7">
        <f t="shared" si="41"/>
        <v>53.204406391298718</v>
      </c>
    </row>
    <row r="442" spans="1:16">
      <c r="A442" s="8" t="s">
        <v>23</v>
      </c>
      <c r="B442" s="9" t="s">
        <v>24</v>
      </c>
      <c r="C442" s="10">
        <v>496.72</v>
      </c>
      <c r="D442" s="10">
        <v>496.72</v>
      </c>
      <c r="E442" s="10">
        <v>36.72</v>
      </c>
      <c r="F442" s="10">
        <v>27.69145</v>
      </c>
      <c r="G442" s="10">
        <v>0</v>
      </c>
      <c r="H442" s="10">
        <v>27.69145</v>
      </c>
      <c r="I442" s="10">
        <v>0</v>
      </c>
      <c r="J442" s="10">
        <v>0</v>
      </c>
      <c r="K442" s="10">
        <f t="shared" si="36"/>
        <v>9.0285499999999992</v>
      </c>
      <c r="L442" s="10">
        <f t="shared" si="37"/>
        <v>469.02855000000005</v>
      </c>
      <c r="M442" s="10">
        <f t="shared" si="38"/>
        <v>75.412445533769073</v>
      </c>
      <c r="N442" s="10">
        <f t="shared" si="39"/>
        <v>469.02855000000005</v>
      </c>
      <c r="O442" s="10">
        <f t="shared" si="40"/>
        <v>9.0285499999999992</v>
      </c>
      <c r="P442" s="10">
        <f t="shared" si="41"/>
        <v>75.412445533769073</v>
      </c>
    </row>
    <row r="443" spans="1:16">
      <c r="A443" s="8" t="s">
        <v>25</v>
      </c>
      <c r="B443" s="9" t="s">
        <v>26</v>
      </c>
      <c r="C443" s="10">
        <v>109.27800000000001</v>
      </c>
      <c r="D443" s="10">
        <v>109.27800000000001</v>
      </c>
      <c r="E443" s="10">
        <v>8.1780000000000008</v>
      </c>
      <c r="F443" s="10">
        <v>6.0921200000000004</v>
      </c>
      <c r="G443" s="10">
        <v>0</v>
      </c>
      <c r="H443" s="10">
        <v>6.0921200000000004</v>
      </c>
      <c r="I443" s="10">
        <v>0</v>
      </c>
      <c r="J443" s="10">
        <v>0</v>
      </c>
      <c r="K443" s="10">
        <f t="shared" si="36"/>
        <v>2.0858800000000004</v>
      </c>
      <c r="L443" s="10">
        <f t="shared" si="37"/>
        <v>103.18588000000001</v>
      </c>
      <c r="M443" s="10">
        <f t="shared" si="38"/>
        <v>74.494008314991433</v>
      </c>
      <c r="N443" s="10">
        <f t="shared" si="39"/>
        <v>103.18588000000001</v>
      </c>
      <c r="O443" s="10">
        <f t="shared" si="40"/>
        <v>2.0858800000000004</v>
      </c>
      <c r="P443" s="10">
        <f t="shared" si="41"/>
        <v>74.494008314991433</v>
      </c>
    </row>
    <row r="444" spans="1:16">
      <c r="A444" s="8" t="s">
        <v>27</v>
      </c>
      <c r="B444" s="9" t="s">
        <v>28</v>
      </c>
      <c r="C444" s="10">
        <v>3.2600000000000002</v>
      </c>
      <c r="D444" s="10">
        <v>4.5600000000000005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</v>
      </c>
      <c r="L444" s="10">
        <f t="shared" si="37"/>
        <v>4.5600000000000005</v>
      </c>
      <c r="M444" s="10">
        <f t="shared" si="38"/>
        <v>0</v>
      </c>
      <c r="N444" s="10">
        <f t="shared" si="39"/>
        <v>4.5600000000000005</v>
      </c>
      <c r="O444" s="10">
        <f t="shared" si="40"/>
        <v>0</v>
      </c>
      <c r="P444" s="10">
        <f t="shared" si="41"/>
        <v>0</v>
      </c>
    </row>
    <row r="445" spans="1:16">
      <c r="A445" s="8" t="s">
        <v>29</v>
      </c>
      <c r="B445" s="9" t="s">
        <v>30</v>
      </c>
      <c r="C445" s="10">
        <v>4.09</v>
      </c>
      <c r="D445" s="10">
        <v>706.59</v>
      </c>
      <c r="E445" s="10">
        <v>0.34</v>
      </c>
      <c r="F445" s="10">
        <v>7.8659999999999994E-2</v>
      </c>
      <c r="G445" s="10">
        <v>0</v>
      </c>
      <c r="H445" s="10">
        <v>7.8659999999999994E-2</v>
      </c>
      <c r="I445" s="10">
        <v>0</v>
      </c>
      <c r="J445" s="10">
        <v>492.99281999999999</v>
      </c>
      <c r="K445" s="10">
        <f t="shared" si="36"/>
        <v>0.26134000000000002</v>
      </c>
      <c r="L445" s="10">
        <f t="shared" si="37"/>
        <v>706.51134000000002</v>
      </c>
      <c r="M445" s="10">
        <f t="shared" si="38"/>
        <v>23.135294117647057</v>
      </c>
      <c r="N445" s="10">
        <f t="shared" si="39"/>
        <v>706.51134000000002</v>
      </c>
      <c r="O445" s="10">
        <f t="shared" si="40"/>
        <v>0.26134000000000002</v>
      </c>
      <c r="P445" s="10">
        <f t="shared" si="41"/>
        <v>23.135294117647057</v>
      </c>
    </row>
    <row r="446" spans="1:16">
      <c r="A446" s="8" t="s">
        <v>31</v>
      </c>
      <c r="B446" s="9" t="s">
        <v>32</v>
      </c>
      <c r="C446" s="10">
        <v>1.8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0</v>
      </c>
      <c r="M446" s="10">
        <f t="shared" si="38"/>
        <v>0</v>
      </c>
      <c r="N446" s="10">
        <f t="shared" si="39"/>
        <v>0</v>
      </c>
      <c r="O446" s="10">
        <f t="shared" si="40"/>
        <v>0</v>
      </c>
      <c r="P446" s="10">
        <f t="shared" si="41"/>
        <v>0</v>
      </c>
    </row>
    <row r="447" spans="1:16">
      <c r="A447" s="8" t="s">
        <v>33</v>
      </c>
      <c r="B447" s="9" t="s">
        <v>34</v>
      </c>
      <c r="C447" s="10">
        <v>5.0200000000000005</v>
      </c>
      <c r="D447" s="10">
        <v>5.0200000000000005</v>
      </c>
      <c r="E447" s="10">
        <v>0.32</v>
      </c>
      <c r="F447" s="10">
        <v>0.79260000000000008</v>
      </c>
      <c r="G447" s="10">
        <v>0</v>
      </c>
      <c r="H447" s="10">
        <v>0.79260000000000008</v>
      </c>
      <c r="I447" s="10">
        <v>0</v>
      </c>
      <c r="J447" s="10">
        <v>0</v>
      </c>
      <c r="K447" s="10">
        <f t="shared" si="36"/>
        <v>-0.47260000000000008</v>
      </c>
      <c r="L447" s="10">
        <f t="shared" si="37"/>
        <v>4.2274000000000003</v>
      </c>
      <c r="M447" s="10">
        <f t="shared" si="38"/>
        <v>247.68750000000003</v>
      </c>
      <c r="N447" s="10">
        <f t="shared" si="39"/>
        <v>4.2274000000000003</v>
      </c>
      <c r="O447" s="10">
        <f t="shared" si="40"/>
        <v>-0.47260000000000008</v>
      </c>
      <c r="P447" s="10">
        <f t="shared" si="41"/>
        <v>247.68750000000003</v>
      </c>
    </row>
    <row r="448" spans="1:16">
      <c r="A448" s="8" t="s">
        <v>35</v>
      </c>
      <c r="B448" s="9" t="s">
        <v>36</v>
      </c>
      <c r="C448" s="10">
        <v>0.9</v>
      </c>
      <c r="D448" s="10">
        <v>1.1771100000000001</v>
      </c>
      <c r="E448" s="10">
        <v>0.27711000000000002</v>
      </c>
      <c r="F448" s="10">
        <v>0.30046</v>
      </c>
      <c r="G448" s="10">
        <v>0</v>
      </c>
      <c r="H448" s="10">
        <v>0.30046</v>
      </c>
      <c r="I448" s="10">
        <v>0</v>
      </c>
      <c r="J448" s="10">
        <v>0</v>
      </c>
      <c r="K448" s="10">
        <f t="shared" si="36"/>
        <v>-2.3349999999999982E-2</v>
      </c>
      <c r="L448" s="10">
        <f t="shared" si="37"/>
        <v>0.87665000000000015</v>
      </c>
      <c r="M448" s="10">
        <f t="shared" si="38"/>
        <v>108.42625672115767</v>
      </c>
      <c r="N448" s="10">
        <f t="shared" si="39"/>
        <v>0.87665000000000015</v>
      </c>
      <c r="O448" s="10">
        <f t="shared" si="40"/>
        <v>-2.3349999999999982E-2</v>
      </c>
      <c r="P448" s="10">
        <f t="shared" si="41"/>
        <v>108.42625672115767</v>
      </c>
    </row>
    <row r="449" spans="1:16">
      <c r="A449" s="8" t="s">
        <v>37</v>
      </c>
      <c r="B449" s="9" t="s">
        <v>38</v>
      </c>
      <c r="C449" s="10">
        <v>6.57</v>
      </c>
      <c r="D449" s="10">
        <v>6.2928900000000008</v>
      </c>
      <c r="E449" s="10">
        <v>0.46788999999999997</v>
      </c>
      <c r="F449" s="10">
        <v>1.3465499999999999</v>
      </c>
      <c r="G449" s="10">
        <v>0</v>
      </c>
      <c r="H449" s="10">
        <v>1.3465499999999999</v>
      </c>
      <c r="I449" s="10">
        <v>0</v>
      </c>
      <c r="J449" s="10">
        <v>0</v>
      </c>
      <c r="K449" s="10">
        <f t="shared" si="36"/>
        <v>-0.87866</v>
      </c>
      <c r="L449" s="10">
        <f t="shared" si="37"/>
        <v>4.9463400000000011</v>
      </c>
      <c r="M449" s="10">
        <f t="shared" si="38"/>
        <v>287.792002393725</v>
      </c>
      <c r="N449" s="10">
        <f t="shared" si="39"/>
        <v>4.9463400000000011</v>
      </c>
      <c r="O449" s="10">
        <f t="shared" si="40"/>
        <v>-0.87866</v>
      </c>
      <c r="P449" s="10">
        <f t="shared" si="41"/>
        <v>287.792002393725</v>
      </c>
    </row>
    <row r="450" spans="1:16" ht="25.5">
      <c r="A450" s="8" t="s">
        <v>59</v>
      </c>
      <c r="B450" s="9" t="s">
        <v>60</v>
      </c>
      <c r="C450" s="10">
        <v>0</v>
      </c>
      <c r="D450" s="10">
        <v>715.42789000000005</v>
      </c>
      <c r="E450" s="10">
        <v>21.927890000000001</v>
      </c>
      <c r="F450" s="10">
        <v>16.6691</v>
      </c>
      <c r="G450" s="10">
        <v>0</v>
      </c>
      <c r="H450" s="10">
        <v>0</v>
      </c>
      <c r="I450" s="10">
        <v>16.6691</v>
      </c>
      <c r="J450" s="10">
        <v>159.40800000000002</v>
      </c>
      <c r="K450" s="10">
        <f t="shared" si="36"/>
        <v>5.2587900000000012</v>
      </c>
      <c r="L450" s="10">
        <f t="shared" si="37"/>
        <v>698.75879000000009</v>
      </c>
      <c r="M450" s="10">
        <f t="shared" si="38"/>
        <v>76.017801986420025</v>
      </c>
      <c r="N450" s="10">
        <f t="shared" si="39"/>
        <v>715.42789000000005</v>
      </c>
      <c r="O450" s="10">
        <f t="shared" si="40"/>
        <v>21.927890000000001</v>
      </c>
      <c r="P450" s="10">
        <f t="shared" si="41"/>
        <v>0</v>
      </c>
    </row>
    <row r="451" spans="1:16" ht="25.5">
      <c r="A451" s="5" t="s">
        <v>220</v>
      </c>
      <c r="B451" s="6" t="s">
        <v>78</v>
      </c>
      <c r="C451" s="7">
        <v>0</v>
      </c>
      <c r="D451" s="7">
        <v>200.9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f t="shared" si="36"/>
        <v>0</v>
      </c>
      <c r="L451" s="7">
        <f t="shared" si="37"/>
        <v>200.9</v>
      </c>
      <c r="M451" s="7">
        <f t="shared" si="38"/>
        <v>0</v>
      </c>
      <c r="N451" s="7">
        <f t="shared" si="39"/>
        <v>200.9</v>
      </c>
      <c r="O451" s="7">
        <f t="shared" si="40"/>
        <v>0</v>
      </c>
      <c r="P451" s="7">
        <f t="shared" si="41"/>
        <v>0</v>
      </c>
    </row>
    <row r="452" spans="1:16">
      <c r="A452" s="8" t="s">
        <v>27</v>
      </c>
      <c r="B452" s="9" t="s">
        <v>28</v>
      </c>
      <c r="C452" s="10">
        <v>0</v>
      </c>
      <c r="D452" s="10">
        <v>191.142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191.142</v>
      </c>
      <c r="M452" s="10">
        <f t="shared" si="38"/>
        <v>0</v>
      </c>
      <c r="N452" s="10">
        <f t="shared" si="39"/>
        <v>191.142</v>
      </c>
      <c r="O452" s="10">
        <f t="shared" si="40"/>
        <v>0</v>
      </c>
      <c r="P452" s="10">
        <f t="shared" si="41"/>
        <v>0</v>
      </c>
    </row>
    <row r="453" spans="1:16" ht="25.5">
      <c r="A453" s="8" t="s">
        <v>59</v>
      </c>
      <c r="B453" s="9" t="s">
        <v>60</v>
      </c>
      <c r="C453" s="10">
        <v>0</v>
      </c>
      <c r="D453" s="10">
        <v>9.7580000000000009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9.7580000000000009</v>
      </c>
      <c r="M453" s="10">
        <f t="shared" si="38"/>
        <v>0</v>
      </c>
      <c r="N453" s="10">
        <f t="shared" si="39"/>
        <v>9.7580000000000009</v>
      </c>
      <c r="O453" s="10">
        <f t="shared" si="40"/>
        <v>0</v>
      </c>
      <c r="P453" s="10">
        <f t="shared" si="41"/>
        <v>0</v>
      </c>
    </row>
    <row r="454" spans="1:16" ht="25.5">
      <c r="A454" s="5" t="s">
        <v>221</v>
      </c>
      <c r="B454" s="6" t="s">
        <v>222</v>
      </c>
      <c r="C454" s="7">
        <v>810</v>
      </c>
      <c r="D454" s="7">
        <v>810</v>
      </c>
      <c r="E454" s="7">
        <v>73.600000000000009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f t="shared" ref="K454:K517" si="42">E454-F454</f>
        <v>73.600000000000009</v>
      </c>
      <c r="L454" s="7">
        <f t="shared" ref="L454:L517" si="43">D454-F454</f>
        <v>810</v>
      </c>
      <c r="M454" s="7">
        <f t="shared" ref="M454:M517" si="44">IF(E454=0,0,(F454/E454)*100)</f>
        <v>0</v>
      </c>
      <c r="N454" s="7">
        <f t="shared" ref="N454:N517" si="45">D454-H454</f>
        <v>810</v>
      </c>
      <c r="O454" s="7">
        <f t="shared" ref="O454:O517" si="46">E454-H454</f>
        <v>73.600000000000009</v>
      </c>
      <c r="P454" s="7">
        <f t="shared" ref="P454:P517" si="47">IF(E454=0,0,(H454/E454)*100)</f>
        <v>0</v>
      </c>
    </row>
    <row r="455" spans="1:16" ht="25.5">
      <c r="A455" s="8" t="s">
        <v>59</v>
      </c>
      <c r="B455" s="9" t="s">
        <v>60</v>
      </c>
      <c r="C455" s="10">
        <v>810</v>
      </c>
      <c r="D455" s="10">
        <v>810</v>
      </c>
      <c r="E455" s="10">
        <v>73.600000000000009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73.600000000000009</v>
      </c>
      <c r="L455" s="10">
        <f t="shared" si="43"/>
        <v>810</v>
      </c>
      <c r="M455" s="10">
        <f t="shared" si="44"/>
        <v>0</v>
      </c>
      <c r="N455" s="10">
        <f t="shared" si="45"/>
        <v>810</v>
      </c>
      <c r="O455" s="10">
        <f t="shared" si="46"/>
        <v>73.600000000000009</v>
      </c>
      <c r="P455" s="10">
        <f t="shared" si="47"/>
        <v>0</v>
      </c>
    </row>
    <row r="456" spans="1:16" ht="25.5">
      <c r="A456" s="5" t="s">
        <v>223</v>
      </c>
      <c r="B456" s="6" t="s">
        <v>224</v>
      </c>
      <c r="C456" s="7">
        <v>203433.83499999993</v>
      </c>
      <c r="D456" s="7">
        <v>245463.20999999993</v>
      </c>
      <c r="E456" s="7">
        <v>6581.0795200000002</v>
      </c>
      <c r="F456" s="7">
        <v>15535.444589999999</v>
      </c>
      <c r="G456" s="7">
        <v>0</v>
      </c>
      <c r="H456" s="7">
        <v>20399.308279999997</v>
      </c>
      <c r="I456" s="7">
        <v>100.51641000000001</v>
      </c>
      <c r="J456" s="7">
        <v>223.97681</v>
      </c>
      <c r="K456" s="7">
        <f t="shared" si="42"/>
        <v>-8954.3650699999998</v>
      </c>
      <c r="L456" s="7">
        <f t="shared" si="43"/>
        <v>229927.76540999993</v>
      </c>
      <c r="M456" s="7">
        <f t="shared" si="44"/>
        <v>236.06225305115291</v>
      </c>
      <c r="N456" s="7">
        <f t="shared" si="45"/>
        <v>225063.90171999994</v>
      </c>
      <c r="O456" s="7">
        <f t="shared" si="46"/>
        <v>-13818.228759999998</v>
      </c>
      <c r="P456" s="7">
        <f t="shared" si="47"/>
        <v>309.9690289109285</v>
      </c>
    </row>
    <row r="457" spans="1:16" ht="38.25">
      <c r="A457" s="5" t="s">
        <v>225</v>
      </c>
      <c r="B457" s="6" t="s">
        <v>48</v>
      </c>
      <c r="C457" s="7">
        <v>5132.3640000000005</v>
      </c>
      <c r="D457" s="7">
        <v>5007.8890000000001</v>
      </c>
      <c r="E457" s="7">
        <v>443.10771</v>
      </c>
      <c r="F457" s="7">
        <v>191.81623999999999</v>
      </c>
      <c r="G457" s="7">
        <v>0</v>
      </c>
      <c r="H457" s="7">
        <v>191.81623999999999</v>
      </c>
      <c r="I457" s="7">
        <v>0</v>
      </c>
      <c r="J457" s="7">
        <v>0</v>
      </c>
      <c r="K457" s="7">
        <f t="shared" si="42"/>
        <v>251.29147</v>
      </c>
      <c r="L457" s="7">
        <f t="shared" si="43"/>
        <v>4816.07276</v>
      </c>
      <c r="M457" s="7">
        <f t="shared" si="44"/>
        <v>43.288851823408805</v>
      </c>
      <c r="N457" s="7">
        <f t="shared" si="45"/>
        <v>4816.07276</v>
      </c>
      <c r="O457" s="7">
        <f t="shared" si="46"/>
        <v>251.29147</v>
      </c>
      <c r="P457" s="7">
        <f t="shared" si="47"/>
        <v>43.288851823408805</v>
      </c>
    </row>
    <row r="458" spans="1:16">
      <c r="A458" s="8" t="s">
        <v>23</v>
      </c>
      <c r="B458" s="9" t="s">
        <v>24</v>
      </c>
      <c r="C458" s="10">
        <v>4050.6669999999999</v>
      </c>
      <c r="D458" s="10">
        <v>4013.0740000000001</v>
      </c>
      <c r="E458" s="10">
        <v>367.69704999999999</v>
      </c>
      <c r="F458" s="10">
        <v>169.68903</v>
      </c>
      <c r="G458" s="10">
        <v>0</v>
      </c>
      <c r="H458" s="10">
        <v>169.68903</v>
      </c>
      <c r="I458" s="10">
        <v>0</v>
      </c>
      <c r="J458" s="10">
        <v>0</v>
      </c>
      <c r="K458" s="10">
        <f t="shared" si="42"/>
        <v>198.00801999999999</v>
      </c>
      <c r="L458" s="10">
        <f t="shared" si="43"/>
        <v>3843.3849700000001</v>
      </c>
      <c r="M458" s="10">
        <f t="shared" si="44"/>
        <v>46.149140984405506</v>
      </c>
      <c r="N458" s="10">
        <f t="shared" si="45"/>
        <v>3843.3849700000001</v>
      </c>
      <c r="O458" s="10">
        <f t="shared" si="46"/>
        <v>198.00801999999999</v>
      </c>
      <c r="P458" s="10">
        <f t="shared" si="47"/>
        <v>46.149140984405506</v>
      </c>
    </row>
    <row r="459" spans="1:16">
      <c r="A459" s="8" t="s">
        <v>25</v>
      </c>
      <c r="B459" s="9" t="s">
        <v>26</v>
      </c>
      <c r="C459" s="10">
        <v>830.38700000000006</v>
      </c>
      <c r="D459" s="10">
        <v>822.11599999999999</v>
      </c>
      <c r="E459" s="10">
        <v>74.463660000000004</v>
      </c>
      <c r="F459" s="10">
        <v>21.877209999999998</v>
      </c>
      <c r="G459" s="10">
        <v>0</v>
      </c>
      <c r="H459" s="10">
        <v>21.877209999999998</v>
      </c>
      <c r="I459" s="10">
        <v>0</v>
      </c>
      <c r="J459" s="10">
        <v>0</v>
      </c>
      <c r="K459" s="10">
        <f t="shared" si="42"/>
        <v>52.586450000000006</v>
      </c>
      <c r="L459" s="10">
        <f t="shared" si="43"/>
        <v>800.23878999999999</v>
      </c>
      <c r="M459" s="10">
        <f t="shared" si="44"/>
        <v>29.379713540806346</v>
      </c>
      <c r="N459" s="10">
        <f t="shared" si="45"/>
        <v>800.23878999999999</v>
      </c>
      <c r="O459" s="10">
        <f t="shared" si="46"/>
        <v>52.586450000000006</v>
      </c>
      <c r="P459" s="10">
        <f t="shared" si="47"/>
        <v>29.379713540806346</v>
      </c>
    </row>
    <row r="460" spans="1:16">
      <c r="A460" s="8" t="s">
        <v>27</v>
      </c>
      <c r="B460" s="9" t="s">
        <v>28</v>
      </c>
      <c r="C460" s="10">
        <v>136.34700000000001</v>
      </c>
      <c r="D460" s="10">
        <v>111.34700000000001</v>
      </c>
      <c r="E460" s="10">
        <v>0.94700000000000006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0.94700000000000006</v>
      </c>
      <c r="L460" s="10">
        <f t="shared" si="43"/>
        <v>111.34700000000001</v>
      </c>
      <c r="M460" s="10">
        <f t="shared" si="44"/>
        <v>0</v>
      </c>
      <c r="N460" s="10">
        <f t="shared" si="45"/>
        <v>111.34700000000001</v>
      </c>
      <c r="O460" s="10">
        <f t="shared" si="46"/>
        <v>0.94700000000000006</v>
      </c>
      <c r="P460" s="10">
        <f t="shared" si="47"/>
        <v>0</v>
      </c>
    </row>
    <row r="461" spans="1:16">
      <c r="A461" s="8" t="s">
        <v>29</v>
      </c>
      <c r="B461" s="9" t="s">
        <v>30</v>
      </c>
      <c r="C461" s="10">
        <v>98.433999999999997</v>
      </c>
      <c r="D461" s="10">
        <v>53.895000000000003</v>
      </c>
      <c r="E461" s="10">
        <v>0</v>
      </c>
      <c r="F461" s="10">
        <v>0.25</v>
      </c>
      <c r="G461" s="10">
        <v>0</v>
      </c>
      <c r="H461" s="10">
        <v>0.25</v>
      </c>
      <c r="I461" s="10">
        <v>0</v>
      </c>
      <c r="J461" s="10">
        <v>0</v>
      </c>
      <c r="K461" s="10">
        <f t="shared" si="42"/>
        <v>-0.25</v>
      </c>
      <c r="L461" s="10">
        <f t="shared" si="43"/>
        <v>53.645000000000003</v>
      </c>
      <c r="M461" s="10">
        <f t="shared" si="44"/>
        <v>0</v>
      </c>
      <c r="N461" s="10">
        <f t="shared" si="45"/>
        <v>53.645000000000003</v>
      </c>
      <c r="O461" s="10">
        <f t="shared" si="46"/>
        <v>-0.25</v>
      </c>
      <c r="P461" s="10">
        <f t="shared" si="47"/>
        <v>0</v>
      </c>
    </row>
    <row r="462" spans="1:16">
      <c r="A462" s="8" t="s">
        <v>31</v>
      </c>
      <c r="B462" s="9" t="s">
        <v>32</v>
      </c>
      <c r="C462" s="10">
        <v>12.738</v>
      </c>
      <c r="D462" s="10">
        <v>0.32900000000000001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0.32900000000000001</v>
      </c>
      <c r="M462" s="10">
        <f t="shared" si="44"/>
        <v>0</v>
      </c>
      <c r="N462" s="10">
        <f t="shared" si="45"/>
        <v>0.32900000000000001</v>
      </c>
      <c r="O462" s="10">
        <f t="shared" si="46"/>
        <v>0</v>
      </c>
      <c r="P462" s="10">
        <f t="shared" si="47"/>
        <v>0</v>
      </c>
    </row>
    <row r="463" spans="1:16" ht="25.5">
      <c r="A463" s="8" t="s">
        <v>43</v>
      </c>
      <c r="B463" s="9" t="s">
        <v>44</v>
      </c>
      <c r="C463" s="10">
        <v>3.7909999999999999</v>
      </c>
      <c r="D463" s="10">
        <v>7.1280000000000001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</v>
      </c>
      <c r="L463" s="10">
        <f t="shared" si="43"/>
        <v>7.1280000000000001</v>
      </c>
      <c r="M463" s="10">
        <f t="shared" si="44"/>
        <v>0</v>
      </c>
      <c r="N463" s="10">
        <f t="shared" si="45"/>
        <v>7.1280000000000001</v>
      </c>
      <c r="O463" s="10">
        <f t="shared" si="46"/>
        <v>0</v>
      </c>
      <c r="P463" s="10">
        <f t="shared" si="47"/>
        <v>0</v>
      </c>
    </row>
    <row r="464" spans="1:16" ht="25.5">
      <c r="A464" s="5" t="s">
        <v>226</v>
      </c>
      <c r="B464" s="6" t="s">
        <v>227</v>
      </c>
      <c r="C464" s="7">
        <v>108549.64200000001</v>
      </c>
      <c r="D464" s="7">
        <v>139616.90893999999</v>
      </c>
      <c r="E464" s="7">
        <v>1239.8878100000002</v>
      </c>
      <c r="F464" s="7">
        <v>15000</v>
      </c>
      <c r="G464" s="7">
        <v>0</v>
      </c>
      <c r="H464" s="7">
        <v>15989.184150000001</v>
      </c>
      <c r="I464" s="7">
        <v>0</v>
      </c>
      <c r="J464" s="7">
        <v>0</v>
      </c>
      <c r="K464" s="7">
        <f t="shared" si="42"/>
        <v>-13760.11219</v>
      </c>
      <c r="L464" s="7">
        <f t="shared" si="43"/>
        <v>124616.90893999999</v>
      </c>
      <c r="M464" s="7">
        <f t="shared" si="44"/>
        <v>1209.7868757980609</v>
      </c>
      <c r="N464" s="7">
        <f t="shared" si="45"/>
        <v>123627.72478999999</v>
      </c>
      <c r="O464" s="7">
        <f t="shared" si="46"/>
        <v>-14749.296340000001</v>
      </c>
      <c r="P464" s="7">
        <f t="shared" si="47"/>
        <v>1289.5670092925584</v>
      </c>
    </row>
    <row r="465" spans="1:16" ht="25.5">
      <c r="A465" s="8" t="s">
        <v>59</v>
      </c>
      <c r="B465" s="9" t="s">
        <v>60</v>
      </c>
      <c r="C465" s="10">
        <v>108549.64200000001</v>
      </c>
      <c r="D465" s="10">
        <v>139616.90893999999</v>
      </c>
      <c r="E465" s="10">
        <v>1239.8878100000002</v>
      </c>
      <c r="F465" s="10">
        <v>15000</v>
      </c>
      <c r="G465" s="10">
        <v>0</v>
      </c>
      <c r="H465" s="10">
        <v>15989.184150000001</v>
      </c>
      <c r="I465" s="10">
        <v>0</v>
      </c>
      <c r="J465" s="10">
        <v>0</v>
      </c>
      <c r="K465" s="10">
        <f t="shared" si="42"/>
        <v>-13760.11219</v>
      </c>
      <c r="L465" s="10">
        <f t="shared" si="43"/>
        <v>124616.90893999999</v>
      </c>
      <c r="M465" s="10">
        <f t="shared" si="44"/>
        <v>1209.7868757980609</v>
      </c>
      <c r="N465" s="10">
        <f t="shared" si="45"/>
        <v>123627.72478999999</v>
      </c>
      <c r="O465" s="10">
        <f t="shared" si="46"/>
        <v>-14749.296340000001</v>
      </c>
      <c r="P465" s="10">
        <f t="shared" si="47"/>
        <v>1289.5670092925584</v>
      </c>
    </row>
    <row r="466" spans="1:16" ht="25.5">
      <c r="A466" s="5" t="s">
        <v>228</v>
      </c>
      <c r="B466" s="6" t="s">
        <v>229</v>
      </c>
      <c r="C466" s="7">
        <v>6750</v>
      </c>
      <c r="D466" s="7">
        <v>20867.400000000001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f t="shared" si="42"/>
        <v>0</v>
      </c>
      <c r="L466" s="7">
        <f t="shared" si="43"/>
        <v>20867.400000000001</v>
      </c>
      <c r="M466" s="7">
        <f t="shared" si="44"/>
        <v>0</v>
      </c>
      <c r="N466" s="7">
        <f t="shared" si="45"/>
        <v>20867.400000000001</v>
      </c>
      <c r="O466" s="7">
        <f t="shared" si="46"/>
        <v>0</v>
      </c>
      <c r="P466" s="7">
        <f t="shared" si="47"/>
        <v>0</v>
      </c>
    </row>
    <row r="467" spans="1:16" ht="25.5">
      <c r="A467" s="8" t="s">
        <v>59</v>
      </c>
      <c r="B467" s="9" t="s">
        <v>60</v>
      </c>
      <c r="C467" s="10">
        <v>6750</v>
      </c>
      <c r="D467" s="10">
        <v>20867.400000000001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20867.400000000001</v>
      </c>
      <c r="M467" s="10">
        <f t="shared" si="44"/>
        <v>0</v>
      </c>
      <c r="N467" s="10">
        <f t="shared" si="45"/>
        <v>20867.400000000001</v>
      </c>
      <c r="O467" s="10">
        <f t="shared" si="46"/>
        <v>0</v>
      </c>
      <c r="P467" s="10">
        <f t="shared" si="47"/>
        <v>0</v>
      </c>
    </row>
    <row r="468" spans="1:16">
      <c r="A468" s="5" t="s">
        <v>230</v>
      </c>
      <c r="B468" s="6" t="s">
        <v>178</v>
      </c>
      <c r="C468" s="7">
        <v>76638.777000000002</v>
      </c>
      <c r="D468" s="7">
        <v>73101.142479999995</v>
      </c>
      <c r="E468" s="7">
        <v>4603.049</v>
      </c>
      <c r="F468" s="7">
        <v>107.31641</v>
      </c>
      <c r="G468" s="7">
        <v>0</v>
      </c>
      <c r="H468" s="7">
        <v>3718.1857799999998</v>
      </c>
      <c r="I468" s="7">
        <v>100.51641000000001</v>
      </c>
      <c r="J468" s="7">
        <v>132.97681</v>
      </c>
      <c r="K468" s="7">
        <f t="shared" si="42"/>
        <v>4495.7325899999996</v>
      </c>
      <c r="L468" s="7">
        <f t="shared" si="43"/>
        <v>72993.826069999996</v>
      </c>
      <c r="M468" s="7">
        <f t="shared" si="44"/>
        <v>2.3314201087148976</v>
      </c>
      <c r="N468" s="7">
        <f t="shared" si="45"/>
        <v>69382.956699999995</v>
      </c>
      <c r="O468" s="7">
        <f t="shared" si="46"/>
        <v>884.86322000000018</v>
      </c>
      <c r="P468" s="7">
        <f t="shared" si="47"/>
        <v>80.77658482453694</v>
      </c>
    </row>
    <row r="469" spans="1:16">
      <c r="A469" s="8" t="s">
        <v>35</v>
      </c>
      <c r="B469" s="9" t="s">
        <v>36</v>
      </c>
      <c r="C469" s="10">
        <v>172.887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0</v>
      </c>
      <c r="M469" s="10">
        <f t="shared" si="44"/>
        <v>0</v>
      </c>
      <c r="N469" s="10">
        <f t="shared" si="45"/>
        <v>0</v>
      </c>
      <c r="O469" s="10">
        <f t="shared" si="46"/>
        <v>0</v>
      </c>
      <c r="P469" s="10">
        <f t="shared" si="47"/>
        <v>0</v>
      </c>
    </row>
    <row r="470" spans="1:16">
      <c r="A470" s="8" t="s">
        <v>37</v>
      </c>
      <c r="B470" s="9" t="s">
        <v>38</v>
      </c>
      <c r="C470" s="10">
        <v>9000</v>
      </c>
      <c r="D470" s="10">
        <v>6029.1192099999998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0</v>
      </c>
      <c r="L470" s="10">
        <f t="shared" si="43"/>
        <v>6029.1192099999998</v>
      </c>
      <c r="M470" s="10">
        <f t="shared" si="44"/>
        <v>0</v>
      </c>
      <c r="N470" s="10">
        <f t="shared" si="45"/>
        <v>6029.1192099999998</v>
      </c>
      <c r="O470" s="10">
        <f t="shared" si="46"/>
        <v>0</v>
      </c>
      <c r="P470" s="10">
        <f t="shared" si="47"/>
        <v>0</v>
      </c>
    </row>
    <row r="471" spans="1:16">
      <c r="A471" s="8" t="s">
        <v>39</v>
      </c>
      <c r="B471" s="9" t="s">
        <v>40</v>
      </c>
      <c r="C471" s="10">
        <v>69.153999999999996</v>
      </c>
      <c r="D471" s="10">
        <v>25.649270000000005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</v>
      </c>
      <c r="L471" s="10">
        <f t="shared" si="43"/>
        <v>25.649270000000005</v>
      </c>
      <c r="M471" s="10">
        <f t="shared" si="44"/>
        <v>0</v>
      </c>
      <c r="N471" s="10">
        <f t="shared" si="45"/>
        <v>25.649270000000005</v>
      </c>
      <c r="O471" s="10">
        <f t="shared" si="46"/>
        <v>0</v>
      </c>
      <c r="P471" s="10">
        <f t="shared" si="47"/>
        <v>0</v>
      </c>
    </row>
    <row r="472" spans="1:16" ht="25.5">
      <c r="A472" s="8" t="s">
        <v>59</v>
      </c>
      <c r="B472" s="9" t="s">
        <v>60</v>
      </c>
      <c r="C472" s="10">
        <v>67396.736000000004</v>
      </c>
      <c r="D472" s="10">
        <v>67046.373999999996</v>
      </c>
      <c r="E472" s="10">
        <v>4603.049</v>
      </c>
      <c r="F472" s="10">
        <v>107.31641</v>
      </c>
      <c r="G472" s="10">
        <v>0</v>
      </c>
      <c r="H472" s="10">
        <v>3718.1857799999998</v>
      </c>
      <c r="I472" s="10">
        <v>100.51641000000001</v>
      </c>
      <c r="J472" s="10">
        <v>132.97681</v>
      </c>
      <c r="K472" s="10">
        <f t="shared" si="42"/>
        <v>4495.7325899999996</v>
      </c>
      <c r="L472" s="10">
        <f t="shared" si="43"/>
        <v>66939.057589999997</v>
      </c>
      <c r="M472" s="10">
        <f t="shared" si="44"/>
        <v>2.3314201087148976</v>
      </c>
      <c r="N472" s="10">
        <f t="shared" si="45"/>
        <v>63328.188219999996</v>
      </c>
      <c r="O472" s="10">
        <f t="shared" si="46"/>
        <v>884.86322000000018</v>
      </c>
      <c r="P472" s="10">
        <f t="shared" si="47"/>
        <v>80.77658482453694</v>
      </c>
    </row>
    <row r="473" spans="1:16" ht="25.5">
      <c r="A473" s="5" t="s">
        <v>231</v>
      </c>
      <c r="B473" s="6" t="s">
        <v>130</v>
      </c>
      <c r="C473" s="7">
        <v>3790.0479999999998</v>
      </c>
      <c r="D473" s="7">
        <v>4019.8905800000002</v>
      </c>
      <c r="E473" s="7">
        <v>206.23099999999999</v>
      </c>
      <c r="F473" s="7">
        <v>57.905910000000006</v>
      </c>
      <c r="G473" s="7">
        <v>0</v>
      </c>
      <c r="H473" s="7">
        <v>200.19505000000001</v>
      </c>
      <c r="I473" s="7">
        <v>0</v>
      </c>
      <c r="J473" s="7">
        <v>91</v>
      </c>
      <c r="K473" s="7">
        <f t="shared" si="42"/>
        <v>148.32508999999999</v>
      </c>
      <c r="L473" s="7">
        <f t="shared" si="43"/>
        <v>3961.9846700000003</v>
      </c>
      <c r="M473" s="7">
        <f t="shared" si="44"/>
        <v>28.078179323186141</v>
      </c>
      <c r="N473" s="7">
        <f t="shared" si="45"/>
        <v>3819.6955300000004</v>
      </c>
      <c r="O473" s="7">
        <f t="shared" si="46"/>
        <v>6.0359499999999855</v>
      </c>
      <c r="P473" s="7">
        <f t="shared" si="47"/>
        <v>97.073209168359767</v>
      </c>
    </row>
    <row r="474" spans="1:16">
      <c r="A474" s="8" t="s">
        <v>23</v>
      </c>
      <c r="B474" s="9" t="s">
        <v>24</v>
      </c>
      <c r="C474" s="10">
        <v>500.32900000000001</v>
      </c>
      <c r="D474" s="10">
        <v>500.32900000000001</v>
      </c>
      <c r="E474" s="10">
        <v>40.798999999999999</v>
      </c>
      <c r="F474" s="10">
        <v>34.55359</v>
      </c>
      <c r="G474" s="10">
        <v>0</v>
      </c>
      <c r="H474" s="10">
        <v>34.55359</v>
      </c>
      <c r="I474" s="10">
        <v>0</v>
      </c>
      <c r="J474" s="10">
        <v>0</v>
      </c>
      <c r="K474" s="10">
        <f t="shared" si="42"/>
        <v>6.2454099999999997</v>
      </c>
      <c r="L474" s="10">
        <f t="shared" si="43"/>
        <v>465.77541000000002</v>
      </c>
      <c r="M474" s="10">
        <f t="shared" si="44"/>
        <v>84.6922473590039</v>
      </c>
      <c r="N474" s="10">
        <f t="shared" si="45"/>
        <v>465.77541000000002</v>
      </c>
      <c r="O474" s="10">
        <f t="shared" si="46"/>
        <v>6.2454099999999997</v>
      </c>
      <c r="P474" s="10">
        <f t="shared" si="47"/>
        <v>84.6922473590039</v>
      </c>
    </row>
    <row r="475" spans="1:16">
      <c r="A475" s="8" t="s">
        <v>25</v>
      </c>
      <c r="B475" s="9" t="s">
        <v>26</v>
      </c>
      <c r="C475" s="10">
        <v>110.072</v>
      </c>
      <c r="D475" s="10">
        <v>110.072</v>
      </c>
      <c r="E475" s="10">
        <v>8.9760000000000009</v>
      </c>
      <c r="F475" s="10">
        <v>8.588610000000001</v>
      </c>
      <c r="G475" s="10">
        <v>0</v>
      </c>
      <c r="H475" s="10">
        <v>8.588610000000001</v>
      </c>
      <c r="I475" s="10">
        <v>0</v>
      </c>
      <c r="J475" s="10">
        <v>0</v>
      </c>
      <c r="K475" s="10">
        <f t="shared" si="42"/>
        <v>0.3873899999999999</v>
      </c>
      <c r="L475" s="10">
        <f t="shared" si="43"/>
        <v>101.48339</v>
      </c>
      <c r="M475" s="10">
        <f t="shared" si="44"/>
        <v>95.684157754010698</v>
      </c>
      <c r="N475" s="10">
        <f t="shared" si="45"/>
        <v>101.48339</v>
      </c>
      <c r="O475" s="10">
        <f t="shared" si="46"/>
        <v>0.3873899999999999</v>
      </c>
      <c r="P475" s="10">
        <f t="shared" si="47"/>
        <v>95.684157754010698</v>
      </c>
    </row>
    <row r="476" spans="1:16">
      <c r="A476" s="8" t="s">
        <v>27</v>
      </c>
      <c r="B476" s="9" t="s">
        <v>28</v>
      </c>
      <c r="C476" s="10">
        <v>5.3</v>
      </c>
      <c r="D476" s="10">
        <v>5.3</v>
      </c>
      <c r="E476" s="10">
        <v>0.438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0.438</v>
      </c>
      <c r="L476" s="10">
        <f t="shared" si="43"/>
        <v>5.3</v>
      </c>
      <c r="M476" s="10">
        <f t="shared" si="44"/>
        <v>0</v>
      </c>
      <c r="N476" s="10">
        <f t="shared" si="45"/>
        <v>5.3</v>
      </c>
      <c r="O476" s="10">
        <f t="shared" si="46"/>
        <v>0.438</v>
      </c>
      <c r="P476" s="10">
        <f t="shared" si="47"/>
        <v>0</v>
      </c>
    </row>
    <row r="477" spans="1:16">
      <c r="A477" s="8" t="s">
        <v>29</v>
      </c>
      <c r="B477" s="9" t="s">
        <v>30</v>
      </c>
      <c r="C477" s="10">
        <v>2.27</v>
      </c>
      <c r="D477" s="10">
        <v>2.27</v>
      </c>
      <c r="E477" s="10">
        <v>0.18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0.18</v>
      </c>
      <c r="L477" s="10">
        <f t="shared" si="43"/>
        <v>2.27</v>
      </c>
      <c r="M477" s="10">
        <f t="shared" si="44"/>
        <v>0</v>
      </c>
      <c r="N477" s="10">
        <f t="shared" si="45"/>
        <v>2.27</v>
      </c>
      <c r="O477" s="10">
        <f t="shared" si="46"/>
        <v>0.18</v>
      </c>
      <c r="P477" s="10">
        <f t="shared" si="47"/>
        <v>0</v>
      </c>
    </row>
    <row r="478" spans="1:16">
      <c r="A478" s="8" t="s">
        <v>31</v>
      </c>
      <c r="B478" s="9" t="s">
        <v>32</v>
      </c>
      <c r="C478" s="10">
        <v>2.331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</v>
      </c>
      <c r="L478" s="10">
        <f t="shared" si="43"/>
        <v>0</v>
      </c>
      <c r="M478" s="10">
        <f t="shared" si="44"/>
        <v>0</v>
      </c>
      <c r="N478" s="10">
        <f t="shared" si="45"/>
        <v>0</v>
      </c>
      <c r="O478" s="10">
        <f t="shared" si="46"/>
        <v>0</v>
      </c>
      <c r="P478" s="10">
        <f t="shared" si="47"/>
        <v>0</v>
      </c>
    </row>
    <row r="479" spans="1:16">
      <c r="A479" s="8" t="s">
        <v>33</v>
      </c>
      <c r="B479" s="9" t="s">
        <v>34</v>
      </c>
      <c r="C479" s="10">
        <v>5.9710000000000001</v>
      </c>
      <c r="D479" s="10">
        <v>5.6210000000000004</v>
      </c>
      <c r="E479" s="10">
        <v>1.0629999999999999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1.0629999999999999</v>
      </c>
      <c r="L479" s="10">
        <f t="shared" si="43"/>
        <v>5.6210000000000004</v>
      </c>
      <c r="M479" s="10">
        <f t="shared" si="44"/>
        <v>0</v>
      </c>
      <c r="N479" s="10">
        <f t="shared" si="45"/>
        <v>5.6210000000000004</v>
      </c>
      <c r="O479" s="10">
        <f t="shared" si="46"/>
        <v>1.0629999999999999</v>
      </c>
      <c r="P479" s="10">
        <f t="shared" si="47"/>
        <v>0</v>
      </c>
    </row>
    <row r="480" spans="1:16">
      <c r="A480" s="8" t="s">
        <v>35</v>
      </c>
      <c r="B480" s="9" t="s">
        <v>36</v>
      </c>
      <c r="C480" s="10">
        <v>0.871</v>
      </c>
      <c r="D480" s="10">
        <v>1.2210000000000001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1.2210000000000001</v>
      </c>
      <c r="M480" s="10">
        <f t="shared" si="44"/>
        <v>0</v>
      </c>
      <c r="N480" s="10">
        <f t="shared" si="45"/>
        <v>1.2210000000000001</v>
      </c>
      <c r="O480" s="10">
        <f t="shared" si="46"/>
        <v>0</v>
      </c>
      <c r="P480" s="10">
        <f t="shared" si="47"/>
        <v>0</v>
      </c>
    </row>
    <row r="481" spans="1:16">
      <c r="A481" s="8" t="s">
        <v>37</v>
      </c>
      <c r="B481" s="9" t="s">
        <v>38</v>
      </c>
      <c r="C481" s="10">
        <v>4.1740000000000004</v>
      </c>
      <c r="D481" s="10">
        <v>4.1740000000000004</v>
      </c>
      <c r="E481" s="10">
        <v>0.32400000000000001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0.32400000000000001</v>
      </c>
      <c r="L481" s="10">
        <f t="shared" si="43"/>
        <v>4.1740000000000004</v>
      </c>
      <c r="M481" s="10">
        <f t="shared" si="44"/>
        <v>0</v>
      </c>
      <c r="N481" s="10">
        <f t="shared" si="45"/>
        <v>4.1740000000000004</v>
      </c>
      <c r="O481" s="10">
        <f t="shared" si="46"/>
        <v>0.32400000000000001</v>
      </c>
      <c r="P481" s="10">
        <f t="shared" si="47"/>
        <v>0</v>
      </c>
    </row>
    <row r="482" spans="1:16" ht="25.5">
      <c r="A482" s="8" t="s">
        <v>59</v>
      </c>
      <c r="B482" s="9" t="s">
        <v>60</v>
      </c>
      <c r="C482" s="10">
        <v>3106.52</v>
      </c>
      <c r="D482" s="10">
        <v>3338.6935800000001</v>
      </c>
      <c r="E482" s="10">
        <v>154.45099999999999</v>
      </c>
      <c r="F482" s="10">
        <v>14.76371</v>
      </c>
      <c r="G482" s="10">
        <v>0</v>
      </c>
      <c r="H482" s="10">
        <v>157.05285000000001</v>
      </c>
      <c r="I482" s="10">
        <v>0</v>
      </c>
      <c r="J482" s="10">
        <v>91</v>
      </c>
      <c r="K482" s="10">
        <f t="shared" si="42"/>
        <v>139.68728999999999</v>
      </c>
      <c r="L482" s="10">
        <f t="shared" si="43"/>
        <v>3323.9298699999999</v>
      </c>
      <c r="M482" s="10">
        <f t="shared" si="44"/>
        <v>9.5588309560961076</v>
      </c>
      <c r="N482" s="10">
        <f t="shared" si="45"/>
        <v>3181.6407300000001</v>
      </c>
      <c r="O482" s="10">
        <f t="shared" si="46"/>
        <v>-2.6018500000000131</v>
      </c>
      <c r="P482" s="10">
        <f t="shared" si="47"/>
        <v>101.68457957539934</v>
      </c>
    </row>
    <row r="483" spans="1:16">
      <c r="A483" s="8" t="s">
        <v>45</v>
      </c>
      <c r="B483" s="9" t="s">
        <v>46</v>
      </c>
      <c r="C483" s="10">
        <v>52.21</v>
      </c>
      <c r="D483" s="10">
        <v>52.21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52.21</v>
      </c>
      <c r="M483" s="10">
        <f t="shared" si="44"/>
        <v>0</v>
      </c>
      <c r="N483" s="10">
        <f t="shared" si="45"/>
        <v>52.21</v>
      </c>
      <c r="O483" s="10">
        <f t="shared" si="46"/>
        <v>0</v>
      </c>
      <c r="P483" s="10">
        <f t="shared" si="47"/>
        <v>0</v>
      </c>
    </row>
    <row r="484" spans="1:16">
      <c r="A484" s="5" t="s">
        <v>232</v>
      </c>
      <c r="B484" s="6" t="s">
        <v>64</v>
      </c>
      <c r="C484" s="7">
        <v>0</v>
      </c>
      <c r="D484" s="7">
        <v>109.60000000000001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f t="shared" si="42"/>
        <v>0</v>
      </c>
      <c r="L484" s="7">
        <f t="shared" si="43"/>
        <v>109.60000000000001</v>
      </c>
      <c r="M484" s="7">
        <f t="shared" si="44"/>
        <v>0</v>
      </c>
      <c r="N484" s="7">
        <f t="shared" si="45"/>
        <v>109.60000000000001</v>
      </c>
      <c r="O484" s="7">
        <f t="shared" si="46"/>
        <v>0</v>
      </c>
      <c r="P484" s="7">
        <f t="shared" si="47"/>
        <v>0</v>
      </c>
    </row>
    <row r="485" spans="1:16" ht="25.5">
      <c r="A485" s="8" t="s">
        <v>59</v>
      </c>
      <c r="B485" s="9" t="s">
        <v>60</v>
      </c>
      <c r="C485" s="10">
        <v>0</v>
      </c>
      <c r="D485" s="10">
        <v>109.60000000000001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</v>
      </c>
      <c r="L485" s="10">
        <f t="shared" si="43"/>
        <v>109.60000000000001</v>
      </c>
      <c r="M485" s="10">
        <f t="shared" si="44"/>
        <v>0</v>
      </c>
      <c r="N485" s="10">
        <f t="shared" si="45"/>
        <v>109.60000000000001</v>
      </c>
      <c r="O485" s="10">
        <f t="shared" si="46"/>
        <v>0</v>
      </c>
      <c r="P485" s="10">
        <f t="shared" si="47"/>
        <v>0</v>
      </c>
    </row>
    <row r="486" spans="1:16" ht="25.5">
      <c r="A486" s="5" t="s">
        <v>233</v>
      </c>
      <c r="B486" s="6" t="s">
        <v>78</v>
      </c>
      <c r="C486" s="7">
        <v>0</v>
      </c>
      <c r="D486" s="7">
        <v>199.97499999999999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0</v>
      </c>
      <c r="L486" s="7">
        <f t="shared" si="43"/>
        <v>199.97499999999999</v>
      </c>
      <c r="M486" s="7">
        <f t="shared" si="44"/>
        <v>0</v>
      </c>
      <c r="N486" s="7">
        <f t="shared" si="45"/>
        <v>199.97499999999999</v>
      </c>
      <c r="O486" s="7">
        <f t="shared" si="46"/>
        <v>0</v>
      </c>
      <c r="P486" s="7">
        <f t="shared" si="47"/>
        <v>0</v>
      </c>
    </row>
    <row r="487" spans="1:16" ht="25.5">
      <c r="A487" s="8" t="s">
        <v>59</v>
      </c>
      <c r="B487" s="9" t="s">
        <v>60</v>
      </c>
      <c r="C487" s="10">
        <v>0</v>
      </c>
      <c r="D487" s="10">
        <v>199.97499999999999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</v>
      </c>
      <c r="L487" s="10">
        <f t="shared" si="43"/>
        <v>199.97499999999999</v>
      </c>
      <c r="M487" s="10">
        <f t="shared" si="44"/>
        <v>0</v>
      </c>
      <c r="N487" s="10">
        <f t="shared" si="45"/>
        <v>199.97499999999999</v>
      </c>
      <c r="O487" s="10">
        <f t="shared" si="46"/>
        <v>0</v>
      </c>
      <c r="P487" s="10">
        <f t="shared" si="47"/>
        <v>0</v>
      </c>
    </row>
    <row r="488" spans="1:16">
      <c r="A488" s="5" t="s">
        <v>234</v>
      </c>
      <c r="B488" s="6" t="s">
        <v>235</v>
      </c>
      <c r="C488" s="7">
        <v>888</v>
      </c>
      <c r="D488" s="7">
        <v>888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f t="shared" si="42"/>
        <v>0</v>
      </c>
      <c r="L488" s="7">
        <f t="shared" si="43"/>
        <v>888</v>
      </c>
      <c r="M488" s="7">
        <f t="shared" si="44"/>
        <v>0</v>
      </c>
      <c r="N488" s="7">
        <f t="shared" si="45"/>
        <v>888</v>
      </c>
      <c r="O488" s="7">
        <f t="shared" si="46"/>
        <v>0</v>
      </c>
      <c r="P488" s="7">
        <f t="shared" si="47"/>
        <v>0</v>
      </c>
    </row>
    <row r="489" spans="1:16" ht="25.5">
      <c r="A489" s="8" t="s">
        <v>59</v>
      </c>
      <c r="B489" s="9" t="s">
        <v>60</v>
      </c>
      <c r="C489" s="10">
        <v>888</v>
      </c>
      <c r="D489" s="10">
        <v>888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</v>
      </c>
      <c r="L489" s="10">
        <f t="shared" si="43"/>
        <v>888</v>
      </c>
      <c r="M489" s="10">
        <f t="shared" si="44"/>
        <v>0</v>
      </c>
      <c r="N489" s="10">
        <f t="shared" si="45"/>
        <v>888</v>
      </c>
      <c r="O489" s="10">
        <f t="shared" si="46"/>
        <v>0</v>
      </c>
      <c r="P489" s="10">
        <f t="shared" si="47"/>
        <v>0</v>
      </c>
    </row>
    <row r="490" spans="1:16">
      <c r="A490" s="5" t="s">
        <v>236</v>
      </c>
      <c r="B490" s="6" t="s">
        <v>237</v>
      </c>
      <c r="C490" s="7">
        <v>69</v>
      </c>
      <c r="D490" s="7">
        <v>69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f t="shared" si="42"/>
        <v>0</v>
      </c>
      <c r="L490" s="7">
        <f t="shared" si="43"/>
        <v>69</v>
      </c>
      <c r="M490" s="7">
        <f t="shared" si="44"/>
        <v>0</v>
      </c>
      <c r="N490" s="7">
        <f t="shared" si="45"/>
        <v>69</v>
      </c>
      <c r="O490" s="7">
        <f t="shared" si="46"/>
        <v>0</v>
      </c>
      <c r="P490" s="7">
        <f t="shared" si="47"/>
        <v>0</v>
      </c>
    </row>
    <row r="491" spans="1:16" ht="25.5">
      <c r="A491" s="8" t="s">
        <v>59</v>
      </c>
      <c r="B491" s="9" t="s">
        <v>60</v>
      </c>
      <c r="C491" s="10">
        <v>69</v>
      </c>
      <c r="D491" s="10">
        <v>69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69</v>
      </c>
      <c r="M491" s="10">
        <f t="shared" si="44"/>
        <v>0</v>
      </c>
      <c r="N491" s="10">
        <f t="shared" si="45"/>
        <v>69</v>
      </c>
      <c r="O491" s="10">
        <f t="shared" si="46"/>
        <v>0</v>
      </c>
      <c r="P491" s="10">
        <f t="shared" si="47"/>
        <v>0</v>
      </c>
    </row>
    <row r="492" spans="1:16" ht="25.5">
      <c r="A492" s="5" t="s">
        <v>238</v>
      </c>
      <c r="B492" s="6" t="s">
        <v>222</v>
      </c>
      <c r="C492" s="7">
        <v>1616.0040000000001</v>
      </c>
      <c r="D492" s="7">
        <v>1583.404</v>
      </c>
      <c r="E492" s="7">
        <v>88.804000000000002</v>
      </c>
      <c r="F492" s="7">
        <v>178.40603000000002</v>
      </c>
      <c r="G492" s="7">
        <v>0</v>
      </c>
      <c r="H492" s="7">
        <v>299.92705999999998</v>
      </c>
      <c r="I492" s="7">
        <v>0</v>
      </c>
      <c r="J492" s="7">
        <v>0</v>
      </c>
      <c r="K492" s="7">
        <f t="shared" si="42"/>
        <v>-89.602030000000013</v>
      </c>
      <c r="L492" s="7">
        <f t="shared" si="43"/>
        <v>1404.9979699999999</v>
      </c>
      <c r="M492" s="7">
        <f t="shared" si="44"/>
        <v>200.89864195306518</v>
      </c>
      <c r="N492" s="7">
        <f t="shared" si="45"/>
        <v>1283.47694</v>
      </c>
      <c r="O492" s="7">
        <f t="shared" si="46"/>
        <v>-211.12305999999998</v>
      </c>
      <c r="P492" s="7">
        <f t="shared" si="47"/>
        <v>337.74048466285296</v>
      </c>
    </row>
    <row r="493" spans="1:16" ht="25.5">
      <c r="A493" s="8" t="s">
        <v>59</v>
      </c>
      <c r="B493" s="9" t="s">
        <v>60</v>
      </c>
      <c r="C493" s="10">
        <v>1616.0040000000001</v>
      </c>
      <c r="D493" s="10">
        <v>1583.404</v>
      </c>
      <c r="E493" s="10">
        <v>88.804000000000002</v>
      </c>
      <c r="F493" s="10">
        <v>178.40603000000002</v>
      </c>
      <c r="G493" s="10">
        <v>0</v>
      </c>
      <c r="H493" s="10">
        <v>299.92705999999998</v>
      </c>
      <c r="I493" s="10">
        <v>0</v>
      </c>
      <c r="J493" s="10">
        <v>0</v>
      </c>
      <c r="K493" s="10">
        <f t="shared" si="42"/>
        <v>-89.602030000000013</v>
      </c>
      <c r="L493" s="10">
        <f t="shared" si="43"/>
        <v>1404.9979699999999</v>
      </c>
      <c r="M493" s="10">
        <f t="shared" si="44"/>
        <v>200.89864195306518</v>
      </c>
      <c r="N493" s="10">
        <f t="shared" si="45"/>
        <v>1283.47694</v>
      </c>
      <c r="O493" s="10">
        <f t="shared" si="46"/>
        <v>-211.12305999999998</v>
      </c>
      <c r="P493" s="10">
        <f t="shared" si="47"/>
        <v>337.74048466285296</v>
      </c>
    </row>
    <row r="494" spans="1:16" ht="25.5">
      <c r="A494" s="5" t="s">
        <v>239</v>
      </c>
      <c r="B494" s="6" t="s">
        <v>240</v>
      </c>
      <c r="C494" s="7">
        <v>4794.8329999999996</v>
      </c>
      <c r="D494" s="7">
        <v>5016.2800900000002</v>
      </c>
      <c r="E494" s="7">
        <v>284.48269999999997</v>
      </c>
      <c r="F494" s="7">
        <v>237.57522</v>
      </c>
      <c r="G494" s="7">
        <v>0</v>
      </c>
      <c r="H494" s="7">
        <v>237.56102000000001</v>
      </c>
      <c r="I494" s="7">
        <v>1.4199999999999999E-2</v>
      </c>
      <c r="J494" s="7">
        <v>0.10231999999999999</v>
      </c>
      <c r="K494" s="7">
        <f t="shared" si="42"/>
        <v>46.907479999999964</v>
      </c>
      <c r="L494" s="7">
        <f t="shared" si="43"/>
        <v>4778.7048700000005</v>
      </c>
      <c r="M494" s="7">
        <f t="shared" si="44"/>
        <v>83.511306662935922</v>
      </c>
      <c r="N494" s="7">
        <f t="shared" si="45"/>
        <v>4778.7190700000001</v>
      </c>
      <c r="O494" s="7">
        <f t="shared" si="46"/>
        <v>46.921679999999952</v>
      </c>
      <c r="P494" s="7">
        <f t="shared" si="47"/>
        <v>83.506315146755867</v>
      </c>
    </row>
    <row r="495" spans="1:16" ht="38.25">
      <c r="A495" s="5" t="s">
        <v>241</v>
      </c>
      <c r="B495" s="6" t="s">
        <v>48</v>
      </c>
      <c r="C495" s="7">
        <v>4794.8329999999996</v>
      </c>
      <c r="D495" s="7">
        <v>3788.4125400000007</v>
      </c>
      <c r="E495" s="7">
        <v>284.48269999999997</v>
      </c>
      <c r="F495" s="7">
        <v>237.57522</v>
      </c>
      <c r="G495" s="7">
        <v>0</v>
      </c>
      <c r="H495" s="7">
        <v>237.56102000000001</v>
      </c>
      <c r="I495" s="7">
        <v>1.4199999999999999E-2</v>
      </c>
      <c r="J495" s="7">
        <v>0.10231999999999999</v>
      </c>
      <c r="K495" s="7">
        <f t="shared" si="42"/>
        <v>46.907479999999964</v>
      </c>
      <c r="L495" s="7">
        <f t="shared" si="43"/>
        <v>3550.8373200000005</v>
      </c>
      <c r="M495" s="7">
        <f t="shared" si="44"/>
        <v>83.511306662935922</v>
      </c>
      <c r="N495" s="7">
        <f t="shared" si="45"/>
        <v>3550.8515200000006</v>
      </c>
      <c r="O495" s="7">
        <f t="shared" si="46"/>
        <v>46.921679999999952</v>
      </c>
      <c r="P495" s="7">
        <f t="shared" si="47"/>
        <v>83.506315146755867</v>
      </c>
    </row>
    <row r="496" spans="1:16">
      <c r="A496" s="8" t="s">
        <v>23</v>
      </c>
      <c r="B496" s="9" t="s">
        <v>24</v>
      </c>
      <c r="C496" s="10">
        <v>3546.1350000000002</v>
      </c>
      <c r="D496" s="10">
        <v>2893.1454500000004</v>
      </c>
      <c r="E496" s="10">
        <v>238.46304999999998</v>
      </c>
      <c r="F496" s="10">
        <v>181.88607000000002</v>
      </c>
      <c r="G496" s="10">
        <v>0</v>
      </c>
      <c r="H496" s="10">
        <v>181.88607000000002</v>
      </c>
      <c r="I496" s="10">
        <v>0</v>
      </c>
      <c r="J496" s="10">
        <v>0</v>
      </c>
      <c r="K496" s="10">
        <f t="shared" si="42"/>
        <v>56.576979999999963</v>
      </c>
      <c r="L496" s="10">
        <f t="shared" si="43"/>
        <v>2711.2593800000004</v>
      </c>
      <c r="M496" s="10">
        <f t="shared" si="44"/>
        <v>76.274320067616358</v>
      </c>
      <c r="N496" s="10">
        <f t="shared" si="45"/>
        <v>2711.2593800000004</v>
      </c>
      <c r="O496" s="10">
        <f t="shared" si="46"/>
        <v>56.576979999999963</v>
      </c>
      <c r="P496" s="10">
        <f t="shared" si="47"/>
        <v>76.274320067616358</v>
      </c>
    </row>
    <row r="497" spans="1:16">
      <c r="A497" s="8" t="s">
        <v>25</v>
      </c>
      <c r="B497" s="9" t="s">
        <v>26</v>
      </c>
      <c r="C497" s="10">
        <v>780.15</v>
      </c>
      <c r="D497" s="10">
        <v>655.19200999999998</v>
      </c>
      <c r="E497" s="10">
        <v>45.103550000000006</v>
      </c>
      <c r="F497" s="10">
        <v>40.012949999999996</v>
      </c>
      <c r="G497" s="10">
        <v>0</v>
      </c>
      <c r="H497" s="10">
        <v>40.012949999999996</v>
      </c>
      <c r="I497" s="10">
        <v>0</v>
      </c>
      <c r="J497" s="10">
        <v>0</v>
      </c>
      <c r="K497" s="10">
        <f t="shared" si="42"/>
        <v>5.0906000000000091</v>
      </c>
      <c r="L497" s="10">
        <f t="shared" si="43"/>
        <v>615.17905999999994</v>
      </c>
      <c r="M497" s="10">
        <f t="shared" si="44"/>
        <v>88.713526984017861</v>
      </c>
      <c r="N497" s="10">
        <f t="shared" si="45"/>
        <v>615.17905999999994</v>
      </c>
      <c r="O497" s="10">
        <f t="shared" si="46"/>
        <v>5.0906000000000091</v>
      </c>
      <c r="P497" s="10">
        <f t="shared" si="47"/>
        <v>88.713526984017861</v>
      </c>
    </row>
    <row r="498" spans="1:16">
      <c r="A498" s="8" t="s">
        <v>27</v>
      </c>
      <c r="B498" s="9" t="s">
        <v>28</v>
      </c>
      <c r="C498" s="10">
        <v>141.84800000000001</v>
      </c>
      <c r="D498" s="10">
        <v>96.316140000000004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96.316140000000004</v>
      </c>
      <c r="M498" s="10">
        <f t="shared" si="44"/>
        <v>0</v>
      </c>
      <c r="N498" s="10">
        <f t="shared" si="45"/>
        <v>96.316140000000004</v>
      </c>
      <c r="O498" s="10">
        <f t="shared" si="46"/>
        <v>0</v>
      </c>
      <c r="P498" s="10">
        <f t="shared" si="47"/>
        <v>0</v>
      </c>
    </row>
    <row r="499" spans="1:16">
      <c r="A499" s="8" t="s">
        <v>29</v>
      </c>
      <c r="B499" s="9" t="s">
        <v>30</v>
      </c>
      <c r="C499" s="10">
        <v>74.085999999999999</v>
      </c>
      <c r="D499" s="10">
        <v>73.261100000000013</v>
      </c>
      <c r="E499" s="10">
        <v>0.91510000000000002</v>
      </c>
      <c r="F499" s="10">
        <v>15.676200000000001</v>
      </c>
      <c r="G499" s="10">
        <v>0</v>
      </c>
      <c r="H499" s="10">
        <v>15.662000000000001</v>
      </c>
      <c r="I499" s="10">
        <v>1.4199999999999999E-2</v>
      </c>
      <c r="J499" s="10">
        <v>0.10231999999999999</v>
      </c>
      <c r="K499" s="10">
        <f t="shared" si="42"/>
        <v>-14.761100000000001</v>
      </c>
      <c r="L499" s="10">
        <f t="shared" si="43"/>
        <v>57.584900000000012</v>
      </c>
      <c r="M499" s="10">
        <f t="shared" si="44"/>
        <v>1713.0586821112449</v>
      </c>
      <c r="N499" s="10">
        <f t="shared" si="45"/>
        <v>57.599100000000014</v>
      </c>
      <c r="O499" s="10">
        <f t="shared" si="46"/>
        <v>-14.7469</v>
      </c>
      <c r="P499" s="10">
        <f t="shared" si="47"/>
        <v>1711.5069391323352</v>
      </c>
    </row>
    <row r="500" spans="1:16">
      <c r="A500" s="8" t="s">
        <v>31</v>
      </c>
      <c r="B500" s="9" t="s">
        <v>32</v>
      </c>
      <c r="C500" s="10">
        <v>36.125</v>
      </c>
      <c r="D500" s="10">
        <v>3.1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3.1</v>
      </c>
      <c r="M500" s="10">
        <f t="shared" si="44"/>
        <v>0</v>
      </c>
      <c r="N500" s="10">
        <f t="shared" si="45"/>
        <v>3.1</v>
      </c>
      <c r="O500" s="10">
        <f t="shared" si="46"/>
        <v>0</v>
      </c>
      <c r="P500" s="10">
        <f t="shared" si="47"/>
        <v>0</v>
      </c>
    </row>
    <row r="501" spans="1:16">
      <c r="A501" s="8" t="s">
        <v>41</v>
      </c>
      <c r="B501" s="9" t="s">
        <v>42</v>
      </c>
      <c r="C501" s="10">
        <v>0.78100000000000003</v>
      </c>
      <c r="D501" s="10">
        <v>0.62424000000000002</v>
      </c>
      <c r="E501" s="10">
        <v>1E-3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1E-3</v>
      </c>
      <c r="L501" s="10">
        <f t="shared" si="43"/>
        <v>0.62424000000000002</v>
      </c>
      <c r="M501" s="10">
        <f t="shared" si="44"/>
        <v>0</v>
      </c>
      <c r="N501" s="10">
        <f t="shared" si="45"/>
        <v>0.62424000000000002</v>
      </c>
      <c r="O501" s="10">
        <f t="shared" si="46"/>
        <v>1E-3</v>
      </c>
      <c r="P501" s="10">
        <f t="shared" si="47"/>
        <v>0</v>
      </c>
    </row>
    <row r="502" spans="1:16" ht="25.5">
      <c r="A502" s="8" t="s">
        <v>43</v>
      </c>
      <c r="B502" s="9" t="s">
        <v>44</v>
      </c>
      <c r="C502" s="10">
        <v>4.24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0</v>
      </c>
      <c r="M502" s="10">
        <f t="shared" si="44"/>
        <v>0</v>
      </c>
      <c r="N502" s="10">
        <f t="shared" si="45"/>
        <v>0</v>
      </c>
      <c r="O502" s="10">
        <f t="shared" si="46"/>
        <v>0</v>
      </c>
      <c r="P502" s="10">
        <f t="shared" si="47"/>
        <v>0</v>
      </c>
    </row>
    <row r="503" spans="1:16">
      <c r="A503" s="8" t="s">
        <v>45</v>
      </c>
      <c r="B503" s="9" t="s">
        <v>46</v>
      </c>
      <c r="C503" s="10">
        <v>211.46800000000002</v>
      </c>
      <c r="D503" s="10">
        <v>66.773599999999973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66.773599999999973</v>
      </c>
      <c r="M503" s="10">
        <f t="shared" si="44"/>
        <v>0</v>
      </c>
      <c r="N503" s="10">
        <f t="shared" si="45"/>
        <v>66.773599999999973</v>
      </c>
      <c r="O503" s="10">
        <f t="shared" si="46"/>
        <v>0</v>
      </c>
      <c r="P503" s="10">
        <f t="shared" si="47"/>
        <v>0</v>
      </c>
    </row>
    <row r="504" spans="1:16">
      <c r="A504" s="5" t="s">
        <v>242</v>
      </c>
      <c r="B504" s="6" t="s">
        <v>85</v>
      </c>
      <c r="C504" s="7">
        <v>0</v>
      </c>
      <c r="D504" s="7">
        <v>528.16384000000005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 t="shared" si="42"/>
        <v>0</v>
      </c>
      <c r="L504" s="7">
        <f t="shared" si="43"/>
        <v>528.16384000000005</v>
      </c>
      <c r="M504" s="7">
        <f t="shared" si="44"/>
        <v>0</v>
      </c>
      <c r="N504" s="7">
        <f t="shared" si="45"/>
        <v>528.16384000000005</v>
      </c>
      <c r="O504" s="7">
        <f t="shared" si="46"/>
        <v>0</v>
      </c>
      <c r="P504" s="7">
        <f t="shared" si="47"/>
        <v>0</v>
      </c>
    </row>
    <row r="505" spans="1:16">
      <c r="A505" s="8" t="s">
        <v>29</v>
      </c>
      <c r="B505" s="9" t="s">
        <v>30</v>
      </c>
      <c r="C505" s="10">
        <v>0</v>
      </c>
      <c r="D505" s="10">
        <v>528.16384000000005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</v>
      </c>
      <c r="L505" s="10">
        <f t="shared" si="43"/>
        <v>528.16384000000005</v>
      </c>
      <c r="M505" s="10">
        <f t="shared" si="44"/>
        <v>0</v>
      </c>
      <c r="N505" s="10">
        <f t="shared" si="45"/>
        <v>528.16384000000005</v>
      </c>
      <c r="O505" s="10">
        <f t="shared" si="46"/>
        <v>0</v>
      </c>
      <c r="P505" s="10">
        <f t="shared" si="47"/>
        <v>0</v>
      </c>
    </row>
    <row r="506" spans="1:16" ht="38.25">
      <c r="A506" s="5" t="s">
        <v>243</v>
      </c>
      <c r="B506" s="6" t="s">
        <v>91</v>
      </c>
      <c r="C506" s="7">
        <v>0</v>
      </c>
      <c r="D506" s="7">
        <v>699.70371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f t="shared" si="42"/>
        <v>0</v>
      </c>
      <c r="L506" s="7">
        <f t="shared" si="43"/>
        <v>699.70371</v>
      </c>
      <c r="M506" s="7">
        <f t="shared" si="44"/>
        <v>0</v>
      </c>
      <c r="N506" s="7">
        <f t="shared" si="45"/>
        <v>699.70371</v>
      </c>
      <c r="O506" s="7">
        <f t="shared" si="46"/>
        <v>0</v>
      </c>
      <c r="P506" s="7">
        <f t="shared" si="47"/>
        <v>0</v>
      </c>
    </row>
    <row r="507" spans="1:16">
      <c r="A507" s="8" t="s">
        <v>29</v>
      </c>
      <c r="B507" s="9" t="s">
        <v>30</v>
      </c>
      <c r="C507" s="10">
        <v>0</v>
      </c>
      <c r="D507" s="10">
        <v>699.70371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</v>
      </c>
      <c r="L507" s="10">
        <f t="shared" si="43"/>
        <v>699.70371</v>
      </c>
      <c r="M507" s="10">
        <f t="shared" si="44"/>
        <v>0</v>
      </c>
      <c r="N507" s="10">
        <f t="shared" si="45"/>
        <v>699.70371</v>
      </c>
      <c r="O507" s="10">
        <f t="shared" si="46"/>
        <v>0</v>
      </c>
      <c r="P507" s="10">
        <f t="shared" si="47"/>
        <v>0</v>
      </c>
    </row>
    <row r="508" spans="1:16" ht="25.5">
      <c r="A508" s="5" t="s">
        <v>244</v>
      </c>
      <c r="B508" s="6" t="s">
        <v>245</v>
      </c>
      <c r="C508" s="7">
        <v>12435.515000000001</v>
      </c>
      <c r="D508" s="7">
        <v>10423.462000000003</v>
      </c>
      <c r="E508" s="7">
        <v>702.79754000000003</v>
      </c>
      <c r="F508" s="7">
        <v>636.24600000000009</v>
      </c>
      <c r="G508" s="7">
        <v>0</v>
      </c>
      <c r="H508" s="7">
        <v>83.89228</v>
      </c>
      <c r="I508" s="7">
        <v>552.35372000000007</v>
      </c>
      <c r="J508" s="7">
        <v>552.35372000000007</v>
      </c>
      <c r="K508" s="7">
        <f t="shared" si="42"/>
        <v>66.551539999999932</v>
      </c>
      <c r="L508" s="7">
        <f t="shared" si="43"/>
        <v>9787.216000000004</v>
      </c>
      <c r="M508" s="7">
        <f t="shared" si="44"/>
        <v>90.530481936519024</v>
      </c>
      <c r="N508" s="7">
        <f t="shared" si="45"/>
        <v>10339.569720000003</v>
      </c>
      <c r="O508" s="7">
        <f t="shared" si="46"/>
        <v>618.90526</v>
      </c>
      <c r="P508" s="7">
        <f t="shared" si="47"/>
        <v>11.936905755247805</v>
      </c>
    </row>
    <row r="509" spans="1:16" ht="38.25">
      <c r="A509" s="5" t="s">
        <v>246</v>
      </c>
      <c r="B509" s="6" t="s">
        <v>48</v>
      </c>
      <c r="C509" s="7">
        <v>11136.515000000001</v>
      </c>
      <c r="D509" s="7">
        <v>10106.363000000003</v>
      </c>
      <c r="E509" s="7">
        <v>702.79754000000003</v>
      </c>
      <c r="F509" s="7">
        <v>585.44600000000014</v>
      </c>
      <c r="G509" s="7">
        <v>0</v>
      </c>
      <c r="H509" s="7">
        <v>33.092280000000002</v>
      </c>
      <c r="I509" s="7">
        <v>552.35372000000007</v>
      </c>
      <c r="J509" s="7">
        <v>552.35372000000007</v>
      </c>
      <c r="K509" s="7">
        <f t="shared" si="42"/>
        <v>117.35153999999989</v>
      </c>
      <c r="L509" s="7">
        <f t="shared" si="43"/>
        <v>9520.9170000000031</v>
      </c>
      <c r="M509" s="7">
        <f t="shared" si="44"/>
        <v>83.302226698175431</v>
      </c>
      <c r="N509" s="7">
        <f t="shared" si="45"/>
        <v>10073.270720000002</v>
      </c>
      <c r="O509" s="7">
        <f t="shared" si="46"/>
        <v>669.70526000000007</v>
      </c>
      <c r="P509" s="7">
        <f t="shared" si="47"/>
        <v>4.7086505169041999</v>
      </c>
    </row>
    <row r="510" spans="1:16">
      <c r="A510" s="8" t="s">
        <v>23</v>
      </c>
      <c r="B510" s="9" t="s">
        <v>24</v>
      </c>
      <c r="C510" s="10">
        <v>8716.7379999999994</v>
      </c>
      <c r="D510" s="10">
        <v>7934.5920000000006</v>
      </c>
      <c r="E510" s="10">
        <v>566.74748999999997</v>
      </c>
      <c r="F510" s="10">
        <v>452.48041000000001</v>
      </c>
      <c r="G510" s="10">
        <v>0</v>
      </c>
      <c r="H510" s="10">
        <v>0</v>
      </c>
      <c r="I510" s="10">
        <v>452.48041000000001</v>
      </c>
      <c r="J510" s="10">
        <v>452.48041000000001</v>
      </c>
      <c r="K510" s="10">
        <f t="shared" si="42"/>
        <v>114.26707999999996</v>
      </c>
      <c r="L510" s="10">
        <f t="shared" si="43"/>
        <v>7482.1115900000004</v>
      </c>
      <c r="M510" s="10">
        <f t="shared" si="44"/>
        <v>79.838096856855955</v>
      </c>
      <c r="N510" s="10">
        <f t="shared" si="45"/>
        <v>7934.5920000000006</v>
      </c>
      <c r="O510" s="10">
        <f t="shared" si="46"/>
        <v>566.74748999999997</v>
      </c>
      <c r="P510" s="10">
        <f t="shared" si="47"/>
        <v>0</v>
      </c>
    </row>
    <row r="511" spans="1:16">
      <c r="A511" s="8" t="s">
        <v>25</v>
      </c>
      <c r="B511" s="9" t="s">
        <v>26</v>
      </c>
      <c r="C511" s="10">
        <v>1867.4460000000001</v>
      </c>
      <c r="D511" s="10">
        <v>1699.44</v>
      </c>
      <c r="E511" s="10">
        <v>122.98205</v>
      </c>
      <c r="F511" s="10">
        <v>99.873310000000004</v>
      </c>
      <c r="G511" s="10">
        <v>0</v>
      </c>
      <c r="H511" s="10">
        <v>0</v>
      </c>
      <c r="I511" s="10">
        <v>99.873310000000004</v>
      </c>
      <c r="J511" s="10">
        <v>99.873310000000004</v>
      </c>
      <c r="K511" s="10">
        <f t="shared" si="42"/>
        <v>23.108739999999997</v>
      </c>
      <c r="L511" s="10">
        <f t="shared" si="43"/>
        <v>1599.5666900000001</v>
      </c>
      <c r="M511" s="10">
        <f t="shared" si="44"/>
        <v>81.209664337193914</v>
      </c>
      <c r="N511" s="10">
        <f t="shared" si="45"/>
        <v>1699.44</v>
      </c>
      <c r="O511" s="10">
        <f t="shared" si="46"/>
        <v>122.98205</v>
      </c>
      <c r="P511" s="10">
        <f t="shared" si="47"/>
        <v>0</v>
      </c>
    </row>
    <row r="512" spans="1:16">
      <c r="A512" s="8" t="s">
        <v>27</v>
      </c>
      <c r="B512" s="9" t="s">
        <v>28</v>
      </c>
      <c r="C512" s="10">
        <v>127.2</v>
      </c>
      <c r="D512" s="10">
        <v>127.2</v>
      </c>
      <c r="E512" s="10">
        <v>2.2000000000000002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2.2000000000000002</v>
      </c>
      <c r="L512" s="10">
        <f t="shared" si="43"/>
        <v>127.2</v>
      </c>
      <c r="M512" s="10">
        <f t="shared" si="44"/>
        <v>0</v>
      </c>
      <c r="N512" s="10">
        <f t="shared" si="45"/>
        <v>127.2</v>
      </c>
      <c r="O512" s="10">
        <f t="shared" si="46"/>
        <v>2.2000000000000002</v>
      </c>
      <c r="P512" s="10">
        <f t="shared" si="47"/>
        <v>0</v>
      </c>
    </row>
    <row r="513" spans="1:16">
      <c r="A513" s="8" t="s">
        <v>29</v>
      </c>
      <c r="B513" s="9" t="s">
        <v>30</v>
      </c>
      <c r="C513" s="10">
        <v>202.797</v>
      </c>
      <c r="D513" s="10">
        <v>202.797</v>
      </c>
      <c r="E513" s="10">
        <v>10.797000000000001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10.797000000000001</v>
      </c>
      <c r="L513" s="10">
        <f t="shared" si="43"/>
        <v>202.797</v>
      </c>
      <c r="M513" s="10">
        <f t="shared" si="44"/>
        <v>0</v>
      </c>
      <c r="N513" s="10">
        <f t="shared" si="45"/>
        <v>202.797</v>
      </c>
      <c r="O513" s="10">
        <f t="shared" si="46"/>
        <v>10.797000000000001</v>
      </c>
      <c r="P513" s="10">
        <f t="shared" si="47"/>
        <v>0</v>
      </c>
    </row>
    <row r="514" spans="1:16">
      <c r="A514" s="8" t="s">
        <v>31</v>
      </c>
      <c r="B514" s="9" t="s">
        <v>32</v>
      </c>
      <c r="C514" s="10">
        <v>2.65</v>
      </c>
      <c r="D514" s="10">
        <v>0.65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0.65</v>
      </c>
      <c r="M514" s="10">
        <f t="shared" si="44"/>
        <v>0</v>
      </c>
      <c r="N514" s="10">
        <f t="shared" si="45"/>
        <v>0.65</v>
      </c>
      <c r="O514" s="10">
        <f t="shared" si="46"/>
        <v>0</v>
      </c>
      <c r="P514" s="10">
        <f t="shared" si="47"/>
        <v>0</v>
      </c>
    </row>
    <row r="515" spans="1:16">
      <c r="A515" s="8" t="s">
        <v>33</v>
      </c>
      <c r="B515" s="9" t="s">
        <v>34</v>
      </c>
      <c r="C515" s="10">
        <v>108.98700000000001</v>
      </c>
      <c r="D515" s="10">
        <v>68.787000000000006</v>
      </c>
      <c r="E515" s="10">
        <v>0</v>
      </c>
      <c r="F515" s="10">
        <v>25.867330000000003</v>
      </c>
      <c r="G515" s="10">
        <v>0</v>
      </c>
      <c r="H515" s="10">
        <v>25.867330000000003</v>
      </c>
      <c r="I515" s="10">
        <v>0</v>
      </c>
      <c r="J515" s="10">
        <v>0</v>
      </c>
      <c r="K515" s="10">
        <f t="shared" si="42"/>
        <v>-25.867330000000003</v>
      </c>
      <c r="L515" s="10">
        <f t="shared" si="43"/>
        <v>42.919670000000004</v>
      </c>
      <c r="M515" s="10">
        <f t="shared" si="44"/>
        <v>0</v>
      </c>
      <c r="N515" s="10">
        <f t="shared" si="45"/>
        <v>42.919670000000004</v>
      </c>
      <c r="O515" s="10">
        <f t="shared" si="46"/>
        <v>-25.867330000000003</v>
      </c>
      <c r="P515" s="10">
        <f t="shared" si="47"/>
        <v>0</v>
      </c>
    </row>
    <row r="516" spans="1:16">
      <c r="A516" s="8" t="s">
        <v>35</v>
      </c>
      <c r="B516" s="9" t="s">
        <v>36</v>
      </c>
      <c r="C516" s="10">
        <v>3.1259999999999999</v>
      </c>
      <c r="D516" s="10">
        <v>3.3260000000000001</v>
      </c>
      <c r="E516" s="10">
        <v>0</v>
      </c>
      <c r="F516" s="10">
        <v>0.27398</v>
      </c>
      <c r="G516" s="10">
        <v>0</v>
      </c>
      <c r="H516" s="10">
        <v>0.27398</v>
      </c>
      <c r="I516" s="10">
        <v>0</v>
      </c>
      <c r="J516" s="10">
        <v>0</v>
      </c>
      <c r="K516" s="10">
        <f t="shared" si="42"/>
        <v>-0.27398</v>
      </c>
      <c r="L516" s="10">
        <f t="shared" si="43"/>
        <v>3.0520200000000002</v>
      </c>
      <c r="M516" s="10">
        <f t="shared" si="44"/>
        <v>0</v>
      </c>
      <c r="N516" s="10">
        <f t="shared" si="45"/>
        <v>3.0520200000000002</v>
      </c>
      <c r="O516" s="10">
        <f t="shared" si="46"/>
        <v>-0.27398</v>
      </c>
      <c r="P516" s="10">
        <f t="shared" si="47"/>
        <v>0</v>
      </c>
    </row>
    <row r="517" spans="1:16">
      <c r="A517" s="8" t="s">
        <v>37</v>
      </c>
      <c r="B517" s="9" t="s">
        <v>38</v>
      </c>
      <c r="C517" s="10">
        <v>91.671000000000006</v>
      </c>
      <c r="D517" s="10">
        <v>55.670999999999999</v>
      </c>
      <c r="E517" s="10">
        <v>7.1000000000000008E-2</v>
      </c>
      <c r="F517" s="10">
        <v>5.1501700000000001</v>
      </c>
      <c r="G517" s="10">
        <v>0</v>
      </c>
      <c r="H517" s="10">
        <v>5.1501700000000001</v>
      </c>
      <c r="I517" s="10">
        <v>0</v>
      </c>
      <c r="J517" s="10">
        <v>0</v>
      </c>
      <c r="K517" s="10">
        <f t="shared" si="42"/>
        <v>-5.0791700000000004</v>
      </c>
      <c r="L517" s="10">
        <f t="shared" si="43"/>
        <v>50.520829999999997</v>
      </c>
      <c r="M517" s="10">
        <f t="shared" si="44"/>
        <v>7253.7605633802814</v>
      </c>
      <c r="N517" s="10">
        <f t="shared" si="45"/>
        <v>50.520829999999997</v>
      </c>
      <c r="O517" s="10">
        <f t="shared" si="46"/>
        <v>-5.0791700000000004</v>
      </c>
      <c r="P517" s="10">
        <f t="shared" si="47"/>
        <v>7253.7605633802814</v>
      </c>
    </row>
    <row r="518" spans="1:16" ht="25.5">
      <c r="A518" s="8" t="s">
        <v>43</v>
      </c>
      <c r="B518" s="9" t="s">
        <v>44</v>
      </c>
      <c r="C518" s="10">
        <v>2.12</v>
      </c>
      <c r="D518" s="10">
        <v>2.12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0</v>
      </c>
      <c r="L518" s="10">
        <f t="shared" ref="L518:L581" si="49">D518-F518</f>
        <v>2.12</v>
      </c>
      <c r="M518" s="10">
        <f t="shared" ref="M518:M581" si="50">IF(E518=0,0,(F518/E518)*100)</f>
        <v>0</v>
      </c>
      <c r="N518" s="10">
        <f t="shared" ref="N518:N581" si="51">D518-H518</f>
        <v>2.12</v>
      </c>
      <c r="O518" s="10">
        <f t="shared" ref="O518:O581" si="52">E518-H518</f>
        <v>0</v>
      </c>
      <c r="P518" s="10">
        <f t="shared" ref="P518:P581" si="53">IF(E518=0,0,(H518/E518)*100)</f>
        <v>0</v>
      </c>
    </row>
    <row r="519" spans="1:16">
      <c r="A519" s="8" t="s">
        <v>45</v>
      </c>
      <c r="B519" s="9" t="s">
        <v>46</v>
      </c>
      <c r="C519" s="10">
        <v>13.780000000000001</v>
      </c>
      <c r="D519" s="10">
        <v>11.78</v>
      </c>
      <c r="E519" s="10">
        <v>0</v>
      </c>
      <c r="F519" s="10">
        <v>1.8008</v>
      </c>
      <c r="G519" s="10">
        <v>0</v>
      </c>
      <c r="H519" s="10">
        <v>1.8008</v>
      </c>
      <c r="I519" s="10">
        <v>0</v>
      </c>
      <c r="J519" s="10">
        <v>0</v>
      </c>
      <c r="K519" s="10">
        <f t="shared" si="48"/>
        <v>-1.8008</v>
      </c>
      <c r="L519" s="10">
        <f t="shared" si="49"/>
        <v>9.9791999999999987</v>
      </c>
      <c r="M519" s="10">
        <f t="shared" si="50"/>
        <v>0</v>
      </c>
      <c r="N519" s="10">
        <f t="shared" si="51"/>
        <v>9.9791999999999987</v>
      </c>
      <c r="O519" s="10">
        <f t="shared" si="52"/>
        <v>-1.8008</v>
      </c>
      <c r="P519" s="10">
        <f t="shared" si="53"/>
        <v>0</v>
      </c>
    </row>
    <row r="520" spans="1:16">
      <c r="A520" s="5" t="s">
        <v>247</v>
      </c>
      <c r="B520" s="6" t="s">
        <v>176</v>
      </c>
      <c r="C520" s="7">
        <v>50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8"/>
        <v>0</v>
      </c>
      <c r="L520" s="7">
        <f t="shared" si="49"/>
        <v>0</v>
      </c>
      <c r="M520" s="7">
        <f t="shared" si="50"/>
        <v>0</v>
      </c>
      <c r="N520" s="7">
        <f t="shared" si="51"/>
        <v>0</v>
      </c>
      <c r="O520" s="7">
        <f t="shared" si="52"/>
        <v>0</v>
      </c>
      <c r="P520" s="7">
        <f t="shared" si="53"/>
        <v>0</v>
      </c>
    </row>
    <row r="521" spans="1:16">
      <c r="A521" s="8" t="s">
        <v>27</v>
      </c>
      <c r="B521" s="9" t="s">
        <v>28</v>
      </c>
      <c r="C521" s="10">
        <v>30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0</v>
      </c>
      <c r="M521" s="10">
        <f t="shared" si="50"/>
        <v>0</v>
      </c>
      <c r="N521" s="10">
        <f t="shared" si="51"/>
        <v>0</v>
      </c>
      <c r="O521" s="10">
        <f t="shared" si="52"/>
        <v>0</v>
      </c>
      <c r="P521" s="10">
        <f t="shared" si="53"/>
        <v>0</v>
      </c>
    </row>
    <row r="522" spans="1:16">
      <c r="A522" s="8" t="s">
        <v>29</v>
      </c>
      <c r="B522" s="9" t="s">
        <v>30</v>
      </c>
      <c r="C522" s="10">
        <v>20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0</v>
      </c>
      <c r="L522" s="10">
        <f t="shared" si="49"/>
        <v>0</v>
      </c>
      <c r="M522" s="10">
        <f t="shared" si="50"/>
        <v>0</v>
      </c>
      <c r="N522" s="10">
        <f t="shared" si="51"/>
        <v>0</v>
      </c>
      <c r="O522" s="10">
        <f t="shared" si="52"/>
        <v>0</v>
      </c>
      <c r="P522" s="10">
        <f t="shared" si="53"/>
        <v>0</v>
      </c>
    </row>
    <row r="523" spans="1:16">
      <c r="A523" s="5" t="s">
        <v>248</v>
      </c>
      <c r="B523" s="6" t="s">
        <v>64</v>
      </c>
      <c r="C523" s="7">
        <v>299</v>
      </c>
      <c r="D523" s="7">
        <v>133.29900000000001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f t="shared" si="48"/>
        <v>0</v>
      </c>
      <c r="L523" s="7">
        <f t="shared" si="49"/>
        <v>133.29900000000001</v>
      </c>
      <c r="M523" s="7">
        <f t="shared" si="50"/>
        <v>0</v>
      </c>
      <c r="N523" s="7">
        <f t="shared" si="51"/>
        <v>133.29900000000001</v>
      </c>
      <c r="O523" s="7">
        <f t="shared" si="52"/>
        <v>0</v>
      </c>
      <c r="P523" s="7">
        <f t="shared" si="53"/>
        <v>0</v>
      </c>
    </row>
    <row r="524" spans="1:16" ht="25.5">
      <c r="A524" s="8" t="s">
        <v>249</v>
      </c>
      <c r="B524" s="9" t="s">
        <v>250</v>
      </c>
      <c r="C524" s="10">
        <v>299</v>
      </c>
      <c r="D524" s="10">
        <v>133.29900000000001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0</v>
      </c>
      <c r="L524" s="10">
        <f t="shared" si="49"/>
        <v>133.29900000000001</v>
      </c>
      <c r="M524" s="10">
        <f t="shared" si="50"/>
        <v>0</v>
      </c>
      <c r="N524" s="10">
        <f t="shared" si="51"/>
        <v>133.29900000000001</v>
      </c>
      <c r="O524" s="10">
        <f t="shared" si="52"/>
        <v>0</v>
      </c>
      <c r="P524" s="10">
        <f t="shared" si="53"/>
        <v>0</v>
      </c>
    </row>
    <row r="525" spans="1:16">
      <c r="A525" s="5" t="s">
        <v>251</v>
      </c>
      <c r="B525" s="6" t="s">
        <v>252</v>
      </c>
      <c r="C525" s="7">
        <v>0</v>
      </c>
      <c r="D525" s="7">
        <v>99</v>
      </c>
      <c r="E525" s="7">
        <v>0</v>
      </c>
      <c r="F525" s="7">
        <v>49</v>
      </c>
      <c r="G525" s="7">
        <v>0</v>
      </c>
      <c r="H525" s="7">
        <v>49</v>
      </c>
      <c r="I525" s="7">
        <v>0</v>
      </c>
      <c r="J525" s="7">
        <v>0</v>
      </c>
      <c r="K525" s="7">
        <f t="shared" si="48"/>
        <v>-49</v>
      </c>
      <c r="L525" s="7">
        <f t="shared" si="49"/>
        <v>50</v>
      </c>
      <c r="M525" s="7">
        <f t="shared" si="50"/>
        <v>0</v>
      </c>
      <c r="N525" s="7">
        <f t="shared" si="51"/>
        <v>50</v>
      </c>
      <c r="O525" s="7">
        <f t="shared" si="52"/>
        <v>-49</v>
      </c>
      <c r="P525" s="7">
        <f t="shared" si="53"/>
        <v>0</v>
      </c>
    </row>
    <row r="526" spans="1:16">
      <c r="A526" s="8" t="s">
        <v>29</v>
      </c>
      <c r="B526" s="9" t="s">
        <v>30</v>
      </c>
      <c r="C526" s="10">
        <v>0</v>
      </c>
      <c r="D526" s="10">
        <v>99</v>
      </c>
      <c r="E526" s="10">
        <v>0</v>
      </c>
      <c r="F526" s="10">
        <v>49</v>
      </c>
      <c r="G526" s="10">
        <v>0</v>
      </c>
      <c r="H526" s="10">
        <v>49</v>
      </c>
      <c r="I526" s="10">
        <v>0</v>
      </c>
      <c r="J526" s="10">
        <v>0</v>
      </c>
      <c r="K526" s="10">
        <f t="shared" si="48"/>
        <v>-49</v>
      </c>
      <c r="L526" s="10">
        <f t="shared" si="49"/>
        <v>50</v>
      </c>
      <c r="M526" s="10">
        <f t="shared" si="50"/>
        <v>0</v>
      </c>
      <c r="N526" s="10">
        <f t="shared" si="51"/>
        <v>50</v>
      </c>
      <c r="O526" s="10">
        <f t="shared" si="52"/>
        <v>-49</v>
      </c>
      <c r="P526" s="10">
        <f t="shared" si="53"/>
        <v>0</v>
      </c>
    </row>
    <row r="527" spans="1:16">
      <c r="A527" s="5" t="s">
        <v>253</v>
      </c>
      <c r="B527" s="6" t="s">
        <v>76</v>
      </c>
      <c r="C527" s="7">
        <v>950</v>
      </c>
      <c r="D527" s="7">
        <v>84.8</v>
      </c>
      <c r="E527" s="7">
        <v>0</v>
      </c>
      <c r="F527" s="7">
        <v>1.8</v>
      </c>
      <c r="G527" s="7">
        <v>0</v>
      </c>
      <c r="H527" s="7">
        <v>1.8</v>
      </c>
      <c r="I527" s="7">
        <v>0</v>
      </c>
      <c r="J527" s="7">
        <v>0</v>
      </c>
      <c r="K527" s="7">
        <f t="shared" si="48"/>
        <v>-1.8</v>
      </c>
      <c r="L527" s="7">
        <f t="shared" si="49"/>
        <v>83</v>
      </c>
      <c r="M527" s="7">
        <f t="shared" si="50"/>
        <v>0</v>
      </c>
      <c r="N527" s="7">
        <f t="shared" si="51"/>
        <v>83</v>
      </c>
      <c r="O527" s="7">
        <f t="shared" si="52"/>
        <v>-1.8</v>
      </c>
      <c r="P527" s="7">
        <f t="shared" si="53"/>
        <v>0</v>
      </c>
    </row>
    <row r="528" spans="1:16">
      <c r="A528" s="8" t="s">
        <v>29</v>
      </c>
      <c r="B528" s="9" t="s">
        <v>30</v>
      </c>
      <c r="C528" s="10">
        <v>750</v>
      </c>
      <c r="D528" s="10">
        <v>84.8</v>
      </c>
      <c r="E528" s="10">
        <v>0</v>
      </c>
      <c r="F528" s="10">
        <v>1.8</v>
      </c>
      <c r="G528" s="10">
        <v>0</v>
      </c>
      <c r="H528" s="10">
        <v>1.8</v>
      </c>
      <c r="I528" s="10">
        <v>0</v>
      </c>
      <c r="J528" s="10">
        <v>0</v>
      </c>
      <c r="K528" s="10">
        <f t="shared" si="48"/>
        <v>-1.8</v>
      </c>
      <c r="L528" s="10">
        <f t="shared" si="49"/>
        <v>83</v>
      </c>
      <c r="M528" s="10">
        <f t="shared" si="50"/>
        <v>0</v>
      </c>
      <c r="N528" s="10">
        <f t="shared" si="51"/>
        <v>83</v>
      </c>
      <c r="O528" s="10">
        <f t="shared" si="52"/>
        <v>-1.8</v>
      </c>
      <c r="P528" s="10">
        <f t="shared" si="53"/>
        <v>0</v>
      </c>
    </row>
    <row r="529" spans="1:16">
      <c r="A529" s="8" t="s">
        <v>92</v>
      </c>
      <c r="B529" s="9" t="s">
        <v>93</v>
      </c>
      <c r="C529" s="10">
        <v>200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</v>
      </c>
      <c r="L529" s="10">
        <f t="shared" si="49"/>
        <v>0</v>
      </c>
      <c r="M529" s="10">
        <f t="shared" si="50"/>
        <v>0</v>
      </c>
      <c r="N529" s="10">
        <f t="shared" si="51"/>
        <v>0</v>
      </c>
      <c r="O529" s="10">
        <f t="shared" si="52"/>
        <v>0</v>
      </c>
      <c r="P529" s="10">
        <f t="shared" si="53"/>
        <v>0</v>
      </c>
    </row>
    <row r="530" spans="1:16">
      <c r="A530" s="5" t="s">
        <v>254</v>
      </c>
      <c r="B530" s="6" t="s">
        <v>255</v>
      </c>
      <c r="C530" s="7">
        <v>249374.44699999999</v>
      </c>
      <c r="D530" s="7">
        <v>251604.73454000003</v>
      </c>
      <c r="E530" s="7">
        <v>15389.983810000002</v>
      </c>
      <c r="F530" s="7">
        <v>6783.0802700000004</v>
      </c>
      <c r="G530" s="7">
        <v>302.85109999999997</v>
      </c>
      <c r="H530" s="7">
        <v>6666.3533400000015</v>
      </c>
      <c r="I530" s="7">
        <v>116.72693000000001</v>
      </c>
      <c r="J530" s="7">
        <v>1229.7609199999999</v>
      </c>
      <c r="K530" s="7">
        <f t="shared" si="48"/>
        <v>8606.9035400000012</v>
      </c>
      <c r="L530" s="7">
        <f t="shared" si="49"/>
        <v>244821.65427000003</v>
      </c>
      <c r="M530" s="7">
        <f t="shared" si="50"/>
        <v>44.074642012245235</v>
      </c>
      <c r="N530" s="7">
        <f t="shared" si="51"/>
        <v>244938.38120000003</v>
      </c>
      <c r="O530" s="7">
        <f t="shared" si="52"/>
        <v>8723.6304700000001</v>
      </c>
      <c r="P530" s="7">
        <f t="shared" si="53"/>
        <v>43.316181630213165</v>
      </c>
    </row>
    <row r="531" spans="1:16" ht="38.25">
      <c r="A531" s="5" t="s">
        <v>256</v>
      </c>
      <c r="B531" s="6" t="s">
        <v>48</v>
      </c>
      <c r="C531" s="7">
        <v>2590.183</v>
      </c>
      <c r="D531" s="7">
        <v>2535.4519300000002</v>
      </c>
      <c r="E531" s="7">
        <v>227.31529</v>
      </c>
      <c r="F531" s="7">
        <v>116.72693000000001</v>
      </c>
      <c r="G531" s="7">
        <v>0</v>
      </c>
      <c r="H531" s="7">
        <v>0</v>
      </c>
      <c r="I531" s="7">
        <v>116.72693000000001</v>
      </c>
      <c r="J531" s="7">
        <v>116.72693000000001</v>
      </c>
      <c r="K531" s="7">
        <f t="shared" si="48"/>
        <v>110.58835999999999</v>
      </c>
      <c r="L531" s="7">
        <f t="shared" si="49"/>
        <v>2418.7250000000004</v>
      </c>
      <c r="M531" s="7">
        <f t="shared" si="50"/>
        <v>51.350232533851994</v>
      </c>
      <c r="N531" s="7">
        <f t="shared" si="51"/>
        <v>2535.4519300000002</v>
      </c>
      <c r="O531" s="7">
        <f t="shared" si="52"/>
        <v>227.31529</v>
      </c>
      <c r="P531" s="7">
        <f t="shared" si="53"/>
        <v>0</v>
      </c>
    </row>
    <row r="532" spans="1:16">
      <c r="A532" s="8" t="s">
        <v>23</v>
      </c>
      <c r="B532" s="9" t="s">
        <v>24</v>
      </c>
      <c r="C532" s="10">
        <v>2053.6419999999998</v>
      </c>
      <c r="D532" s="10">
        <v>2027.30126</v>
      </c>
      <c r="E532" s="10">
        <v>185.21312</v>
      </c>
      <c r="F532" s="10">
        <v>92.940110000000004</v>
      </c>
      <c r="G532" s="10">
        <v>0</v>
      </c>
      <c r="H532" s="10">
        <v>0</v>
      </c>
      <c r="I532" s="10">
        <v>92.940110000000004</v>
      </c>
      <c r="J532" s="10">
        <v>92.940110000000004</v>
      </c>
      <c r="K532" s="10">
        <f t="shared" si="48"/>
        <v>92.273009999999999</v>
      </c>
      <c r="L532" s="10">
        <f t="shared" si="49"/>
        <v>1934.36115</v>
      </c>
      <c r="M532" s="10">
        <f t="shared" si="50"/>
        <v>50.180089833808751</v>
      </c>
      <c r="N532" s="10">
        <f t="shared" si="51"/>
        <v>2027.30126</v>
      </c>
      <c r="O532" s="10">
        <f t="shared" si="52"/>
        <v>185.21312</v>
      </c>
      <c r="P532" s="10">
        <f t="shared" si="53"/>
        <v>0</v>
      </c>
    </row>
    <row r="533" spans="1:16">
      <c r="A533" s="8" t="s">
        <v>25</v>
      </c>
      <c r="B533" s="9" t="s">
        <v>26</v>
      </c>
      <c r="C533" s="10">
        <v>451.80099999999999</v>
      </c>
      <c r="D533" s="10">
        <v>453.02800999999999</v>
      </c>
      <c r="E533" s="10">
        <v>42.102170000000001</v>
      </c>
      <c r="F533" s="10">
        <v>23.786819999999999</v>
      </c>
      <c r="G533" s="10">
        <v>0</v>
      </c>
      <c r="H533" s="10">
        <v>0</v>
      </c>
      <c r="I533" s="10">
        <v>23.786819999999999</v>
      </c>
      <c r="J533" s="10">
        <v>23.786819999999999</v>
      </c>
      <c r="K533" s="10">
        <f t="shared" si="48"/>
        <v>18.315350000000002</v>
      </c>
      <c r="L533" s="10">
        <f t="shared" si="49"/>
        <v>429.24119000000002</v>
      </c>
      <c r="M533" s="10">
        <f t="shared" si="50"/>
        <v>56.497847973156723</v>
      </c>
      <c r="N533" s="10">
        <f t="shared" si="51"/>
        <v>453.02800999999999</v>
      </c>
      <c r="O533" s="10">
        <f t="shared" si="52"/>
        <v>42.102170000000001</v>
      </c>
      <c r="P533" s="10">
        <f t="shared" si="53"/>
        <v>0</v>
      </c>
    </row>
    <row r="534" spans="1:16">
      <c r="A534" s="8" t="s">
        <v>27</v>
      </c>
      <c r="B534" s="9" t="s">
        <v>28</v>
      </c>
      <c r="C534" s="10">
        <v>40</v>
      </c>
      <c r="D534" s="10">
        <v>20.400000000000002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</v>
      </c>
      <c r="L534" s="10">
        <f t="shared" si="49"/>
        <v>20.400000000000002</v>
      </c>
      <c r="M534" s="10">
        <f t="shared" si="50"/>
        <v>0</v>
      </c>
      <c r="N534" s="10">
        <f t="shared" si="51"/>
        <v>20.400000000000002</v>
      </c>
      <c r="O534" s="10">
        <f t="shared" si="52"/>
        <v>0</v>
      </c>
      <c r="P534" s="10">
        <f t="shared" si="53"/>
        <v>0</v>
      </c>
    </row>
    <row r="535" spans="1:16">
      <c r="A535" s="8" t="s">
        <v>29</v>
      </c>
      <c r="B535" s="9" t="s">
        <v>30</v>
      </c>
      <c r="C535" s="10">
        <v>43.9</v>
      </c>
      <c r="D535" s="10">
        <v>33.982660000000003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</v>
      </c>
      <c r="L535" s="10">
        <f t="shared" si="49"/>
        <v>33.982660000000003</v>
      </c>
      <c r="M535" s="10">
        <f t="shared" si="50"/>
        <v>0</v>
      </c>
      <c r="N535" s="10">
        <f t="shared" si="51"/>
        <v>33.982660000000003</v>
      </c>
      <c r="O535" s="10">
        <f t="shared" si="52"/>
        <v>0</v>
      </c>
      <c r="P535" s="10">
        <f t="shared" si="53"/>
        <v>0</v>
      </c>
    </row>
    <row r="536" spans="1:16">
      <c r="A536" s="8" t="s">
        <v>31</v>
      </c>
      <c r="B536" s="9" t="s">
        <v>32</v>
      </c>
      <c r="C536" s="10">
        <v>0.84</v>
      </c>
      <c r="D536" s="10">
        <v>0.74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</v>
      </c>
      <c r="L536" s="10">
        <f t="shared" si="49"/>
        <v>0.74</v>
      </c>
      <c r="M536" s="10">
        <f t="shared" si="50"/>
        <v>0</v>
      </c>
      <c r="N536" s="10">
        <f t="shared" si="51"/>
        <v>0.74</v>
      </c>
      <c r="O536" s="10">
        <f t="shared" si="52"/>
        <v>0</v>
      </c>
      <c r="P536" s="10">
        <f t="shared" si="53"/>
        <v>0</v>
      </c>
    </row>
    <row r="537" spans="1:16">
      <c r="A537" s="5" t="s">
        <v>257</v>
      </c>
      <c r="B537" s="6" t="s">
        <v>52</v>
      </c>
      <c r="C537" s="7">
        <v>35.472000000000001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f t="shared" si="48"/>
        <v>0</v>
      </c>
      <c r="L537" s="7">
        <f t="shared" si="49"/>
        <v>0</v>
      </c>
      <c r="M537" s="7">
        <f t="shared" si="50"/>
        <v>0</v>
      </c>
      <c r="N537" s="7">
        <f t="shared" si="51"/>
        <v>0</v>
      </c>
      <c r="O537" s="7">
        <f t="shared" si="52"/>
        <v>0</v>
      </c>
      <c r="P537" s="7">
        <f t="shared" si="53"/>
        <v>0</v>
      </c>
    </row>
    <row r="538" spans="1:16">
      <c r="A538" s="8" t="s">
        <v>45</v>
      </c>
      <c r="B538" s="9" t="s">
        <v>46</v>
      </c>
      <c r="C538" s="10">
        <v>35.472000000000001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</v>
      </c>
      <c r="L538" s="10">
        <f t="shared" si="49"/>
        <v>0</v>
      </c>
      <c r="M538" s="10">
        <f t="shared" si="50"/>
        <v>0</v>
      </c>
      <c r="N538" s="10">
        <f t="shared" si="51"/>
        <v>0</v>
      </c>
      <c r="O538" s="10">
        <f t="shared" si="52"/>
        <v>0</v>
      </c>
      <c r="P538" s="10">
        <f t="shared" si="53"/>
        <v>0</v>
      </c>
    </row>
    <row r="539" spans="1:16" ht="25.5">
      <c r="A539" s="5" t="s">
        <v>258</v>
      </c>
      <c r="B539" s="6" t="s">
        <v>259</v>
      </c>
      <c r="C539" s="7">
        <v>2082.4560000000001</v>
      </c>
      <c r="D539" s="7">
        <v>1341.96263</v>
      </c>
      <c r="E539" s="7">
        <v>0</v>
      </c>
      <c r="F539" s="7">
        <v>78.056830000000005</v>
      </c>
      <c r="G539" s="7">
        <v>0</v>
      </c>
      <c r="H539" s="7">
        <v>78.056830000000005</v>
      </c>
      <c r="I539" s="7">
        <v>0</v>
      </c>
      <c r="J539" s="7">
        <v>79.898899999999998</v>
      </c>
      <c r="K539" s="7">
        <f t="shared" si="48"/>
        <v>-78.056830000000005</v>
      </c>
      <c r="L539" s="7">
        <f t="shared" si="49"/>
        <v>1263.9058</v>
      </c>
      <c r="M539" s="7">
        <f t="shared" si="50"/>
        <v>0</v>
      </c>
      <c r="N539" s="7">
        <f t="shared" si="51"/>
        <v>1263.9058</v>
      </c>
      <c r="O539" s="7">
        <f t="shared" si="52"/>
        <v>-78.056830000000005</v>
      </c>
      <c r="P539" s="7">
        <f t="shared" si="53"/>
        <v>0</v>
      </c>
    </row>
    <row r="540" spans="1:16" ht="25.5">
      <c r="A540" s="8" t="s">
        <v>59</v>
      </c>
      <c r="B540" s="9" t="s">
        <v>60</v>
      </c>
      <c r="C540" s="10">
        <v>2082.4560000000001</v>
      </c>
      <c r="D540" s="10">
        <v>1341.96263</v>
      </c>
      <c r="E540" s="10">
        <v>0</v>
      </c>
      <c r="F540" s="10">
        <v>78.056830000000005</v>
      </c>
      <c r="G540" s="10">
        <v>0</v>
      </c>
      <c r="H540" s="10">
        <v>78.056830000000005</v>
      </c>
      <c r="I540" s="10">
        <v>0</v>
      </c>
      <c r="J540" s="10">
        <v>79.898899999999998</v>
      </c>
      <c r="K540" s="10">
        <f t="shared" si="48"/>
        <v>-78.056830000000005</v>
      </c>
      <c r="L540" s="10">
        <f t="shared" si="49"/>
        <v>1263.9058</v>
      </c>
      <c r="M540" s="10">
        <f t="shared" si="50"/>
        <v>0</v>
      </c>
      <c r="N540" s="10">
        <f t="shared" si="51"/>
        <v>1263.9058</v>
      </c>
      <c r="O540" s="10">
        <f t="shared" si="52"/>
        <v>-78.056830000000005</v>
      </c>
      <c r="P540" s="10">
        <f t="shared" si="53"/>
        <v>0</v>
      </c>
    </row>
    <row r="541" spans="1:16">
      <c r="A541" s="5" t="s">
        <v>260</v>
      </c>
      <c r="B541" s="6" t="s">
        <v>261</v>
      </c>
      <c r="C541" s="7">
        <v>138420.32</v>
      </c>
      <c r="D541" s="7">
        <v>151080.75502000001</v>
      </c>
      <c r="E541" s="7">
        <v>14548.08</v>
      </c>
      <c r="F541" s="7">
        <v>4184.2293200000004</v>
      </c>
      <c r="G541" s="7">
        <v>0</v>
      </c>
      <c r="H541" s="7">
        <v>4184.2293200000004</v>
      </c>
      <c r="I541" s="7">
        <v>0</v>
      </c>
      <c r="J541" s="7">
        <v>0</v>
      </c>
      <c r="K541" s="7">
        <f t="shared" si="48"/>
        <v>10363.85068</v>
      </c>
      <c r="L541" s="7">
        <f t="shared" si="49"/>
        <v>146896.5257</v>
      </c>
      <c r="M541" s="7">
        <f t="shared" si="50"/>
        <v>28.761385144981332</v>
      </c>
      <c r="N541" s="7">
        <f t="shared" si="51"/>
        <v>146896.5257</v>
      </c>
      <c r="O541" s="7">
        <f t="shared" si="52"/>
        <v>10363.85068</v>
      </c>
      <c r="P541" s="7">
        <f t="shared" si="53"/>
        <v>28.761385144981332</v>
      </c>
    </row>
    <row r="542" spans="1:16" ht="25.5">
      <c r="A542" s="8" t="s">
        <v>59</v>
      </c>
      <c r="B542" s="9" t="s">
        <v>60</v>
      </c>
      <c r="C542" s="10">
        <v>138420.32</v>
      </c>
      <c r="D542" s="10">
        <v>151080.75502000001</v>
      </c>
      <c r="E542" s="10">
        <v>14548.08</v>
      </c>
      <c r="F542" s="10">
        <v>4184.2293200000004</v>
      </c>
      <c r="G542" s="10">
        <v>0</v>
      </c>
      <c r="H542" s="10">
        <v>4184.2293200000004</v>
      </c>
      <c r="I542" s="10">
        <v>0</v>
      </c>
      <c r="J542" s="10">
        <v>0</v>
      </c>
      <c r="K542" s="10">
        <f t="shared" si="48"/>
        <v>10363.85068</v>
      </c>
      <c r="L542" s="10">
        <f t="shared" si="49"/>
        <v>146896.5257</v>
      </c>
      <c r="M542" s="10">
        <f t="shared" si="50"/>
        <v>28.761385144981332</v>
      </c>
      <c r="N542" s="10">
        <f t="shared" si="51"/>
        <v>146896.5257</v>
      </c>
      <c r="O542" s="10">
        <f t="shared" si="52"/>
        <v>10363.85068</v>
      </c>
      <c r="P542" s="10">
        <f t="shared" si="53"/>
        <v>28.761385144981332</v>
      </c>
    </row>
    <row r="543" spans="1:16" ht="25.5">
      <c r="A543" s="5" t="s">
        <v>262</v>
      </c>
      <c r="B543" s="6" t="s">
        <v>263</v>
      </c>
      <c r="C543" s="7">
        <v>10874.216</v>
      </c>
      <c r="D543" s="7">
        <v>9749.0245700000014</v>
      </c>
      <c r="E543" s="7">
        <v>291.53029000000004</v>
      </c>
      <c r="F543" s="7">
        <v>257.85127</v>
      </c>
      <c r="G543" s="7">
        <v>0</v>
      </c>
      <c r="H543" s="7">
        <v>257.85127</v>
      </c>
      <c r="I543" s="7">
        <v>0</v>
      </c>
      <c r="J543" s="7">
        <v>806.95026000000007</v>
      </c>
      <c r="K543" s="7">
        <f t="shared" si="48"/>
        <v>33.679020000000037</v>
      </c>
      <c r="L543" s="7">
        <f t="shared" si="49"/>
        <v>9491.1733000000022</v>
      </c>
      <c r="M543" s="7">
        <f t="shared" si="50"/>
        <v>88.4475057463154</v>
      </c>
      <c r="N543" s="7">
        <f t="shared" si="51"/>
        <v>9491.1733000000022</v>
      </c>
      <c r="O543" s="7">
        <f t="shared" si="52"/>
        <v>33.679020000000037</v>
      </c>
      <c r="P543" s="7">
        <f t="shared" si="53"/>
        <v>88.4475057463154</v>
      </c>
    </row>
    <row r="544" spans="1:16" ht="25.5">
      <c r="A544" s="8" t="s">
        <v>59</v>
      </c>
      <c r="B544" s="9" t="s">
        <v>60</v>
      </c>
      <c r="C544" s="10">
        <v>10874.216</v>
      </c>
      <c r="D544" s="10">
        <v>9749.0245700000014</v>
      </c>
      <c r="E544" s="10">
        <v>291.53029000000004</v>
      </c>
      <c r="F544" s="10">
        <v>257.85127</v>
      </c>
      <c r="G544" s="10">
        <v>0</v>
      </c>
      <c r="H544" s="10">
        <v>257.85127</v>
      </c>
      <c r="I544" s="10">
        <v>0</v>
      </c>
      <c r="J544" s="10">
        <v>806.95026000000007</v>
      </c>
      <c r="K544" s="10">
        <f t="shared" si="48"/>
        <v>33.679020000000037</v>
      </c>
      <c r="L544" s="10">
        <f t="shared" si="49"/>
        <v>9491.1733000000022</v>
      </c>
      <c r="M544" s="10">
        <f t="shared" si="50"/>
        <v>88.4475057463154</v>
      </c>
      <c r="N544" s="10">
        <f t="shared" si="51"/>
        <v>9491.1733000000022</v>
      </c>
      <c r="O544" s="10">
        <f t="shared" si="52"/>
        <v>33.679020000000037</v>
      </c>
      <c r="P544" s="10">
        <f t="shared" si="53"/>
        <v>88.4475057463154</v>
      </c>
    </row>
    <row r="545" spans="1:16" ht="25.5">
      <c r="A545" s="5" t="s">
        <v>264</v>
      </c>
      <c r="B545" s="6" t="s">
        <v>265</v>
      </c>
      <c r="C545" s="7">
        <v>95371.8</v>
      </c>
      <c r="D545" s="7">
        <v>86819.540390000009</v>
      </c>
      <c r="E545" s="7">
        <v>323.05822999999998</v>
      </c>
      <c r="F545" s="7">
        <v>2146.2159200000001</v>
      </c>
      <c r="G545" s="7">
        <v>302.85109999999997</v>
      </c>
      <c r="H545" s="7">
        <v>2146.2159200000001</v>
      </c>
      <c r="I545" s="7">
        <v>0</v>
      </c>
      <c r="J545" s="7">
        <v>226.18483000000001</v>
      </c>
      <c r="K545" s="7">
        <f t="shared" si="48"/>
        <v>-1823.15769</v>
      </c>
      <c r="L545" s="7">
        <f t="shared" si="49"/>
        <v>84673.324470000007</v>
      </c>
      <c r="M545" s="7">
        <f t="shared" si="50"/>
        <v>664.34336620986267</v>
      </c>
      <c r="N545" s="7">
        <f t="shared" si="51"/>
        <v>84673.324470000007</v>
      </c>
      <c r="O545" s="7">
        <f t="shared" si="52"/>
        <v>-1823.15769</v>
      </c>
      <c r="P545" s="7">
        <f t="shared" si="53"/>
        <v>664.34336620986267</v>
      </c>
    </row>
    <row r="546" spans="1:16" ht="25.5">
      <c r="A546" s="8" t="s">
        <v>59</v>
      </c>
      <c r="B546" s="9" t="s">
        <v>60</v>
      </c>
      <c r="C546" s="10">
        <v>95371.8</v>
      </c>
      <c r="D546" s="10">
        <v>86819.540390000009</v>
      </c>
      <c r="E546" s="10">
        <v>323.05822999999998</v>
      </c>
      <c r="F546" s="10">
        <v>2146.2159200000001</v>
      </c>
      <c r="G546" s="10">
        <v>302.85109999999997</v>
      </c>
      <c r="H546" s="10">
        <v>2146.2159200000001</v>
      </c>
      <c r="I546" s="10">
        <v>0</v>
      </c>
      <c r="J546" s="10">
        <v>226.18483000000001</v>
      </c>
      <c r="K546" s="10">
        <f t="shared" si="48"/>
        <v>-1823.15769</v>
      </c>
      <c r="L546" s="10">
        <f t="shared" si="49"/>
        <v>84673.324470000007</v>
      </c>
      <c r="M546" s="10">
        <f t="shared" si="50"/>
        <v>664.34336620986267</v>
      </c>
      <c r="N546" s="10">
        <f t="shared" si="51"/>
        <v>84673.324470000007</v>
      </c>
      <c r="O546" s="10">
        <f t="shared" si="52"/>
        <v>-1823.15769</v>
      </c>
      <c r="P546" s="10">
        <f t="shared" si="53"/>
        <v>664.34336620986267</v>
      </c>
    </row>
    <row r="547" spans="1:16" ht="25.5">
      <c r="A547" s="5" t="s">
        <v>266</v>
      </c>
      <c r="B547" s="6" t="s">
        <v>78</v>
      </c>
      <c r="C547" s="7">
        <v>0</v>
      </c>
      <c r="D547" s="7">
        <v>78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f t="shared" si="48"/>
        <v>0</v>
      </c>
      <c r="L547" s="7">
        <f t="shared" si="49"/>
        <v>78</v>
      </c>
      <c r="M547" s="7">
        <f t="shared" si="50"/>
        <v>0</v>
      </c>
      <c r="N547" s="7">
        <f t="shared" si="51"/>
        <v>78</v>
      </c>
      <c r="O547" s="7">
        <f t="shared" si="52"/>
        <v>0</v>
      </c>
      <c r="P547" s="7">
        <f t="shared" si="53"/>
        <v>0</v>
      </c>
    </row>
    <row r="548" spans="1:16">
      <c r="A548" s="8" t="s">
        <v>29</v>
      </c>
      <c r="B548" s="9" t="s">
        <v>30</v>
      </c>
      <c r="C548" s="10">
        <v>0</v>
      </c>
      <c r="D548" s="10">
        <v>78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</v>
      </c>
      <c r="L548" s="10">
        <f t="shared" si="49"/>
        <v>78</v>
      </c>
      <c r="M548" s="10">
        <f t="shared" si="50"/>
        <v>0</v>
      </c>
      <c r="N548" s="10">
        <f t="shared" si="51"/>
        <v>78</v>
      </c>
      <c r="O548" s="10">
        <f t="shared" si="52"/>
        <v>0</v>
      </c>
      <c r="P548" s="10">
        <f t="shared" si="53"/>
        <v>0</v>
      </c>
    </row>
    <row r="549" spans="1:16" ht="25.5">
      <c r="A549" s="5" t="s">
        <v>267</v>
      </c>
      <c r="B549" s="6" t="s">
        <v>268</v>
      </c>
      <c r="C549" s="7">
        <v>6123.6419999999998</v>
      </c>
      <c r="D549" s="7">
        <v>5405.0190000000002</v>
      </c>
      <c r="E549" s="7">
        <v>134.04043999999999</v>
      </c>
      <c r="F549" s="7">
        <v>92.473779999999991</v>
      </c>
      <c r="G549" s="7">
        <v>0</v>
      </c>
      <c r="H549" s="7">
        <v>41.443089999999998</v>
      </c>
      <c r="I549" s="7">
        <v>92.473779999999991</v>
      </c>
      <c r="J549" s="7">
        <v>92.473779999999991</v>
      </c>
      <c r="K549" s="7">
        <f t="shared" si="48"/>
        <v>41.566659999999999</v>
      </c>
      <c r="L549" s="7">
        <f t="shared" si="49"/>
        <v>5312.54522</v>
      </c>
      <c r="M549" s="7">
        <f t="shared" si="50"/>
        <v>68.989463179917948</v>
      </c>
      <c r="N549" s="7">
        <f t="shared" si="51"/>
        <v>5363.5759100000005</v>
      </c>
      <c r="O549" s="7">
        <f t="shared" si="52"/>
        <v>92.597349999999992</v>
      </c>
      <c r="P549" s="7">
        <f t="shared" si="53"/>
        <v>30.918348223864385</v>
      </c>
    </row>
    <row r="550" spans="1:16" ht="38.25">
      <c r="A550" s="5" t="s">
        <v>269</v>
      </c>
      <c r="B550" s="6" t="s">
        <v>48</v>
      </c>
      <c r="C550" s="7">
        <v>1911.912</v>
      </c>
      <c r="D550" s="7">
        <v>1738.585</v>
      </c>
      <c r="E550" s="7">
        <v>106.15844</v>
      </c>
      <c r="F550" s="7">
        <v>78.782579999999996</v>
      </c>
      <c r="G550" s="7">
        <v>0</v>
      </c>
      <c r="H550" s="7">
        <v>16.102309999999999</v>
      </c>
      <c r="I550" s="7">
        <v>78.782579999999996</v>
      </c>
      <c r="J550" s="7">
        <v>78.782579999999996</v>
      </c>
      <c r="K550" s="7">
        <f t="shared" si="48"/>
        <v>27.375860000000003</v>
      </c>
      <c r="L550" s="7">
        <f t="shared" si="49"/>
        <v>1659.80242</v>
      </c>
      <c r="M550" s="7">
        <f t="shared" si="50"/>
        <v>74.21226235050176</v>
      </c>
      <c r="N550" s="7">
        <f t="shared" si="51"/>
        <v>1722.48269</v>
      </c>
      <c r="O550" s="7">
        <f t="shared" si="52"/>
        <v>90.056129999999996</v>
      </c>
      <c r="P550" s="7">
        <f t="shared" si="53"/>
        <v>15.168186344863393</v>
      </c>
    </row>
    <row r="551" spans="1:16">
      <c r="A551" s="8" t="s">
        <v>23</v>
      </c>
      <c r="B551" s="9" t="s">
        <v>24</v>
      </c>
      <c r="C551" s="10">
        <v>1346.1960000000001</v>
      </c>
      <c r="D551" s="10">
        <v>1310.6510000000001</v>
      </c>
      <c r="E551" s="10">
        <v>94.92886</v>
      </c>
      <c r="F551" s="10">
        <v>66.118309999999994</v>
      </c>
      <c r="G551" s="10">
        <v>0</v>
      </c>
      <c r="H551" s="10">
        <v>0</v>
      </c>
      <c r="I551" s="10">
        <v>66.118309999999994</v>
      </c>
      <c r="J551" s="10">
        <v>66.118309999999994</v>
      </c>
      <c r="K551" s="10">
        <f t="shared" si="48"/>
        <v>28.810550000000006</v>
      </c>
      <c r="L551" s="10">
        <f t="shared" si="49"/>
        <v>1244.53269</v>
      </c>
      <c r="M551" s="10">
        <f t="shared" si="50"/>
        <v>69.650378188466604</v>
      </c>
      <c r="N551" s="10">
        <f t="shared" si="51"/>
        <v>1310.6510000000001</v>
      </c>
      <c r="O551" s="10">
        <f t="shared" si="52"/>
        <v>94.92886</v>
      </c>
      <c r="P551" s="10">
        <f t="shared" si="53"/>
        <v>0</v>
      </c>
    </row>
    <row r="552" spans="1:16">
      <c r="A552" s="8" t="s">
        <v>25</v>
      </c>
      <c r="B552" s="9" t="s">
        <v>26</v>
      </c>
      <c r="C552" s="10">
        <v>296.16300000000001</v>
      </c>
      <c r="D552" s="10">
        <v>205.245</v>
      </c>
      <c r="E552" s="10">
        <v>5.7175800000000017</v>
      </c>
      <c r="F552" s="10">
        <v>10.029280000000002</v>
      </c>
      <c r="G552" s="10">
        <v>0</v>
      </c>
      <c r="H552" s="10">
        <v>0</v>
      </c>
      <c r="I552" s="10">
        <v>10.029280000000002</v>
      </c>
      <c r="J552" s="10">
        <v>10.029280000000002</v>
      </c>
      <c r="K552" s="10">
        <f t="shared" si="48"/>
        <v>-4.3117000000000001</v>
      </c>
      <c r="L552" s="10">
        <f t="shared" si="49"/>
        <v>195.21572</v>
      </c>
      <c r="M552" s="10">
        <f t="shared" si="50"/>
        <v>175.41127539973203</v>
      </c>
      <c r="N552" s="10">
        <f t="shared" si="51"/>
        <v>205.245</v>
      </c>
      <c r="O552" s="10">
        <f t="shared" si="52"/>
        <v>5.7175800000000017</v>
      </c>
      <c r="P552" s="10">
        <f t="shared" si="53"/>
        <v>0</v>
      </c>
    </row>
    <row r="553" spans="1:16">
      <c r="A553" s="8" t="s">
        <v>27</v>
      </c>
      <c r="B553" s="9" t="s">
        <v>28</v>
      </c>
      <c r="C553" s="10">
        <v>74.105999999999995</v>
      </c>
      <c r="D553" s="10">
        <v>77.097000000000008</v>
      </c>
      <c r="E553" s="10">
        <v>2.9910000000000001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2.9910000000000001</v>
      </c>
      <c r="L553" s="10">
        <f t="shared" si="49"/>
        <v>77.097000000000008</v>
      </c>
      <c r="M553" s="10">
        <f t="shared" si="50"/>
        <v>0</v>
      </c>
      <c r="N553" s="10">
        <f t="shared" si="51"/>
        <v>77.097000000000008</v>
      </c>
      <c r="O553" s="10">
        <f t="shared" si="52"/>
        <v>2.9910000000000001</v>
      </c>
      <c r="P553" s="10">
        <f t="shared" si="53"/>
        <v>0</v>
      </c>
    </row>
    <row r="554" spans="1:16">
      <c r="A554" s="8" t="s">
        <v>29</v>
      </c>
      <c r="B554" s="9" t="s">
        <v>30</v>
      </c>
      <c r="C554" s="10">
        <v>94.744</v>
      </c>
      <c r="D554" s="10">
        <v>55.820999999999998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0</v>
      </c>
      <c r="L554" s="10">
        <f t="shared" si="49"/>
        <v>55.820999999999998</v>
      </c>
      <c r="M554" s="10">
        <f t="shared" si="50"/>
        <v>0</v>
      </c>
      <c r="N554" s="10">
        <f t="shared" si="51"/>
        <v>55.820999999999998</v>
      </c>
      <c r="O554" s="10">
        <f t="shared" si="52"/>
        <v>0</v>
      </c>
      <c r="P554" s="10">
        <f t="shared" si="53"/>
        <v>0</v>
      </c>
    </row>
    <row r="555" spans="1:16">
      <c r="A555" s="8" t="s">
        <v>37</v>
      </c>
      <c r="B555" s="9" t="s">
        <v>38</v>
      </c>
      <c r="C555" s="10">
        <v>14.32</v>
      </c>
      <c r="D555" s="10">
        <v>8.8770000000000007</v>
      </c>
      <c r="E555" s="10">
        <v>0</v>
      </c>
      <c r="F555" s="10">
        <v>1.3959600000000001</v>
      </c>
      <c r="G555" s="10">
        <v>0</v>
      </c>
      <c r="H555" s="10">
        <v>0</v>
      </c>
      <c r="I555" s="10">
        <v>1.3959600000000001</v>
      </c>
      <c r="J555" s="10">
        <v>1.3959600000000001</v>
      </c>
      <c r="K555" s="10">
        <f t="shared" si="48"/>
        <v>-1.3959600000000001</v>
      </c>
      <c r="L555" s="10">
        <f t="shared" si="49"/>
        <v>7.4810400000000001</v>
      </c>
      <c r="M555" s="10">
        <f t="shared" si="50"/>
        <v>0</v>
      </c>
      <c r="N555" s="10">
        <f t="shared" si="51"/>
        <v>8.8770000000000007</v>
      </c>
      <c r="O555" s="10">
        <f t="shared" si="52"/>
        <v>0</v>
      </c>
      <c r="P555" s="10">
        <f t="shared" si="53"/>
        <v>0</v>
      </c>
    </row>
    <row r="556" spans="1:16">
      <c r="A556" s="8" t="s">
        <v>39</v>
      </c>
      <c r="B556" s="9" t="s">
        <v>40</v>
      </c>
      <c r="C556" s="10">
        <v>85.853000000000009</v>
      </c>
      <c r="D556" s="10">
        <v>73.373999999999995</v>
      </c>
      <c r="E556" s="10">
        <v>2.5209999999999999</v>
      </c>
      <c r="F556" s="10">
        <v>1.2390300000000001</v>
      </c>
      <c r="G556" s="10">
        <v>0</v>
      </c>
      <c r="H556" s="10">
        <v>16.102309999999999</v>
      </c>
      <c r="I556" s="10">
        <v>1.2390300000000001</v>
      </c>
      <c r="J556" s="10">
        <v>1.2390300000000001</v>
      </c>
      <c r="K556" s="10">
        <f t="shared" si="48"/>
        <v>1.2819699999999998</v>
      </c>
      <c r="L556" s="10">
        <f t="shared" si="49"/>
        <v>72.134969999999996</v>
      </c>
      <c r="M556" s="10">
        <f t="shared" si="50"/>
        <v>49.148353827846094</v>
      </c>
      <c r="N556" s="10">
        <f t="shared" si="51"/>
        <v>57.271689999999992</v>
      </c>
      <c r="O556" s="10">
        <f t="shared" si="52"/>
        <v>-13.581309999999998</v>
      </c>
      <c r="P556" s="10">
        <f t="shared" si="53"/>
        <v>638.72709242364135</v>
      </c>
    </row>
    <row r="557" spans="1:16" ht="25.5">
      <c r="A557" s="8" t="s">
        <v>43</v>
      </c>
      <c r="B557" s="9" t="s">
        <v>44</v>
      </c>
      <c r="C557" s="10">
        <v>0</v>
      </c>
      <c r="D557" s="10">
        <v>7.29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</v>
      </c>
      <c r="L557" s="10">
        <f t="shared" si="49"/>
        <v>7.29</v>
      </c>
      <c r="M557" s="10">
        <f t="shared" si="50"/>
        <v>0</v>
      </c>
      <c r="N557" s="10">
        <f t="shared" si="51"/>
        <v>7.29</v>
      </c>
      <c r="O557" s="10">
        <f t="shared" si="52"/>
        <v>0</v>
      </c>
      <c r="P557" s="10">
        <f t="shared" si="53"/>
        <v>0</v>
      </c>
    </row>
    <row r="558" spans="1:16">
      <c r="A558" s="8" t="s">
        <v>45</v>
      </c>
      <c r="B558" s="9" t="s">
        <v>46</v>
      </c>
      <c r="C558" s="10">
        <v>0.53</v>
      </c>
      <c r="D558" s="10">
        <v>0.23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0</v>
      </c>
      <c r="L558" s="10">
        <f t="shared" si="49"/>
        <v>0.23</v>
      </c>
      <c r="M558" s="10">
        <f t="shared" si="50"/>
        <v>0</v>
      </c>
      <c r="N558" s="10">
        <f t="shared" si="51"/>
        <v>0.23</v>
      </c>
      <c r="O558" s="10">
        <f t="shared" si="52"/>
        <v>0</v>
      </c>
      <c r="P558" s="10">
        <f t="shared" si="53"/>
        <v>0</v>
      </c>
    </row>
    <row r="559" spans="1:16">
      <c r="A559" s="5" t="s">
        <v>270</v>
      </c>
      <c r="B559" s="6" t="s">
        <v>52</v>
      </c>
      <c r="C559" s="7">
        <v>28.222000000000001</v>
      </c>
      <c r="D559" s="7">
        <v>17.829000000000001</v>
      </c>
      <c r="E559" s="7">
        <v>0</v>
      </c>
      <c r="F559" s="7">
        <v>0.08</v>
      </c>
      <c r="G559" s="7">
        <v>0</v>
      </c>
      <c r="H559" s="7">
        <v>0</v>
      </c>
      <c r="I559" s="7">
        <v>0.08</v>
      </c>
      <c r="J559" s="7">
        <v>0.08</v>
      </c>
      <c r="K559" s="7">
        <f t="shared" si="48"/>
        <v>-0.08</v>
      </c>
      <c r="L559" s="7">
        <f t="shared" si="49"/>
        <v>17.749000000000002</v>
      </c>
      <c r="M559" s="7">
        <f t="shared" si="50"/>
        <v>0</v>
      </c>
      <c r="N559" s="7">
        <f t="shared" si="51"/>
        <v>17.829000000000001</v>
      </c>
      <c r="O559" s="7">
        <f t="shared" si="52"/>
        <v>0</v>
      </c>
      <c r="P559" s="7">
        <f t="shared" si="53"/>
        <v>0</v>
      </c>
    </row>
    <row r="560" spans="1:16">
      <c r="A560" s="8" t="s">
        <v>27</v>
      </c>
      <c r="B560" s="9" t="s">
        <v>28</v>
      </c>
      <c r="C560" s="10">
        <v>27.798000000000002</v>
      </c>
      <c r="D560" s="10">
        <v>17.469000000000001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</v>
      </c>
      <c r="L560" s="10">
        <f t="shared" si="49"/>
        <v>17.469000000000001</v>
      </c>
      <c r="M560" s="10">
        <f t="shared" si="50"/>
        <v>0</v>
      </c>
      <c r="N560" s="10">
        <f t="shared" si="51"/>
        <v>17.469000000000001</v>
      </c>
      <c r="O560" s="10">
        <f t="shared" si="52"/>
        <v>0</v>
      </c>
      <c r="P560" s="10">
        <f t="shared" si="53"/>
        <v>0</v>
      </c>
    </row>
    <row r="561" spans="1:16">
      <c r="A561" s="8" t="s">
        <v>45</v>
      </c>
      <c r="B561" s="9" t="s">
        <v>46</v>
      </c>
      <c r="C561" s="10">
        <v>0.42399999999999999</v>
      </c>
      <c r="D561" s="10">
        <v>0.36</v>
      </c>
      <c r="E561" s="10">
        <v>0</v>
      </c>
      <c r="F561" s="10">
        <v>0.08</v>
      </c>
      <c r="G561" s="10">
        <v>0</v>
      </c>
      <c r="H561" s="10">
        <v>0</v>
      </c>
      <c r="I561" s="10">
        <v>0.08</v>
      </c>
      <c r="J561" s="10">
        <v>0.08</v>
      </c>
      <c r="K561" s="10">
        <f t="shared" si="48"/>
        <v>-0.08</v>
      </c>
      <c r="L561" s="10">
        <f t="shared" si="49"/>
        <v>0.27999999999999997</v>
      </c>
      <c r="M561" s="10">
        <f t="shared" si="50"/>
        <v>0</v>
      </c>
      <c r="N561" s="10">
        <f t="shared" si="51"/>
        <v>0.36</v>
      </c>
      <c r="O561" s="10">
        <f t="shared" si="52"/>
        <v>0</v>
      </c>
      <c r="P561" s="10">
        <f t="shared" si="53"/>
        <v>0</v>
      </c>
    </row>
    <row r="562" spans="1:16" ht="25.5">
      <c r="A562" s="5" t="s">
        <v>271</v>
      </c>
      <c r="B562" s="6" t="s">
        <v>160</v>
      </c>
      <c r="C562" s="7">
        <v>452.3</v>
      </c>
      <c r="D562" s="7">
        <v>361.613</v>
      </c>
      <c r="E562" s="7">
        <v>0</v>
      </c>
      <c r="F562" s="7">
        <v>0</v>
      </c>
      <c r="G562" s="7">
        <v>0</v>
      </c>
      <c r="H562" s="7">
        <v>16.5</v>
      </c>
      <c r="I562" s="7">
        <v>0</v>
      </c>
      <c r="J562" s="7">
        <v>0</v>
      </c>
      <c r="K562" s="7">
        <f t="shared" si="48"/>
        <v>0</v>
      </c>
      <c r="L562" s="7">
        <f t="shared" si="49"/>
        <v>361.613</v>
      </c>
      <c r="M562" s="7">
        <f t="shared" si="50"/>
        <v>0</v>
      </c>
      <c r="N562" s="7">
        <f t="shared" si="51"/>
        <v>345.113</v>
      </c>
      <c r="O562" s="7">
        <f t="shared" si="52"/>
        <v>-16.5</v>
      </c>
      <c r="P562" s="7">
        <f t="shared" si="53"/>
        <v>0</v>
      </c>
    </row>
    <row r="563" spans="1:16">
      <c r="A563" s="8" t="s">
        <v>27</v>
      </c>
      <c r="B563" s="9" t="s">
        <v>28</v>
      </c>
      <c r="C563" s="10">
        <v>10</v>
      </c>
      <c r="D563" s="10">
        <v>4.67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0</v>
      </c>
      <c r="L563" s="10">
        <f t="shared" si="49"/>
        <v>4.67</v>
      </c>
      <c r="M563" s="10">
        <f t="shared" si="50"/>
        <v>0</v>
      </c>
      <c r="N563" s="10">
        <f t="shared" si="51"/>
        <v>4.67</v>
      </c>
      <c r="O563" s="10">
        <f t="shared" si="52"/>
        <v>0</v>
      </c>
      <c r="P563" s="10">
        <f t="shared" si="53"/>
        <v>0</v>
      </c>
    </row>
    <row r="564" spans="1:16">
      <c r="A564" s="8" t="s">
        <v>29</v>
      </c>
      <c r="B564" s="9" t="s">
        <v>30</v>
      </c>
      <c r="C564" s="10">
        <v>1</v>
      </c>
      <c r="D564" s="10">
        <v>6.4430000000000005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6.4430000000000005</v>
      </c>
      <c r="M564" s="10">
        <f t="shared" si="50"/>
        <v>0</v>
      </c>
      <c r="N564" s="10">
        <f t="shared" si="51"/>
        <v>6.4430000000000005</v>
      </c>
      <c r="O564" s="10">
        <f t="shared" si="52"/>
        <v>0</v>
      </c>
      <c r="P564" s="10">
        <f t="shared" si="53"/>
        <v>0</v>
      </c>
    </row>
    <row r="565" spans="1:16">
      <c r="A565" s="8" t="s">
        <v>92</v>
      </c>
      <c r="B565" s="9" t="s">
        <v>93</v>
      </c>
      <c r="C565" s="10">
        <v>441.3</v>
      </c>
      <c r="D565" s="10">
        <v>350.5</v>
      </c>
      <c r="E565" s="10">
        <v>0</v>
      </c>
      <c r="F565" s="10">
        <v>0</v>
      </c>
      <c r="G565" s="10">
        <v>0</v>
      </c>
      <c r="H565" s="10">
        <v>16.5</v>
      </c>
      <c r="I565" s="10">
        <v>0</v>
      </c>
      <c r="J565" s="10">
        <v>0</v>
      </c>
      <c r="K565" s="10">
        <f t="shared" si="48"/>
        <v>0</v>
      </c>
      <c r="L565" s="10">
        <f t="shared" si="49"/>
        <v>350.5</v>
      </c>
      <c r="M565" s="10">
        <f t="shared" si="50"/>
        <v>0</v>
      </c>
      <c r="N565" s="10">
        <f t="shared" si="51"/>
        <v>334</v>
      </c>
      <c r="O565" s="10">
        <f t="shared" si="52"/>
        <v>-16.5</v>
      </c>
      <c r="P565" s="10">
        <f t="shared" si="53"/>
        <v>0</v>
      </c>
    </row>
    <row r="566" spans="1:16">
      <c r="A566" s="5" t="s">
        <v>272</v>
      </c>
      <c r="B566" s="6" t="s">
        <v>168</v>
      </c>
      <c r="C566" s="7">
        <v>123.77799999999999</v>
      </c>
      <c r="D566" s="7">
        <v>116.75</v>
      </c>
      <c r="E566" s="7">
        <v>6.8950000000000005</v>
      </c>
      <c r="F566" s="7">
        <v>4.2759900000000002</v>
      </c>
      <c r="G566" s="7">
        <v>0</v>
      </c>
      <c r="H566" s="7">
        <v>4.6321499999999993</v>
      </c>
      <c r="I566" s="7">
        <v>4.2759900000000002</v>
      </c>
      <c r="J566" s="7">
        <v>4.2759900000000002</v>
      </c>
      <c r="K566" s="7">
        <f t="shared" si="48"/>
        <v>2.6190100000000003</v>
      </c>
      <c r="L566" s="7">
        <f t="shared" si="49"/>
        <v>112.47400999999999</v>
      </c>
      <c r="M566" s="7">
        <f t="shared" si="50"/>
        <v>62.015808556925315</v>
      </c>
      <c r="N566" s="7">
        <f t="shared" si="51"/>
        <v>112.11785</v>
      </c>
      <c r="O566" s="7">
        <f t="shared" si="52"/>
        <v>2.2628500000000011</v>
      </c>
      <c r="P566" s="7">
        <f t="shared" si="53"/>
        <v>67.181290790427823</v>
      </c>
    </row>
    <row r="567" spans="1:16">
      <c r="A567" s="8" t="s">
        <v>23</v>
      </c>
      <c r="B567" s="9" t="s">
        <v>24</v>
      </c>
      <c r="C567" s="10">
        <v>71.352999999999994</v>
      </c>
      <c r="D567" s="10">
        <v>70.689000000000007</v>
      </c>
      <c r="E567" s="10">
        <v>5.0830000000000002</v>
      </c>
      <c r="F567" s="10">
        <v>2.9704000000000002</v>
      </c>
      <c r="G567" s="10">
        <v>0</v>
      </c>
      <c r="H567" s="10">
        <v>0</v>
      </c>
      <c r="I567" s="10">
        <v>2.9704000000000002</v>
      </c>
      <c r="J567" s="10">
        <v>2.9704000000000002</v>
      </c>
      <c r="K567" s="10">
        <f t="shared" si="48"/>
        <v>2.1126</v>
      </c>
      <c r="L567" s="10">
        <f t="shared" si="49"/>
        <v>67.718600000000009</v>
      </c>
      <c r="M567" s="10">
        <f t="shared" si="50"/>
        <v>58.437930356088927</v>
      </c>
      <c r="N567" s="10">
        <f t="shared" si="51"/>
        <v>70.689000000000007</v>
      </c>
      <c r="O567" s="10">
        <f t="shared" si="52"/>
        <v>5.0830000000000002</v>
      </c>
      <c r="P567" s="10">
        <f t="shared" si="53"/>
        <v>0</v>
      </c>
    </row>
    <row r="568" spans="1:16">
      <c r="A568" s="8" t="s">
        <v>25</v>
      </c>
      <c r="B568" s="9" t="s">
        <v>26</v>
      </c>
      <c r="C568" s="10">
        <v>15.698</v>
      </c>
      <c r="D568" s="10">
        <v>15.873000000000001</v>
      </c>
      <c r="E568" s="10">
        <v>1.232</v>
      </c>
      <c r="F568" s="10">
        <v>0.64245000000000008</v>
      </c>
      <c r="G568" s="10">
        <v>0</v>
      </c>
      <c r="H568" s="10">
        <v>0</v>
      </c>
      <c r="I568" s="10">
        <v>0.64245000000000008</v>
      </c>
      <c r="J568" s="10">
        <v>0.64245000000000008</v>
      </c>
      <c r="K568" s="10">
        <f t="shared" si="48"/>
        <v>0.58954999999999991</v>
      </c>
      <c r="L568" s="10">
        <f t="shared" si="49"/>
        <v>15.230550000000001</v>
      </c>
      <c r="M568" s="10">
        <f t="shared" si="50"/>
        <v>52.146915584415588</v>
      </c>
      <c r="N568" s="10">
        <f t="shared" si="51"/>
        <v>15.873000000000001</v>
      </c>
      <c r="O568" s="10">
        <f t="shared" si="52"/>
        <v>1.232</v>
      </c>
      <c r="P568" s="10">
        <f t="shared" si="53"/>
        <v>0</v>
      </c>
    </row>
    <row r="569" spans="1:16">
      <c r="A569" s="8" t="s">
        <v>27</v>
      </c>
      <c r="B569" s="9" t="s">
        <v>28</v>
      </c>
      <c r="C569" s="10">
        <v>7.9</v>
      </c>
      <c r="D569" s="10">
        <v>7.2309999999999999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</v>
      </c>
      <c r="L569" s="10">
        <f t="shared" si="49"/>
        <v>7.2309999999999999</v>
      </c>
      <c r="M569" s="10">
        <f t="shared" si="50"/>
        <v>0</v>
      </c>
      <c r="N569" s="10">
        <f t="shared" si="51"/>
        <v>7.2309999999999999</v>
      </c>
      <c r="O569" s="10">
        <f t="shared" si="52"/>
        <v>0</v>
      </c>
      <c r="P569" s="10">
        <f t="shared" si="53"/>
        <v>0</v>
      </c>
    </row>
    <row r="570" spans="1:16">
      <c r="A570" s="8" t="s">
        <v>29</v>
      </c>
      <c r="B570" s="9" t="s">
        <v>30</v>
      </c>
      <c r="C570" s="10">
        <v>1.696</v>
      </c>
      <c r="D570" s="10">
        <v>1.0669999999999999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</v>
      </c>
      <c r="L570" s="10">
        <f t="shared" si="49"/>
        <v>1.0669999999999999</v>
      </c>
      <c r="M570" s="10">
        <f t="shared" si="50"/>
        <v>0</v>
      </c>
      <c r="N570" s="10">
        <f t="shared" si="51"/>
        <v>1.0669999999999999</v>
      </c>
      <c r="O570" s="10">
        <f t="shared" si="52"/>
        <v>0</v>
      </c>
      <c r="P570" s="10">
        <f t="shared" si="53"/>
        <v>0</v>
      </c>
    </row>
    <row r="571" spans="1:16">
      <c r="A571" s="8" t="s">
        <v>31</v>
      </c>
      <c r="B571" s="9" t="s">
        <v>32</v>
      </c>
      <c r="C571" s="10">
        <v>0.36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0</v>
      </c>
      <c r="M571" s="10">
        <f t="shared" si="50"/>
        <v>0</v>
      </c>
      <c r="N571" s="10">
        <f t="shared" si="51"/>
        <v>0</v>
      </c>
      <c r="O571" s="10">
        <f t="shared" si="52"/>
        <v>0</v>
      </c>
      <c r="P571" s="10">
        <f t="shared" si="53"/>
        <v>0</v>
      </c>
    </row>
    <row r="572" spans="1:16">
      <c r="A572" s="8" t="s">
        <v>37</v>
      </c>
      <c r="B572" s="9" t="s">
        <v>38</v>
      </c>
      <c r="C572" s="10">
        <v>1.502</v>
      </c>
      <c r="D572" s="10">
        <v>1.0409999999999999</v>
      </c>
      <c r="E572" s="10">
        <v>0</v>
      </c>
      <c r="F572" s="10">
        <v>0.15981999999999999</v>
      </c>
      <c r="G572" s="10">
        <v>0</v>
      </c>
      <c r="H572" s="10">
        <v>0</v>
      </c>
      <c r="I572" s="10">
        <v>0.15981999999999999</v>
      </c>
      <c r="J572" s="10">
        <v>0.15981999999999999</v>
      </c>
      <c r="K572" s="10">
        <f t="shared" si="48"/>
        <v>-0.15981999999999999</v>
      </c>
      <c r="L572" s="10">
        <f t="shared" si="49"/>
        <v>0.88117999999999996</v>
      </c>
      <c r="M572" s="10">
        <f t="shared" si="50"/>
        <v>0</v>
      </c>
      <c r="N572" s="10">
        <f t="shared" si="51"/>
        <v>1.0409999999999999</v>
      </c>
      <c r="O572" s="10">
        <f t="shared" si="52"/>
        <v>0</v>
      </c>
      <c r="P572" s="10">
        <f t="shared" si="53"/>
        <v>0</v>
      </c>
    </row>
    <row r="573" spans="1:16">
      <c r="A573" s="8" t="s">
        <v>39</v>
      </c>
      <c r="B573" s="9" t="s">
        <v>40</v>
      </c>
      <c r="C573" s="10">
        <v>25.269000000000002</v>
      </c>
      <c r="D573" s="10">
        <v>20.849</v>
      </c>
      <c r="E573" s="10">
        <v>0.57999999999999996</v>
      </c>
      <c r="F573" s="10">
        <v>0.50331999999999999</v>
      </c>
      <c r="G573" s="10">
        <v>0</v>
      </c>
      <c r="H573" s="10">
        <v>4.6321499999999993</v>
      </c>
      <c r="I573" s="10">
        <v>0.50331999999999999</v>
      </c>
      <c r="J573" s="10">
        <v>0.50331999999999999</v>
      </c>
      <c r="K573" s="10">
        <f t="shared" si="48"/>
        <v>7.667999999999997E-2</v>
      </c>
      <c r="L573" s="10">
        <f t="shared" si="49"/>
        <v>20.345680000000002</v>
      </c>
      <c r="M573" s="10">
        <f t="shared" si="50"/>
        <v>86.779310344827593</v>
      </c>
      <c r="N573" s="10">
        <f t="shared" si="51"/>
        <v>16.216850000000001</v>
      </c>
      <c r="O573" s="10">
        <f t="shared" si="52"/>
        <v>-4.0521499999999993</v>
      </c>
      <c r="P573" s="10">
        <f t="shared" si="53"/>
        <v>798.64655172413791</v>
      </c>
    </row>
    <row r="574" spans="1:16" ht="25.5">
      <c r="A574" s="5" t="s">
        <v>273</v>
      </c>
      <c r="B574" s="6" t="s">
        <v>170</v>
      </c>
      <c r="C574" s="7">
        <v>604.04899999999998</v>
      </c>
      <c r="D574" s="7">
        <v>653.50599999999997</v>
      </c>
      <c r="E574" s="7">
        <v>18.477</v>
      </c>
      <c r="F574" s="7">
        <v>9.33521</v>
      </c>
      <c r="G574" s="7">
        <v>0</v>
      </c>
      <c r="H574" s="7">
        <v>4.2086300000000003</v>
      </c>
      <c r="I574" s="7">
        <v>9.33521</v>
      </c>
      <c r="J574" s="7">
        <v>9.33521</v>
      </c>
      <c r="K574" s="7">
        <f t="shared" si="48"/>
        <v>9.1417900000000003</v>
      </c>
      <c r="L574" s="7">
        <f t="shared" si="49"/>
        <v>644.17079000000001</v>
      </c>
      <c r="M574" s="7">
        <f t="shared" si="50"/>
        <v>50.523407479569194</v>
      </c>
      <c r="N574" s="7">
        <f t="shared" si="51"/>
        <v>649.29737</v>
      </c>
      <c r="O574" s="7">
        <f t="shared" si="52"/>
        <v>14.268370000000001</v>
      </c>
      <c r="P574" s="7">
        <f t="shared" si="53"/>
        <v>22.77766953509769</v>
      </c>
    </row>
    <row r="575" spans="1:16">
      <c r="A575" s="8" t="s">
        <v>23</v>
      </c>
      <c r="B575" s="9" t="s">
        <v>24</v>
      </c>
      <c r="C575" s="10">
        <v>195.804</v>
      </c>
      <c r="D575" s="10">
        <v>201.13400000000001</v>
      </c>
      <c r="E575" s="10">
        <v>14.157</v>
      </c>
      <c r="F575" s="10">
        <v>6.7860800000000001</v>
      </c>
      <c r="G575" s="10">
        <v>0</v>
      </c>
      <c r="H575" s="10">
        <v>0</v>
      </c>
      <c r="I575" s="10">
        <v>6.7860800000000001</v>
      </c>
      <c r="J575" s="10">
        <v>6.7860800000000001</v>
      </c>
      <c r="K575" s="10">
        <f t="shared" si="48"/>
        <v>7.3709199999999999</v>
      </c>
      <c r="L575" s="10">
        <f t="shared" si="49"/>
        <v>194.34792000000002</v>
      </c>
      <c r="M575" s="10">
        <f t="shared" si="50"/>
        <v>47.934449388994842</v>
      </c>
      <c r="N575" s="10">
        <f t="shared" si="51"/>
        <v>201.13400000000001</v>
      </c>
      <c r="O575" s="10">
        <f t="shared" si="52"/>
        <v>14.157</v>
      </c>
      <c r="P575" s="10">
        <f t="shared" si="53"/>
        <v>0</v>
      </c>
    </row>
    <row r="576" spans="1:16">
      <c r="A576" s="8" t="s">
        <v>25</v>
      </c>
      <c r="B576" s="9" t="s">
        <v>26</v>
      </c>
      <c r="C576" s="10">
        <v>43.076999999999998</v>
      </c>
      <c r="D576" s="10">
        <v>34.447000000000003</v>
      </c>
      <c r="E576" s="10">
        <v>0.66</v>
      </c>
      <c r="F576" s="10">
        <v>0.93813999999999997</v>
      </c>
      <c r="G576" s="10">
        <v>0</v>
      </c>
      <c r="H576" s="10">
        <v>0</v>
      </c>
      <c r="I576" s="10">
        <v>0.93813999999999997</v>
      </c>
      <c r="J576" s="10">
        <v>0.93813999999999997</v>
      </c>
      <c r="K576" s="10">
        <f t="shared" si="48"/>
        <v>-0.27813999999999994</v>
      </c>
      <c r="L576" s="10">
        <f t="shared" si="49"/>
        <v>33.508860000000006</v>
      </c>
      <c r="M576" s="10">
        <f t="shared" si="50"/>
        <v>142.14242424242423</v>
      </c>
      <c r="N576" s="10">
        <f t="shared" si="51"/>
        <v>34.447000000000003</v>
      </c>
      <c r="O576" s="10">
        <f t="shared" si="52"/>
        <v>0.66</v>
      </c>
      <c r="P576" s="10">
        <f t="shared" si="53"/>
        <v>0</v>
      </c>
    </row>
    <row r="577" spans="1:16">
      <c r="A577" s="8" t="s">
        <v>27</v>
      </c>
      <c r="B577" s="9" t="s">
        <v>28</v>
      </c>
      <c r="C577" s="10">
        <v>111.5</v>
      </c>
      <c r="D577" s="10">
        <v>109.416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</v>
      </c>
      <c r="L577" s="10">
        <f t="shared" si="49"/>
        <v>109.416</v>
      </c>
      <c r="M577" s="10">
        <f t="shared" si="50"/>
        <v>0</v>
      </c>
      <c r="N577" s="10">
        <f t="shared" si="51"/>
        <v>109.416</v>
      </c>
      <c r="O577" s="10">
        <f t="shared" si="52"/>
        <v>0</v>
      </c>
      <c r="P577" s="10">
        <f t="shared" si="53"/>
        <v>0</v>
      </c>
    </row>
    <row r="578" spans="1:16">
      <c r="A578" s="8" t="s">
        <v>29</v>
      </c>
      <c r="B578" s="9" t="s">
        <v>30</v>
      </c>
      <c r="C578" s="10">
        <v>212.53900000000002</v>
      </c>
      <c r="D578" s="10">
        <v>281.58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</v>
      </c>
      <c r="L578" s="10">
        <f t="shared" si="49"/>
        <v>281.58</v>
      </c>
      <c r="M578" s="10">
        <f t="shared" si="50"/>
        <v>0</v>
      </c>
      <c r="N578" s="10">
        <f t="shared" si="51"/>
        <v>281.58</v>
      </c>
      <c r="O578" s="10">
        <f t="shared" si="52"/>
        <v>0</v>
      </c>
      <c r="P578" s="10">
        <f t="shared" si="53"/>
        <v>0</v>
      </c>
    </row>
    <row r="579" spans="1:16">
      <c r="A579" s="8" t="s">
        <v>31</v>
      </c>
      <c r="B579" s="9" t="s">
        <v>32</v>
      </c>
      <c r="C579" s="10">
        <v>1.2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0</v>
      </c>
      <c r="L579" s="10">
        <f t="shared" si="49"/>
        <v>0</v>
      </c>
      <c r="M579" s="10">
        <f t="shared" si="50"/>
        <v>0</v>
      </c>
      <c r="N579" s="10">
        <f t="shared" si="51"/>
        <v>0</v>
      </c>
      <c r="O579" s="10">
        <f t="shared" si="52"/>
        <v>0</v>
      </c>
      <c r="P579" s="10">
        <f t="shared" si="53"/>
        <v>0</v>
      </c>
    </row>
    <row r="580" spans="1:16">
      <c r="A580" s="8" t="s">
        <v>37</v>
      </c>
      <c r="B580" s="9" t="s">
        <v>38</v>
      </c>
      <c r="C580" s="10">
        <v>17.184000000000001</v>
      </c>
      <c r="D580" s="10">
        <v>5.024</v>
      </c>
      <c r="E580" s="10">
        <v>0</v>
      </c>
      <c r="F580" s="10">
        <v>0.32616000000000001</v>
      </c>
      <c r="G580" s="10">
        <v>0</v>
      </c>
      <c r="H580" s="10">
        <v>0</v>
      </c>
      <c r="I580" s="10">
        <v>0.32616000000000001</v>
      </c>
      <c r="J580" s="10">
        <v>0.32616000000000001</v>
      </c>
      <c r="K580" s="10">
        <f t="shared" si="48"/>
        <v>-0.32616000000000001</v>
      </c>
      <c r="L580" s="10">
        <f t="shared" si="49"/>
        <v>4.6978400000000002</v>
      </c>
      <c r="M580" s="10">
        <f t="shared" si="50"/>
        <v>0</v>
      </c>
      <c r="N580" s="10">
        <f t="shared" si="51"/>
        <v>5.024</v>
      </c>
      <c r="O580" s="10">
        <f t="shared" si="52"/>
        <v>0</v>
      </c>
      <c r="P580" s="10">
        <f t="shared" si="53"/>
        <v>0</v>
      </c>
    </row>
    <row r="581" spans="1:16">
      <c r="A581" s="8" t="s">
        <v>39</v>
      </c>
      <c r="B581" s="9" t="s">
        <v>40</v>
      </c>
      <c r="C581" s="10">
        <v>22.533000000000001</v>
      </c>
      <c r="D581" s="10">
        <v>21.693000000000001</v>
      </c>
      <c r="E581" s="10">
        <v>3.66</v>
      </c>
      <c r="F581" s="10">
        <v>1.2848299999999999</v>
      </c>
      <c r="G581" s="10">
        <v>0</v>
      </c>
      <c r="H581" s="10">
        <v>4.2086300000000003</v>
      </c>
      <c r="I581" s="10">
        <v>1.2848299999999999</v>
      </c>
      <c r="J581" s="10">
        <v>1.2848299999999999</v>
      </c>
      <c r="K581" s="10">
        <f t="shared" si="48"/>
        <v>2.3751700000000002</v>
      </c>
      <c r="L581" s="10">
        <f t="shared" si="49"/>
        <v>20.408170000000002</v>
      </c>
      <c r="M581" s="10">
        <f t="shared" si="50"/>
        <v>35.104644808743167</v>
      </c>
      <c r="N581" s="10">
        <f t="shared" si="51"/>
        <v>17.484370000000002</v>
      </c>
      <c r="O581" s="10">
        <f t="shared" si="52"/>
        <v>-0.54863000000000017</v>
      </c>
      <c r="P581" s="10">
        <f t="shared" si="53"/>
        <v>114.98989071038253</v>
      </c>
    </row>
    <row r="582" spans="1:16">
      <c r="A582" s="8" t="s">
        <v>45</v>
      </c>
      <c r="B582" s="9" t="s">
        <v>46</v>
      </c>
      <c r="C582" s="10">
        <v>0.21199999999999999</v>
      </c>
      <c r="D582" s="10">
        <v>0.21199999999999999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5" si="54">E582-F582</f>
        <v>0</v>
      </c>
      <c r="L582" s="10">
        <f t="shared" ref="L582:L645" si="55">D582-F582</f>
        <v>0.21199999999999999</v>
      </c>
      <c r="M582" s="10">
        <f t="shared" ref="M582:M645" si="56">IF(E582=0,0,(F582/E582)*100)</f>
        <v>0</v>
      </c>
      <c r="N582" s="10">
        <f t="shared" ref="N582:N645" si="57">D582-H582</f>
        <v>0.21199999999999999</v>
      </c>
      <c r="O582" s="10">
        <f t="shared" ref="O582:O645" si="58">E582-H582</f>
        <v>0</v>
      </c>
      <c r="P582" s="10">
        <f t="shared" ref="P582:P645" si="59">IF(E582=0,0,(H582/E582)*100)</f>
        <v>0</v>
      </c>
    </row>
    <row r="583" spans="1:16">
      <c r="A583" s="5" t="s">
        <v>274</v>
      </c>
      <c r="B583" s="6" t="s">
        <v>176</v>
      </c>
      <c r="C583" s="7">
        <v>300</v>
      </c>
      <c r="D583" s="7">
        <v>39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f t="shared" si="54"/>
        <v>0</v>
      </c>
      <c r="L583" s="7">
        <f t="shared" si="55"/>
        <v>39</v>
      </c>
      <c r="M583" s="7">
        <f t="shared" si="56"/>
        <v>0</v>
      </c>
      <c r="N583" s="7">
        <f t="shared" si="57"/>
        <v>39</v>
      </c>
      <c r="O583" s="7">
        <f t="shared" si="58"/>
        <v>0</v>
      </c>
      <c r="P583" s="7">
        <f t="shared" si="59"/>
        <v>0</v>
      </c>
    </row>
    <row r="584" spans="1:16">
      <c r="A584" s="8" t="s">
        <v>27</v>
      </c>
      <c r="B584" s="9" t="s">
        <v>28</v>
      </c>
      <c r="C584" s="10">
        <v>0</v>
      </c>
      <c r="D584" s="10">
        <v>2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</v>
      </c>
      <c r="L584" s="10">
        <f t="shared" si="55"/>
        <v>2</v>
      </c>
      <c r="M584" s="10">
        <f t="shared" si="56"/>
        <v>0</v>
      </c>
      <c r="N584" s="10">
        <f t="shared" si="57"/>
        <v>2</v>
      </c>
      <c r="O584" s="10">
        <f t="shared" si="58"/>
        <v>0</v>
      </c>
      <c r="P584" s="10">
        <f t="shared" si="59"/>
        <v>0</v>
      </c>
    </row>
    <row r="585" spans="1:16">
      <c r="A585" s="8" t="s">
        <v>29</v>
      </c>
      <c r="B585" s="9" t="s">
        <v>30</v>
      </c>
      <c r="C585" s="10">
        <v>300</v>
      </c>
      <c r="D585" s="10">
        <v>37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37</v>
      </c>
      <c r="M585" s="10">
        <f t="shared" si="56"/>
        <v>0</v>
      </c>
      <c r="N585" s="10">
        <f t="shared" si="57"/>
        <v>37</v>
      </c>
      <c r="O585" s="10">
        <f t="shared" si="58"/>
        <v>0</v>
      </c>
      <c r="P585" s="10">
        <f t="shared" si="59"/>
        <v>0</v>
      </c>
    </row>
    <row r="586" spans="1:16">
      <c r="A586" s="5" t="s">
        <v>275</v>
      </c>
      <c r="B586" s="6" t="s">
        <v>178</v>
      </c>
      <c r="C586" s="7">
        <v>583.38099999999997</v>
      </c>
      <c r="D586" s="7">
        <v>357.73599999999999</v>
      </c>
      <c r="E586" s="7">
        <v>2.5100000000000002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f t="shared" si="54"/>
        <v>2.5100000000000002</v>
      </c>
      <c r="L586" s="7">
        <f t="shared" si="55"/>
        <v>357.73599999999999</v>
      </c>
      <c r="M586" s="7">
        <f t="shared" si="56"/>
        <v>0</v>
      </c>
      <c r="N586" s="7">
        <f t="shared" si="57"/>
        <v>357.73599999999999</v>
      </c>
      <c r="O586" s="7">
        <f t="shared" si="58"/>
        <v>2.5100000000000002</v>
      </c>
      <c r="P586" s="7">
        <f t="shared" si="59"/>
        <v>0</v>
      </c>
    </row>
    <row r="587" spans="1:16">
      <c r="A587" s="8" t="s">
        <v>27</v>
      </c>
      <c r="B587" s="9" t="s">
        <v>28</v>
      </c>
      <c r="C587" s="10">
        <v>183.75</v>
      </c>
      <c r="D587" s="10">
        <v>110.39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</v>
      </c>
      <c r="L587" s="10">
        <f t="shared" si="55"/>
        <v>110.39</v>
      </c>
      <c r="M587" s="10">
        <f t="shared" si="56"/>
        <v>0</v>
      </c>
      <c r="N587" s="10">
        <f t="shared" si="57"/>
        <v>110.39</v>
      </c>
      <c r="O587" s="10">
        <f t="shared" si="58"/>
        <v>0</v>
      </c>
      <c r="P587" s="10">
        <f t="shared" si="59"/>
        <v>0</v>
      </c>
    </row>
    <row r="588" spans="1:16">
      <c r="A588" s="8" t="s">
        <v>29</v>
      </c>
      <c r="B588" s="9" t="s">
        <v>30</v>
      </c>
      <c r="C588" s="10">
        <v>355.82800000000003</v>
      </c>
      <c r="D588" s="10">
        <v>199.33884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199.33884</v>
      </c>
      <c r="M588" s="10">
        <f t="shared" si="56"/>
        <v>0</v>
      </c>
      <c r="N588" s="10">
        <f t="shared" si="57"/>
        <v>199.33884</v>
      </c>
      <c r="O588" s="10">
        <f t="shared" si="58"/>
        <v>0</v>
      </c>
      <c r="P588" s="10">
        <f t="shared" si="59"/>
        <v>0</v>
      </c>
    </row>
    <row r="589" spans="1:16">
      <c r="A589" s="8" t="s">
        <v>41</v>
      </c>
      <c r="B589" s="9" t="s">
        <v>42</v>
      </c>
      <c r="C589" s="10">
        <v>43.803000000000004</v>
      </c>
      <c r="D589" s="10">
        <v>48.007160000000006</v>
      </c>
      <c r="E589" s="10">
        <v>2.5100000000000002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2.5100000000000002</v>
      </c>
      <c r="L589" s="10">
        <f t="shared" si="55"/>
        <v>48.007160000000006</v>
      </c>
      <c r="M589" s="10">
        <f t="shared" si="56"/>
        <v>0</v>
      </c>
      <c r="N589" s="10">
        <f t="shared" si="57"/>
        <v>48.007160000000006</v>
      </c>
      <c r="O589" s="10">
        <f t="shared" si="58"/>
        <v>2.5100000000000002</v>
      </c>
      <c r="P589" s="10">
        <f t="shared" si="59"/>
        <v>0</v>
      </c>
    </row>
    <row r="590" spans="1:16" ht="25.5">
      <c r="A590" s="5" t="s">
        <v>276</v>
      </c>
      <c r="B590" s="6" t="s">
        <v>265</v>
      </c>
      <c r="C590" s="7">
        <v>2120</v>
      </c>
      <c r="D590" s="7">
        <v>2120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f t="shared" si="54"/>
        <v>0</v>
      </c>
      <c r="L590" s="7">
        <f t="shared" si="55"/>
        <v>2120</v>
      </c>
      <c r="M590" s="7">
        <f t="shared" si="56"/>
        <v>0</v>
      </c>
      <c r="N590" s="7">
        <f t="shared" si="57"/>
        <v>2120</v>
      </c>
      <c r="O590" s="7">
        <f t="shared" si="58"/>
        <v>0</v>
      </c>
      <c r="P590" s="7">
        <f t="shared" si="59"/>
        <v>0</v>
      </c>
    </row>
    <row r="591" spans="1:16">
      <c r="A591" s="8" t="s">
        <v>29</v>
      </c>
      <c r="B591" s="9" t="s">
        <v>30</v>
      </c>
      <c r="C591" s="10">
        <v>2120</v>
      </c>
      <c r="D591" s="10">
        <v>2120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</v>
      </c>
      <c r="L591" s="10">
        <f t="shared" si="55"/>
        <v>2120</v>
      </c>
      <c r="M591" s="10">
        <f t="shared" si="56"/>
        <v>0</v>
      </c>
      <c r="N591" s="10">
        <f t="shared" si="57"/>
        <v>2120</v>
      </c>
      <c r="O591" s="10">
        <f t="shared" si="58"/>
        <v>0</v>
      </c>
      <c r="P591" s="10">
        <f t="shared" si="59"/>
        <v>0</v>
      </c>
    </row>
    <row r="592" spans="1:16" ht="25.5">
      <c r="A592" s="5" t="s">
        <v>277</v>
      </c>
      <c r="B592" s="6" t="s">
        <v>278</v>
      </c>
      <c r="C592" s="7">
        <v>10036.992000000002</v>
      </c>
      <c r="D592" s="7">
        <v>10158.197759999999</v>
      </c>
      <c r="E592" s="7">
        <v>642.58627999999987</v>
      </c>
      <c r="F592" s="7">
        <v>290.97667000000001</v>
      </c>
      <c r="G592" s="7">
        <v>24.864270000000001</v>
      </c>
      <c r="H592" s="7">
        <v>262.51216999999997</v>
      </c>
      <c r="I592" s="7">
        <v>161.77069</v>
      </c>
      <c r="J592" s="7">
        <v>347.92550999999997</v>
      </c>
      <c r="K592" s="7">
        <f t="shared" si="54"/>
        <v>351.60960999999986</v>
      </c>
      <c r="L592" s="7">
        <f t="shared" si="55"/>
        <v>9867.2210899999991</v>
      </c>
      <c r="M592" s="7">
        <f t="shared" si="56"/>
        <v>45.282116823284817</v>
      </c>
      <c r="N592" s="7">
        <f t="shared" si="57"/>
        <v>9895.6855899999991</v>
      </c>
      <c r="O592" s="7">
        <f t="shared" si="58"/>
        <v>380.07410999999991</v>
      </c>
      <c r="P592" s="7">
        <f t="shared" si="59"/>
        <v>40.852439302003148</v>
      </c>
    </row>
    <row r="593" spans="1:16" ht="38.25">
      <c r="A593" s="5" t="s">
        <v>279</v>
      </c>
      <c r="B593" s="6" t="s">
        <v>48</v>
      </c>
      <c r="C593" s="7">
        <v>3457.0659999999998</v>
      </c>
      <c r="D593" s="7">
        <v>3254.3030000000003</v>
      </c>
      <c r="E593" s="7">
        <v>179.18528000000003</v>
      </c>
      <c r="F593" s="7">
        <v>162.66995</v>
      </c>
      <c r="G593" s="7">
        <v>0</v>
      </c>
      <c r="H593" s="7">
        <v>22.354780000000002</v>
      </c>
      <c r="I593" s="7">
        <v>161.77069</v>
      </c>
      <c r="J593" s="7">
        <v>161.77069</v>
      </c>
      <c r="K593" s="7">
        <f t="shared" si="54"/>
        <v>16.515330000000034</v>
      </c>
      <c r="L593" s="7">
        <f t="shared" si="55"/>
        <v>3091.6330500000004</v>
      </c>
      <c r="M593" s="7">
        <f t="shared" si="56"/>
        <v>90.783098924197319</v>
      </c>
      <c r="N593" s="7">
        <f t="shared" si="57"/>
        <v>3231.9482200000002</v>
      </c>
      <c r="O593" s="7">
        <f t="shared" si="58"/>
        <v>156.83050000000003</v>
      </c>
      <c r="P593" s="7">
        <f t="shared" si="59"/>
        <v>12.475790422070384</v>
      </c>
    </row>
    <row r="594" spans="1:16">
      <c r="A594" s="8" t="s">
        <v>23</v>
      </c>
      <c r="B594" s="9" t="s">
        <v>24</v>
      </c>
      <c r="C594" s="10">
        <v>2588.87</v>
      </c>
      <c r="D594" s="10">
        <v>2476.4630000000002</v>
      </c>
      <c r="E594" s="10">
        <v>134.37889000000001</v>
      </c>
      <c r="F594" s="10">
        <v>132.67688000000001</v>
      </c>
      <c r="G594" s="10">
        <v>0</v>
      </c>
      <c r="H594" s="10">
        <v>0</v>
      </c>
      <c r="I594" s="10">
        <v>132.67688000000001</v>
      </c>
      <c r="J594" s="10">
        <v>132.67688000000001</v>
      </c>
      <c r="K594" s="10">
        <f t="shared" si="54"/>
        <v>1.7020100000000014</v>
      </c>
      <c r="L594" s="10">
        <f t="shared" si="55"/>
        <v>2343.7861200000002</v>
      </c>
      <c r="M594" s="10">
        <f t="shared" si="56"/>
        <v>98.733424572862589</v>
      </c>
      <c r="N594" s="10">
        <f t="shared" si="57"/>
        <v>2476.4630000000002</v>
      </c>
      <c r="O594" s="10">
        <f t="shared" si="58"/>
        <v>134.37889000000001</v>
      </c>
      <c r="P594" s="10">
        <f t="shared" si="59"/>
        <v>0</v>
      </c>
    </row>
    <row r="595" spans="1:16">
      <c r="A595" s="8" t="s">
        <v>25</v>
      </c>
      <c r="B595" s="9" t="s">
        <v>26</v>
      </c>
      <c r="C595" s="10">
        <v>569.55100000000004</v>
      </c>
      <c r="D595" s="10">
        <v>556.54499999999996</v>
      </c>
      <c r="E595" s="10">
        <v>41.232390000000002</v>
      </c>
      <c r="F595" s="10">
        <v>29.093810000000001</v>
      </c>
      <c r="G595" s="10">
        <v>0</v>
      </c>
      <c r="H595" s="10">
        <v>0</v>
      </c>
      <c r="I595" s="10">
        <v>29.093810000000001</v>
      </c>
      <c r="J595" s="10">
        <v>29.093810000000001</v>
      </c>
      <c r="K595" s="10">
        <f t="shared" si="54"/>
        <v>12.138580000000001</v>
      </c>
      <c r="L595" s="10">
        <f t="shared" si="55"/>
        <v>527.45119</v>
      </c>
      <c r="M595" s="10">
        <f t="shared" si="56"/>
        <v>70.560571434253504</v>
      </c>
      <c r="N595" s="10">
        <f t="shared" si="57"/>
        <v>556.54499999999996</v>
      </c>
      <c r="O595" s="10">
        <f t="shared" si="58"/>
        <v>41.232390000000002</v>
      </c>
      <c r="P595" s="10">
        <f t="shared" si="59"/>
        <v>0</v>
      </c>
    </row>
    <row r="596" spans="1:16">
      <c r="A596" s="8" t="s">
        <v>27</v>
      </c>
      <c r="B596" s="9" t="s">
        <v>28</v>
      </c>
      <c r="C596" s="10">
        <v>111.08</v>
      </c>
      <c r="D596" s="10">
        <v>76.77</v>
      </c>
      <c r="E596" s="10">
        <v>0</v>
      </c>
      <c r="F596" s="10">
        <v>0</v>
      </c>
      <c r="G596" s="10">
        <v>0</v>
      </c>
      <c r="H596" s="10">
        <v>10.658899999999999</v>
      </c>
      <c r="I596" s="10">
        <v>0</v>
      </c>
      <c r="J596" s="10">
        <v>0</v>
      </c>
      <c r="K596" s="10">
        <f t="shared" si="54"/>
        <v>0</v>
      </c>
      <c r="L596" s="10">
        <f t="shared" si="55"/>
        <v>76.77</v>
      </c>
      <c r="M596" s="10">
        <f t="shared" si="56"/>
        <v>0</v>
      </c>
      <c r="N596" s="10">
        <f t="shared" si="57"/>
        <v>66.111099999999993</v>
      </c>
      <c r="O596" s="10">
        <f t="shared" si="58"/>
        <v>-10.658899999999999</v>
      </c>
      <c r="P596" s="10">
        <f t="shared" si="59"/>
        <v>0</v>
      </c>
    </row>
    <row r="597" spans="1:16">
      <c r="A597" s="8" t="s">
        <v>29</v>
      </c>
      <c r="B597" s="9" t="s">
        <v>30</v>
      </c>
      <c r="C597" s="10">
        <v>147.36099999999999</v>
      </c>
      <c r="D597" s="10">
        <v>112.361</v>
      </c>
      <c r="E597" s="10">
        <v>0</v>
      </c>
      <c r="F597" s="10">
        <v>0</v>
      </c>
      <c r="G597" s="10">
        <v>0</v>
      </c>
      <c r="H597" s="10">
        <v>0.70365999999999995</v>
      </c>
      <c r="I597" s="10">
        <v>0</v>
      </c>
      <c r="J597" s="10">
        <v>0</v>
      </c>
      <c r="K597" s="10">
        <f t="shared" si="54"/>
        <v>0</v>
      </c>
      <c r="L597" s="10">
        <f t="shared" si="55"/>
        <v>112.361</v>
      </c>
      <c r="M597" s="10">
        <f t="shared" si="56"/>
        <v>0</v>
      </c>
      <c r="N597" s="10">
        <f t="shared" si="57"/>
        <v>111.65734</v>
      </c>
      <c r="O597" s="10">
        <f t="shared" si="58"/>
        <v>-0.70365999999999995</v>
      </c>
      <c r="P597" s="10">
        <f t="shared" si="59"/>
        <v>0</v>
      </c>
    </row>
    <row r="598" spans="1:16">
      <c r="A598" s="8" t="s">
        <v>31</v>
      </c>
      <c r="B598" s="9" t="s">
        <v>32</v>
      </c>
      <c r="C598" s="10">
        <v>5.6000000000000005</v>
      </c>
      <c r="D598" s="10">
        <v>0.42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0</v>
      </c>
      <c r="L598" s="10">
        <f t="shared" si="55"/>
        <v>0.42</v>
      </c>
      <c r="M598" s="10">
        <f t="shared" si="56"/>
        <v>0</v>
      </c>
      <c r="N598" s="10">
        <f t="shared" si="57"/>
        <v>0.42</v>
      </c>
      <c r="O598" s="10">
        <f t="shared" si="58"/>
        <v>0</v>
      </c>
      <c r="P598" s="10">
        <f t="shared" si="59"/>
        <v>0</v>
      </c>
    </row>
    <row r="599" spans="1:16">
      <c r="A599" s="8" t="s">
        <v>33</v>
      </c>
      <c r="B599" s="9" t="s">
        <v>34</v>
      </c>
      <c r="C599" s="10">
        <v>20.898</v>
      </c>
      <c r="D599" s="10">
        <v>20.398</v>
      </c>
      <c r="E599" s="10">
        <v>2.5979999999999999</v>
      </c>
      <c r="F599" s="10">
        <v>0</v>
      </c>
      <c r="G599" s="10">
        <v>0</v>
      </c>
      <c r="H599" s="10">
        <v>10.09296</v>
      </c>
      <c r="I599" s="10">
        <v>0</v>
      </c>
      <c r="J599" s="10">
        <v>0</v>
      </c>
      <c r="K599" s="10">
        <f t="shared" si="54"/>
        <v>2.5979999999999999</v>
      </c>
      <c r="L599" s="10">
        <f t="shared" si="55"/>
        <v>20.398</v>
      </c>
      <c r="M599" s="10">
        <f t="shared" si="56"/>
        <v>0</v>
      </c>
      <c r="N599" s="10">
        <f t="shared" si="57"/>
        <v>10.30504</v>
      </c>
      <c r="O599" s="10">
        <f t="shared" si="58"/>
        <v>-7.4949599999999998</v>
      </c>
      <c r="P599" s="10">
        <f t="shared" si="59"/>
        <v>388.48960739030025</v>
      </c>
    </row>
    <row r="600" spans="1:16">
      <c r="A600" s="8" t="s">
        <v>35</v>
      </c>
      <c r="B600" s="9" t="s">
        <v>36</v>
      </c>
      <c r="C600" s="10">
        <v>0.82800000000000007</v>
      </c>
      <c r="D600" s="10">
        <v>1.3280000000000001</v>
      </c>
      <c r="E600" s="10">
        <v>3.7999999999999999E-2</v>
      </c>
      <c r="F600" s="10">
        <v>6.719E-2</v>
      </c>
      <c r="G600" s="10">
        <v>0</v>
      </c>
      <c r="H600" s="10">
        <v>6.719E-2</v>
      </c>
      <c r="I600" s="10">
        <v>0</v>
      </c>
      <c r="J600" s="10">
        <v>0</v>
      </c>
      <c r="K600" s="10">
        <f t="shared" si="54"/>
        <v>-2.9190000000000001E-2</v>
      </c>
      <c r="L600" s="10">
        <f t="shared" si="55"/>
        <v>1.26081</v>
      </c>
      <c r="M600" s="10">
        <f t="shared" si="56"/>
        <v>176.81578947368422</v>
      </c>
      <c r="N600" s="10">
        <f t="shared" si="57"/>
        <v>1.26081</v>
      </c>
      <c r="O600" s="10">
        <f t="shared" si="58"/>
        <v>-2.9190000000000001E-2</v>
      </c>
      <c r="P600" s="10">
        <f t="shared" si="59"/>
        <v>176.81578947368422</v>
      </c>
    </row>
    <row r="601" spans="1:16">
      <c r="A601" s="8" t="s">
        <v>37</v>
      </c>
      <c r="B601" s="9" t="s">
        <v>38</v>
      </c>
      <c r="C601" s="10">
        <v>8.8780000000000001</v>
      </c>
      <c r="D601" s="10">
        <v>8.8780000000000001</v>
      </c>
      <c r="E601" s="10">
        <v>0.93800000000000006</v>
      </c>
      <c r="F601" s="10">
        <v>0.83207000000000009</v>
      </c>
      <c r="G601" s="10">
        <v>0</v>
      </c>
      <c r="H601" s="10">
        <v>0.83207000000000009</v>
      </c>
      <c r="I601" s="10">
        <v>0</v>
      </c>
      <c r="J601" s="10">
        <v>0</v>
      </c>
      <c r="K601" s="10">
        <f t="shared" si="54"/>
        <v>0.10592999999999997</v>
      </c>
      <c r="L601" s="10">
        <f t="shared" si="55"/>
        <v>8.0459300000000002</v>
      </c>
      <c r="M601" s="10">
        <f t="shared" si="56"/>
        <v>88.706823027718556</v>
      </c>
      <c r="N601" s="10">
        <f t="shared" si="57"/>
        <v>8.0459300000000002</v>
      </c>
      <c r="O601" s="10">
        <f t="shared" si="58"/>
        <v>0.10592999999999997</v>
      </c>
      <c r="P601" s="10">
        <f t="shared" si="59"/>
        <v>88.706823027718556</v>
      </c>
    </row>
    <row r="602" spans="1:16" ht="25.5">
      <c r="A602" s="8" t="s">
        <v>43</v>
      </c>
      <c r="B602" s="9" t="s">
        <v>44</v>
      </c>
      <c r="C602" s="10">
        <v>4</v>
      </c>
      <c r="D602" s="10">
        <v>1.1400000000000001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0</v>
      </c>
      <c r="L602" s="10">
        <f t="shared" si="55"/>
        <v>1.1400000000000001</v>
      </c>
      <c r="M602" s="10">
        <f t="shared" si="56"/>
        <v>0</v>
      </c>
      <c r="N602" s="10">
        <f t="shared" si="57"/>
        <v>1.1400000000000001</v>
      </c>
      <c r="O602" s="10">
        <f t="shared" si="58"/>
        <v>0</v>
      </c>
      <c r="P602" s="10">
        <f t="shared" si="59"/>
        <v>0</v>
      </c>
    </row>
    <row r="603" spans="1:16" ht="25.5">
      <c r="A603" s="5" t="s">
        <v>280</v>
      </c>
      <c r="B603" s="6" t="s">
        <v>130</v>
      </c>
      <c r="C603" s="7">
        <v>2245.5450000000001</v>
      </c>
      <c r="D603" s="7">
        <v>2235.5450000000001</v>
      </c>
      <c r="E603" s="7">
        <v>169.279</v>
      </c>
      <c r="F603" s="7">
        <v>0</v>
      </c>
      <c r="G603" s="7">
        <v>24.864270000000001</v>
      </c>
      <c r="H603" s="7">
        <v>24.864270000000001</v>
      </c>
      <c r="I603" s="7">
        <v>0</v>
      </c>
      <c r="J603" s="7">
        <v>72.544060000000002</v>
      </c>
      <c r="K603" s="7">
        <f t="shared" si="54"/>
        <v>169.279</v>
      </c>
      <c r="L603" s="7">
        <f t="shared" si="55"/>
        <v>2235.5450000000001</v>
      </c>
      <c r="M603" s="7">
        <f t="shared" si="56"/>
        <v>0</v>
      </c>
      <c r="N603" s="7">
        <f t="shared" si="57"/>
        <v>2210.68073</v>
      </c>
      <c r="O603" s="7">
        <f t="shared" si="58"/>
        <v>144.41472999999999</v>
      </c>
      <c r="P603" s="7">
        <f t="shared" si="59"/>
        <v>14.688337005771537</v>
      </c>
    </row>
    <row r="604" spans="1:16" ht="25.5">
      <c r="A604" s="8" t="s">
        <v>59</v>
      </c>
      <c r="B604" s="9" t="s">
        <v>60</v>
      </c>
      <c r="C604" s="10">
        <v>2245.5450000000001</v>
      </c>
      <c r="D604" s="10">
        <v>2235.5450000000001</v>
      </c>
      <c r="E604" s="10">
        <v>169.279</v>
      </c>
      <c r="F604" s="10">
        <v>0</v>
      </c>
      <c r="G604" s="10">
        <v>24.864270000000001</v>
      </c>
      <c r="H604" s="10">
        <v>24.864270000000001</v>
      </c>
      <c r="I604" s="10">
        <v>0</v>
      </c>
      <c r="J604" s="10">
        <v>72.544060000000002</v>
      </c>
      <c r="K604" s="10">
        <f t="shared" si="54"/>
        <v>169.279</v>
      </c>
      <c r="L604" s="10">
        <f t="shared" si="55"/>
        <v>2235.5450000000001</v>
      </c>
      <c r="M604" s="10">
        <f t="shared" si="56"/>
        <v>0</v>
      </c>
      <c r="N604" s="10">
        <f t="shared" si="57"/>
        <v>2210.68073</v>
      </c>
      <c r="O604" s="10">
        <f t="shared" si="58"/>
        <v>144.41472999999999</v>
      </c>
      <c r="P604" s="10">
        <f t="shared" si="59"/>
        <v>14.688337005771537</v>
      </c>
    </row>
    <row r="605" spans="1:16" ht="25.5">
      <c r="A605" s="5" t="s">
        <v>281</v>
      </c>
      <c r="B605" s="6" t="s">
        <v>78</v>
      </c>
      <c r="C605" s="7">
        <v>358.5</v>
      </c>
      <c r="D605" s="7">
        <v>310.05099999999999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f t="shared" si="54"/>
        <v>0</v>
      </c>
      <c r="L605" s="7">
        <f t="shared" si="55"/>
        <v>310.05099999999999</v>
      </c>
      <c r="M605" s="7">
        <f t="shared" si="56"/>
        <v>0</v>
      </c>
      <c r="N605" s="7">
        <f t="shared" si="57"/>
        <v>310.05099999999999</v>
      </c>
      <c r="O605" s="7">
        <f t="shared" si="58"/>
        <v>0</v>
      </c>
      <c r="P605" s="7">
        <f t="shared" si="59"/>
        <v>0</v>
      </c>
    </row>
    <row r="606" spans="1:16">
      <c r="A606" s="8" t="s">
        <v>27</v>
      </c>
      <c r="B606" s="9" t="s">
        <v>28</v>
      </c>
      <c r="C606" s="10">
        <v>287.18</v>
      </c>
      <c r="D606" s="10">
        <v>309.084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0</v>
      </c>
      <c r="L606" s="10">
        <f t="shared" si="55"/>
        <v>309.084</v>
      </c>
      <c r="M606" s="10">
        <f t="shared" si="56"/>
        <v>0</v>
      </c>
      <c r="N606" s="10">
        <f t="shared" si="57"/>
        <v>309.084</v>
      </c>
      <c r="O606" s="10">
        <f t="shared" si="58"/>
        <v>0</v>
      </c>
      <c r="P606" s="10">
        <f t="shared" si="59"/>
        <v>0</v>
      </c>
    </row>
    <row r="607" spans="1:16">
      <c r="A607" s="8" t="s">
        <v>29</v>
      </c>
      <c r="B607" s="9" t="s">
        <v>30</v>
      </c>
      <c r="C607" s="10">
        <v>71.320000000000007</v>
      </c>
      <c r="D607" s="10">
        <v>0.96699999999999997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0</v>
      </c>
      <c r="L607" s="10">
        <f t="shared" si="55"/>
        <v>0.96699999999999997</v>
      </c>
      <c r="M607" s="10">
        <f t="shared" si="56"/>
        <v>0</v>
      </c>
      <c r="N607" s="10">
        <f t="shared" si="57"/>
        <v>0.96699999999999997</v>
      </c>
      <c r="O607" s="10">
        <f t="shared" si="58"/>
        <v>0</v>
      </c>
      <c r="P607" s="10">
        <f t="shared" si="59"/>
        <v>0</v>
      </c>
    </row>
    <row r="608" spans="1:16">
      <c r="A608" s="5" t="s">
        <v>282</v>
      </c>
      <c r="B608" s="6" t="s">
        <v>283</v>
      </c>
      <c r="C608" s="7">
        <v>2229.3939999999993</v>
      </c>
      <c r="D608" s="7">
        <v>2216.0759999999991</v>
      </c>
      <c r="E608" s="7">
        <v>170.82500000000005</v>
      </c>
      <c r="F608" s="7">
        <v>128.30671999999998</v>
      </c>
      <c r="G608" s="7">
        <v>0</v>
      </c>
      <c r="H608" s="7">
        <v>209.71149999999997</v>
      </c>
      <c r="I608" s="7">
        <v>0</v>
      </c>
      <c r="J608" s="7">
        <v>33.015180000000001</v>
      </c>
      <c r="K608" s="7">
        <f t="shared" si="54"/>
        <v>42.518280000000061</v>
      </c>
      <c r="L608" s="7">
        <f t="shared" si="55"/>
        <v>2087.7692799999991</v>
      </c>
      <c r="M608" s="7">
        <f t="shared" si="56"/>
        <v>75.11003658715056</v>
      </c>
      <c r="N608" s="7">
        <f t="shared" si="57"/>
        <v>2006.3644999999992</v>
      </c>
      <c r="O608" s="7">
        <f t="shared" si="58"/>
        <v>-38.886499999999927</v>
      </c>
      <c r="P608" s="7">
        <f t="shared" si="59"/>
        <v>122.76393970437579</v>
      </c>
    </row>
    <row r="609" spans="1:16">
      <c r="A609" s="8" t="s">
        <v>23</v>
      </c>
      <c r="B609" s="9" t="s">
        <v>24</v>
      </c>
      <c r="C609" s="10">
        <v>1510.6279999999999</v>
      </c>
      <c r="D609" s="10">
        <v>1510.6279999999999</v>
      </c>
      <c r="E609" s="10">
        <v>122.628</v>
      </c>
      <c r="F609" s="10">
        <v>93.631950000000003</v>
      </c>
      <c r="G609" s="10">
        <v>0</v>
      </c>
      <c r="H609" s="10">
        <v>93.631950000000003</v>
      </c>
      <c r="I609" s="10">
        <v>0</v>
      </c>
      <c r="J609" s="10">
        <v>0</v>
      </c>
      <c r="K609" s="10">
        <f t="shared" si="54"/>
        <v>28.996049999999997</v>
      </c>
      <c r="L609" s="10">
        <f t="shared" si="55"/>
        <v>1416.99605</v>
      </c>
      <c r="M609" s="10">
        <f t="shared" si="56"/>
        <v>76.354462276152262</v>
      </c>
      <c r="N609" s="10">
        <f t="shared" si="57"/>
        <v>1416.99605</v>
      </c>
      <c r="O609" s="10">
        <f t="shared" si="58"/>
        <v>28.996049999999997</v>
      </c>
      <c r="P609" s="10">
        <f t="shared" si="59"/>
        <v>76.354462276152262</v>
      </c>
    </row>
    <row r="610" spans="1:16">
      <c r="A610" s="8" t="s">
        <v>25</v>
      </c>
      <c r="B610" s="9" t="s">
        <v>26</v>
      </c>
      <c r="C610" s="10">
        <v>332.33800000000002</v>
      </c>
      <c r="D610" s="10">
        <v>284.84899999999999</v>
      </c>
      <c r="E610" s="10">
        <v>20.089000000000002</v>
      </c>
      <c r="F610" s="10">
        <v>17.579930000000001</v>
      </c>
      <c r="G610" s="10">
        <v>0</v>
      </c>
      <c r="H610" s="10">
        <v>17.579930000000001</v>
      </c>
      <c r="I610" s="10">
        <v>0</v>
      </c>
      <c r="J610" s="10">
        <v>0</v>
      </c>
      <c r="K610" s="10">
        <f t="shared" si="54"/>
        <v>2.5090700000000012</v>
      </c>
      <c r="L610" s="10">
        <f t="shared" si="55"/>
        <v>267.26907</v>
      </c>
      <c r="M610" s="10">
        <f t="shared" si="56"/>
        <v>87.510229478819241</v>
      </c>
      <c r="N610" s="10">
        <f t="shared" si="57"/>
        <v>267.26907</v>
      </c>
      <c r="O610" s="10">
        <f t="shared" si="58"/>
        <v>2.5090700000000012</v>
      </c>
      <c r="P610" s="10">
        <f t="shared" si="59"/>
        <v>87.510229478819241</v>
      </c>
    </row>
    <row r="611" spans="1:16">
      <c r="A611" s="8" t="s">
        <v>27</v>
      </c>
      <c r="B611" s="9" t="s">
        <v>28</v>
      </c>
      <c r="C611" s="10">
        <v>166.8</v>
      </c>
      <c r="D611" s="10">
        <v>229.38400000000001</v>
      </c>
      <c r="E611" s="10">
        <v>22.3</v>
      </c>
      <c r="F611" s="10">
        <v>6.5000000000000008E-4</v>
      </c>
      <c r="G611" s="10">
        <v>0</v>
      </c>
      <c r="H611" s="10">
        <v>73.42465</v>
      </c>
      <c r="I611" s="10">
        <v>0</v>
      </c>
      <c r="J611" s="10">
        <v>15</v>
      </c>
      <c r="K611" s="10">
        <f t="shared" si="54"/>
        <v>22.29935</v>
      </c>
      <c r="L611" s="10">
        <f t="shared" si="55"/>
        <v>229.38335000000001</v>
      </c>
      <c r="M611" s="10">
        <f t="shared" si="56"/>
        <v>2.9147982062780273E-3</v>
      </c>
      <c r="N611" s="10">
        <f t="shared" si="57"/>
        <v>155.95935000000003</v>
      </c>
      <c r="O611" s="10">
        <f t="shared" si="58"/>
        <v>-51.124650000000003</v>
      </c>
      <c r="P611" s="10">
        <f t="shared" si="59"/>
        <v>329.25852017937223</v>
      </c>
    </row>
    <row r="612" spans="1:16">
      <c r="A612" s="8" t="s">
        <v>86</v>
      </c>
      <c r="B612" s="9" t="s">
        <v>87</v>
      </c>
      <c r="C612" s="10">
        <v>2.1</v>
      </c>
      <c r="D612" s="10">
        <v>2.1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0</v>
      </c>
      <c r="L612" s="10">
        <f t="shared" si="55"/>
        <v>2.1</v>
      </c>
      <c r="M612" s="10">
        <f t="shared" si="56"/>
        <v>0</v>
      </c>
      <c r="N612" s="10">
        <f t="shared" si="57"/>
        <v>2.1</v>
      </c>
      <c r="O612" s="10">
        <f t="shared" si="58"/>
        <v>0</v>
      </c>
      <c r="P612" s="10">
        <f t="shared" si="59"/>
        <v>0</v>
      </c>
    </row>
    <row r="613" spans="1:16">
      <c r="A613" s="8" t="s">
        <v>29</v>
      </c>
      <c r="B613" s="9" t="s">
        <v>30</v>
      </c>
      <c r="C613" s="10">
        <v>30.6</v>
      </c>
      <c r="D613" s="10">
        <v>50.636000000000003</v>
      </c>
      <c r="E613" s="10">
        <v>0.35799999999999998</v>
      </c>
      <c r="F613" s="10">
        <v>0</v>
      </c>
      <c r="G613" s="10">
        <v>0</v>
      </c>
      <c r="H613" s="10">
        <v>0.28786</v>
      </c>
      <c r="I613" s="10">
        <v>0</v>
      </c>
      <c r="J613" s="10">
        <v>18.015180000000001</v>
      </c>
      <c r="K613" s="10">
        <f t="shared" si="54"/>
        <v>0.35799999999999998</v>
      </c>
      <c r="L613" s="10">
        <f t="shared" si="55"/>
        <v>50.636000000000003</v>
      </c>
      <c r="M613" s="10">
        <f t="shared" si="56"/>
        <v>0</v>
      </c>
      <c r="N613" s="10">
        <f t="shared" si="57"/>
        <v>50.348140000000001</v>
      </c>
      <c r="O613" s="10">
        <f t="shared" si="58"/>
        <v>7.013999999999998E-2</v>
      </c>
      <c r="P613" s="10">
        <f t="shared" si="59"/>
        <v>80.407821229050285</v>
      </c>
    </row>
    <row r="614" spans="1:16">
      <c r="A614" s="8" t="s">
        <v>31</v>
      </c>
      <c r="B614" s="9" t="s">
        <v>32</v>
      </c>
      <c r="C614" s="10">
        <v>7.758</v>
      </c>
      <c r="D614" s="10">
        <v>7.758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0</v>
      </c>
      <c r="L614" s="10">
        <f t="shared" si="55"/>
        <v>7.758</v>
      </c>
      <c r="M614" s="10">
        <f t="shared" si="56"/>
        <v>0</v>
      </c>
      <c r="N614" s="10">
        <f t="shared" si="57"/>
        <v>7.758</v>
      </c>
      <c r="O614" s="10">
        <f t="shared" si="58"/>
        <v>0</v>
      </c>
      <c r="P614" s="10">
        <f t="shared" si="59"/>
        <v>0</v>
      </c>
    </row>
    <row r="615" spans="1:16">
      <c r="A615" s="8" t="s">
        <v>35</v>
      </c>
      <c r="B615" s="9" t="s">
        <v>36</v>
      </c>
      <c r="C615" s="10">
        <v>0.59099999999999997</v>
      </c>
      <c r="D615" s="10">
        <v>0.29599999999999999</v>
      </c>
      <c r="E615" s="10">
        <v>0.02</v>
      </c>
      <c r="F615" s="10">
        <v>2.3449999999999999E-2</v>
      </c>
      <c r="G615" s="10">
        <v>0</v>
      </c>
      <c r="H615" s="10">
        <v>4.6899999999999997E-2</v>
      </c>
      <c r="I615" s="10">
        <v>0</v>
      </c>
      <c r="J615" s="10">
        <v>0</v>
      </c>
      <c r="K615" s="10">
        <f t="shared" si="54"/>
        <v>-3.4499999999999982E-3</v>
      </c>
      <c r="L615" s="10">
        <f t="shared" si="55"/>
        <v>0.27254999999999996</v>
      </c>
      <c r="M615" s="10">
        <f t="shared" si="56"/>
        <v>117.24999999999999</v>
      </c>
      <c r="N615" s="10">
        <f t="shared" si="57"/>
        <v>0.24909999999999999</v>
      </c>
      <c r="O615" s="10">
        <f t="shared" si="58"/>
        <v>-2.6899999999999997E-2</v>
      </c>
      <c r="P615" s="10">
        <f t="shared" si="59"/>
        <v>234.49999999999997</v>
      </c>
    </row>
    <row r="616" spans="1:16">
      <c r="A616" s="8" t="s">
        <v>37</v>
      </c>
      <c r="B616" s="9" t="s">
        <v>38</v>
      </c>
      <c r="C616" s="10">
        <v>128.779</v>
      </c>
      <c r="D616" s="10">
        <v>94.209000000000003</v>
      </c>
      <c r="E616" s="10">
        <v>5.43</v>
      </c>
      <c r="F616" s="10">
        <v>17.070740000000001</v>
      </c>
      <c r="G616" s="10">
        <v>0</v>
      </c>
      <c r="H616" s="10">
        <v>24.740210000000001</v>
      </c>
      <c r="I616" s="10">
        <v>0</v>
      </c>
      <c r="J616" s="10">
        <v>0</v>
      </c>
      <c r="K616" s="10">
        <f t="shared" si="54"/>
        <v>-11.640740000000001</v>
      </c>
      <c r="L616" s="10">
        <f t="shared" si="55"/>
        <v>77.138260000000002</v>
      </c>
      <c r="M616" s="10">
        <f t="shared" si="56"/>
        <v>314.37826887661146</v>
      </c>
      <c r="N616" s="10">
        <f t="shared" si="57"/>
        <v>69.468789999999998</v>
      </c>
      <c r="O616" s="10">
        <f t="shared" si="58"/>
        <v>-19.310210000000001</v>
      </c>
      <c r="P616" s="10">
        <f t="shared" si="59"/>
        <v>455.62081031307554</v>
      </c>
    </row>
    <row r="617" spans="1:16">
      <c r="A617" s="8" t="s">
        <v>41</v>
      </c>
      <c r="B617" s="9" t="s">
        <v>42</v>
      </c>
      <c r="C617" s="10">
        <v>2.7</v>
      </c>
      <c r="D617" s="10">
        <v>2.7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0</v>
      </c>
      <c r="L617" s="10">
        <f t="shared" si="55"/>
        <v>2.7</v>
      </c>
      <c r="M617" s="10">
        <f t="shared" si="56"/>
        <v>0</v>
      </c>
      <c r="N617" s="10">
        <f t="shared" si="57"/>
        <v>2.7</v>
      </c>
      <c r="O617" s="10">
        <f t="shared" si="58"/>
        <v>0</v>
      </c>
      <c r="P617" s="10">
        <f t="shared" si="59"/>
        <v>0</v>
      </c>
    </row>
    <row r="618" spans="1:16" ht="25.5">
      <c r="A618" s="8" t="s">
        <v>43</v>
      </c>
      <c r="B618" s="9" t="s">
        <v>44</v>
      </c>
      <c r="C618" s="10">
        <v>10.1</v>
      </c>
      <c r="D618" s="10">
        <v>6.165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0</v>
      </c>
      <c r="L618" s="10">
        <f t="shared" si="55"/>
        <v>6.165</v>
      </c>
      <c r="M618" s="10">
        <f t="shared" si="56"/>
        <v>0</v>
      </c>
      <c r="N618" s="10">
        <f t="shared" si="57"/>
        <v>6.165</v>
      </c>
      <c r="O618" s="10">
        <f t="shared" si="58"/>
        <v>0</v>
      </c>
      <c r="P618" s="10">
        <f t="shared" si="59"/>
        <v>0</v>
      </c>
    </row>
    <row r="619" spans="1:16">
      <c r="A619" s="8" t="s">
        <v>284</v>
      </c>
      <c r="B619" s="9" t="s">
        <v>285</v>
      </c>
      <c r="C619" s="10">
        <v>37</v>
      </c>
      <c r="D619" s="10">
        <v>27.350999999999999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 t="shared" si="54"/>
        <v>0</v>
      </c>
      <c r="L619" s="10">
        <f t="shared" si="55"/>
        <v>27.350999999999999</v>
      </c>
      <c r="M619" s="10">
        <f t="shared" si="56"/>
        <v>0</v>
      </c>
      <c r="N619" s="10">
        <f t="shared" si="57"/>
        <v>27.350999999999999</v>
      </c>
      <c r="O619" s="10">
        <f t="shared" si="58"/>
        <v>0</v>
      </c>
      <c r="P619" s="10">
        <f t="shared" si="59"/>
        <v>0</v>
      </c>
    </row>
    <row r="620" spans="1:16">
      <c r="A620" s="5" t="s">
        <v>286</v>
      </c>
      <c r="B620" s="6" t="s">
        <v>287</v>
      </c>
      <c r="C620" s="7">
        <v>1746.4870000000001</v>
      </c>
      <c r="D620" s="7">
        <v>2142.2227600000001</v>
      </c>
      <c r="E620" s="7">
        <v>123.297</v>
      </c>
      <c r="F620" s="7">
        <v>0</v>
      </c>
      <c r="G620" s="7">
        <v>0</v>
      </c>
      <c r="H620" s="7">
        <v>5.58162</v>
      </c>
      <c r="I620" s="7">
        <v>0</v>
      </c>
      <c r="J620" s="7">
        <v>80.595579999999998</v>
      </c>
      <c r="K620" s="7">
        <f t="shared" si="54"/>
        <v>123.297</v>
      </c>
      <c r="L620" s="7">
        <f t="shared" si="55"/>
        <v>2142.2227600000001</v>
      </c>
      <c r="M620" s="7">
        <f t="shared" si="56"/>
        <v>0</v>
      </c>
      <c r="N620" s="7">
        <f t="shared" si="57"/>
        <v>2136.6411400000002</v>
      </c>
      <c r="O620" s="7">
        <f t="shared" si="58"/>
        <v>117.71538</v>
      </c>
      <c r="P620" s="7">
        <f t="shared" si="59"/>
        <v>4.5269714591595909</v>
      </c>
    </row>
    <row r="621" spans="1:16">
      <c r="A621" s="8" t="s">
        <v>27</v>
      </c>
      <c r="B621" s="9" t="s">
        <v>28</v>
      </c>
      <c r="C621" s="10">
        <v>0</v>
      </c>
      <c r="D621" s="10">
        <v>128.87166000000002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0</v>
      </c>
      <c r="L621" s="10">
        <f t="shared" si="55"/>
        <v>128.87166000000002</v>
      </c>
      <c r="M621" s="10">
        <f t="shared" si="56"/>
        <v>0</v>
      </c>
      <c r="N621" s="10">
        <f t="shared" si="57"/>
        <v>128.87166000000002</v>
      </c>
      <c r="O621" s="10">
        <f t="shared" si="58"/>
        <v>0</v>
      </c>
      <c r="P621" s="10">
        <f t="shared" si="59"/>
        <v>0</v>
      </c>
    </row>
    <row r="622" spans="1:16" ht="25.5">
      <c r="A622" s="8" t="s">
        <v>59</v>
      </c>
      <c r="B622" s="9" t="s">
        <v>60</v>
      </c>
      <c r="C622" s="10">
        <v>1746.4870000000001</v>
      </c>
      <c r="D622" s="10">
        <v>2013.3511000000001</v>
      </c>
      <c r="E622" s="10">
        <v>123.297</v>
      </c>
      <c r="F622" s="10">
        <v>0</v>
      </c>
      <c r="G622" s="10">
        <v>0</v>
      </c>
      <c r="H622" s="10">
        <v>5.58162</v>
      </c>
      <c r="I622" s="10">
        <v>0</v>
      </c>
      <c r="J622" s="10">
        <v>80.595579999999998</v>
      </c>
      <c r="K622" s="10">
        <f t="shared" si="54"/>
        <v>123.297</v>
      </c>
      <c r="L622" s="10">
        <f t="shared" si="55"/>
        <v>2013.3511000000001</v>
      </c>
      <c r="M622" s="10">
        <f t="shared" si="56"/>
        <v>0</v>
      </c>
      <c r="N622" s="10">
        <f t="shared" si="57"/>
        <v>2007.7694800000002</v>
      </c>
      <c r="O622" s="10">
        <f t="shared" si="58"/>
        <v>117.71538</v>
      </c>
      <c r="P622" s="10">
        <f t="shared" si="59"/>
        <v>4.5269714591595909</v>
      </c>
    </row>
    <row r="623" spans="1:16" ht="25.5">
      <c r="A623" s="5" t="s">
        <v>288</v>
      </c>
      <c r="B623" s="6" t="s">
        <v>289</v>
      </c>
      <c r="C623" s="7">
        <v>151281.58772000001</v>
      </c>
      <c r="D623" s="7">
        <v>147722.38353000002</v>
      </c>
      <c r="E623" s="7">
        <v>12142.63817</v>
      </c>
      <c r="F623" s="7">
        <v>3498.3033299999997</v>
      </c>
      <c r="G623" s="7">
        <v>0</v>
      </c>
      <c r="H623" s="7">
        <v>2983.03334</v>
      </c>
      <c r="I623" s="7">
        <v>515.34027000000003</v>
      </c>
      <c r="J623" s="7">
        <v>515.26999000000001</v>
      </c>
      <c r="K623" s="7">
        <f t="shared" si="54"/>
        <v>8644.3348399999995</v>
      </c>
      <c r="L623" s="7">
        <f t="shared" si="55"/>
        <v>144224.08020000003</v>
      </c>
      <c r="M623" s="7">
        <f t="shared" si="56"/>
        <v>28.810076369095988</v>
      </c>
      <c r="N623" s="7">
        <f t="shared" si="57"/>
        <v>144739.35019000003</v>
      </c>
      <c r="O623" s="7">
        <f t="shared" si="58"/>
        <v>9159.6048300000002</v>
      </c>
      <c r="P623" s="7">
        <f t="shared" si="59"/>
        <v>24.566599928588666</v>
      </c>
    </row>
    <row r="624" spans="1:16" ht="38.25">
      <c r="A624" s="5" t="s">
        <v>290</v>
      </c>
      <c r="B624" s="6" t="s">
        <v>48</v>
      </c>
      <c r="C624" s="7">
        <v>12252.312000000002</v>
      </c>
      <c r="D624" s="7">
        <v>10653.438000000002</v>
      </c>
      <c r="E624" s="7">
        <v>609.24317000000008</v>
      </c>
      <c r="F624" s="7">
        <v>523.26999000000001</v>
      </c>
      <c r="G624" s="7">
        <v>0</v>
      </c>
      <c r="H624" s="7">
        <v>8</v>
      </c>
      <c r="I624" s="7">
        <v>515.26999000000001</v>
      </c>
      <c r="J624" s="7">
        <v>515.26999000000001</v>
      </c>
      <c r="K624" s="7">
        <f t="shared" si="54"/>
        <v>85.97318000000007</v>
      </c>
      <c r="L624" s="7">
        <f t="shared" si="55"/>
        <v>10130.168010000001</v>
      </c>
      <c r="M624" s="7">
        <f t="shared" si="56"/>
        <v>85.888527892729584</v>
      </c>
      <c r="N624" s="7">
        <f t="shared" si="57"/>
        <v>10645.438000000002</v>
      </c>
      <c r="O624" s="7">
        <f t="shared" si="58"/>
        <v>601.24317000000008</v>
      </c>
      <c r="P624" s="7">
        <f t="shared" si="59"/>
        <v>1.3131045851527559</v>
      </c>
    </row>
    <row r="625" spans="1:16">
      <c r="A625" s="8" t="s">
        <v>23</v>
      </c>
      <c r="B625" s="9" t="s">
        <v>24</v>
      </c>
      <c r="C625" s="10">
        <v>9696.643</v>
      </c>
      <c r="D625" s="10">
        <v>8597.5660000000007</v>
      </c>
      <c r="E625" s="10">
        <v>471.03144000000003</v>
      </c>
      <c r="F625" s="10">
        <v>409.32643999999999</v>
      </c>
      <c r="G625" s="10">
        <v>0</v>
      </c>
      <c r="H625" s="10">
        <v>0</v>
      </c>
      <c r="I625" s="10">
        <v>409.32643999999999</v>
      </c>
      <c r="J625" s="10">
        <v>409.32643999999999</v>
      </c>
      <c r="K625" s="10">
        <f t="shared" si="54"/>
        <v>61.705000000000041</v>
      </c>
      <c r="L625" s="10">
        <f t="shared" si="55"/>
        <v>8188.2395600000009</v>
      </c>
      <c r="M625" s="10">
        <f t="shared" si="56"/>
        <v>86.900025187278359</v>
      </c>
      <c r="N625" s="10">
        <f t="shared" si="57"/>
        <v>8597.5660000000007</v>
      </c>
      <c r="O625" s="10">
        <f t="shared" si="58"/>
        <v>471.03144000000003</v>
      </c>
      <c r="P625" s="10">
        <f t="shared" si="59"/>
        <v>0</v>
      </c>
    </row>
    <row r="626" spans="1:16">
      <c r="A626" s="8" t="s">
        <v>25</v>
      </c>
      <c r="B626" s="9" t="s">
        <v>26</v>
      </c>
      <c r="C626" s="10">
        <v>2133.261</v>
      </c>
      <c r="D626" s="10">
        <v>1661.4639999999999</v>
      </c>
      <c r="E626" s="10">
        <v>124.08373000000002</v>
      </c>
      <c r="F626" s="10">
        <v>105.94355</v>
      </c>
      <c r="G626" s="10">
        <v>0</v>
      </c>
      <c r="H626" s="10">
        <v>0</v>
      </c>
      <c r="I626" s="10">
        <v>105.94355</v>
      </c>
      <c r="J626" s="10">
        <v>105.94355</v>
      </c>
      <c r="K626" s="10">
        <f t="shared" si="54"/>
        <v>18.140180000000015</v>
      </c>
      <c r="L626" s="10">
        <f t="shared" si="55"/>
        <v>1555.52045</v>
      </c>
      <c r="M626" s="10">
        <f t="shared" si="56"/>
        <v>85.380694149023398</v>
      </c>
      <c r="N626" s="10">
        <f t="shared" si="57"/>
        <v>1661.4639999999999</v>
      </c>
      <c r="O626" s="10">
        <f t="shared" si="58"/>
        <v>124.08373000000002</v>
      </c>
      <c r="P626" s="10">
        <f t="shared" si="59"/>
        <v>0</v>
      </c>
    </row>
    <row r="627" spans="1:16">
      <c r="A627" s="8" t="s">
        <v>27</v>
      </c>
      <c r="B627" s="9" t="s">
        <v>28</v>
      </c>
      <c r="C627" s="10">
        <v>218.065</v>
      </c>
      <c r="D627" s="10">
        <v>177.965</v>
      </c>
      <c r="E627" s="10">
        <v>9.0649999999999995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t="shared" si="54"/>
        <v>9.0649999999999995</v>
      </c>
      <c r="L627" s="10">
        <f t="shared" si="55"/>
        <v>177.965</v>
      </c>
      <c r="M627" s="10">
        <f t="shared" si="56"/>
        <v>0</v>
      </c>
      <c r="N627" s="10">
        <f t="shared" si="57"/>
        <v>177.965</v>
      </c>
      <c r="O627" s="10">
        <f t="shared" si="58"/>
        <v>9.0649999999999995</v>
      </c>
      <c r="P627" s="10">
        <f t="shared" si="59"/>
        <v>0</v>
      </c>
    </row>
    <row r="628" spans="1:16">
      <c r="A628" s="8" t="s">
        <v>29</v>
      </c>
      <c r="B628" s="9" t="s">
        <v>30</v>
      </c>
      <c r="C628" s="10">
        <v>192.06300000000002</v>
      </c>
      <c r="D628" s="10">
        <v>187.06300000000002</v>
      </c>
      <c r="E628" s="10">
        <v>5.0629999999999997</v>
      </c>
      <c r="F628" s="10">
        <v>8</v>
      </c>
      <c r="G628" s="10">
        <v>0</v>
      </c>
      <c r="H628" s="10">
        <v>8</v>
      </c>
      <c r="I628" s="10">
        <v>0</v>
      </c>
      <c r="J628" s="10">
        <v>0</v>
      </c>
      <c r="K628" s="10">
        <f t="shared" si="54"/>
        <v>-2.9370000000000003</v>
      </c>
      <c r="L628" s="10">
        <f t="shared" si="55"/>
        <v>179.06300000000002</v>
      </c>
      <c r="M628" s="10">
        <f t="shared" si="56"/>
        <v>158.00908552241754</v>
      </c>
      <c r="N628" s="10">
        <f t="shared" si="57"/>
        <v>179.06300000000002</v>
      </c>
      <c r="O628" s="10">
        <f t="shared" si="58"/>
        <v>-2.9370000000000003</v>
      </c>
      <c r="P628" s="10">
        <f t="shared" si="59"/>
        <v>158.00908552241754</v>
      </c>
    </row>
    <row r="629" spans="1:16">
      <c r="A629" s="8" t="s">
        <v>31</v>
      </c>
      <c r="B629" s="9" t="s">
        <v>32</v>
      </c>
      <c r="C629" s="10">
        <v>12.280000000000001</v>
      </c>
      <c r="D629" s="10">
        <v>8.2799999999999994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t="shared" si="54"/>
        <v>0</v>
      </c>
      <c r="L629" s="10">
        <f t="shared" si="55"/>
        <v>8.2799999999999994</v>
      </c>
      <c r="M629" s="10">
        <f t="shared" si="56"/>
        <v>0</v>
      </c>
      <c r="N629" s="10">
        <f t="shared" si="57"/>
        <v>8.2799999999999994</v>
      </c>
      <c r="O629" s="10">
        <f t="shared" si="58"/>
        <v>0</v>
      </c>
      <c r="P629" s="10">
        <f t="shared" si="59"/>
        <v>0</v>
      </c>
    </row>
    <row r="630" spans="1:16">
      <c r="A630" s="8" t="s">
        <v>45</v>
      </c>
      <c r="B630" s="9" t="s">
        <v>46</v>
      </c>
      <c r="C630" s="10">
        <v>0</v>
      </c>
      <c r="D630" s="10">
        <v>21.1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0</v>
      </c>
      <c r="L630" s="10">
        <f t="shared" si="55"/>
        <v>21.1</v>
      </c>
      <c r="M630" s="10">
        <f t="shared" si="56"/>
        <v>0</v>
      </c>
      <c r="N630" s="10">
        <f t="shared" si="57"/>
        <v>21.1</v>
      </c>
      <c r="O630" s="10">
        <f t="shared" si="58"/>
        <v>0</v>
      </c>
      <c r="P630" s="10">
        <f t="shared" si="59"/>
        <v>0</v>
      </c>
    </row>
    <row r="631" spans="1:16">
      <c r="A631" s="5" t="s">
        <v>291</v>
      </c>
      <c r="B631" s="6" t="s">
        <v>76</v>
      </c>
      <c r="C631" s="7">
        <v>300</v>
      </c>
      <c r="D631" s="7">
        <v>0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f t="shared" si="54"/>
        <v>0</v>
      </c>
      <c r="L631" s="7">
        <f t="shared" si="55"/>
        <v>0</v>
      </c>
      <c r="M631" s="7">
        <f t="shared" si="56"/>
        <v>0</v>
      </c>
      <c r="N631" s="7">
        <f t="shared" si="57"/>
        <v>0</v>
      </c>
      <c r="O631" s="7">
        <f t="shared" si="58"/>
        <v>0</v>
      </c>
      <c r="P631" s="7">
        <f t="shared" si="59"/>
        <v>0</v>
      </c>
    </row>
    <row r="632" spans="1:16">
      <c r="A632" s="8" t="s">
        <v>29</v>
      </c>
      <c r="B632" s="9" t="s">
        <v>30</v>
      </c>
      <c r="C632" s="10">
        <v>300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0</v>
      </c>
      <c r="L632" s="10">
        <f t="shared" si="55"/>
        <v>0</v>
      </c>
      <c r="M632" s="10">
        <f t="shared" si="56"/>
        <v>0</v>
      </c>
      <c r="N632" s="10">
        <f t="shared" si="57"/>
        <v>0</v>
      </c>
      <c r="O632" s="10">
        <f t="shared" si="58"/>
        <v>0</v>
      </c>
      <c r="P632" s="10">
        <f t="shared" si="59"/>
        <v>0</v>
      </c>
    </row>
    <row r="633" spans="1:16">
      <c r="A633" s="5" t="s">
        <v>292</v>
      </c>
      <c r="B633" s="6" t="s">
        <v>293</v>
      </c>
      <c r="C633" s="7">
        <v>4437.0569999999998</v>
      </c>
      <c r="D633" s="7">
        <v>3799.6903700000003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f t="shared" si="54"/>
        <v>0</v>
      </c>
      <c r="L633" s="7">
        <f t="shared" si="55"/>
        <v>3799.6903700000003</v>
      </c>
      <c r="M633" s="7">
        <f t="shared" si="56"/>
        <v>0</v>
      </c>
      <c r="N633" s="7">
        <f t="shared" si="57"/>
        <v>3799.6903700000003</v>
      </c>
      <c r="O633" s="7">
        <f t="shared" si="58"/>
        <v>0</v>
      </c>
      <c r="P633" s="7">
        <f t="shared" si="59"/>
        <v>0</v>
      </c>
    </row>
    <row r="634" spans="1:16">
      <c r="A634" s="8" t="s">
        <v>294</v>
      </c>
      <c r="B634" s="9" t="s">
        <v>295</v>
      </c>
      <c r="C634" s="10">
        <v>4437.0569999999998</v>
      </c>
      <c r="D634" s="10">
        <v>3799.6903700000003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f t="shared" si="54"/>
        <v>0</v>
      </c>
      <c r="L634" s="10">
        <f t="shared" si="55"/>
        <v>3799.6903700000003</v>
      </c>
      <c r="M634" s="10">
        <f t="shared" si="56"/>
        <v>0</v>
      </c>
      <c r="N634" s="10">
        <f t="shared" si="57"/>
        <v>3799.6903700000003</v>
      </c>
      <c r="O634" s="10">
        <f t="shared" si="58"/>
        <v>0</v>
      </c>
      <c r="P634" s="10">
        <f t="shared" si="59"/>
        <v>0</v>
      </c>
    </row>
    <row r="635" spans="1:16">
      <c r="A635" s="5" t="s">
        <v>296</v>
      </c>
      <c r="B635" s="6" t="s">
        <v>297</v>
      </c>
      <c r="C635" s="7">
        <v>17872.58772</v>
      </c>
      <c r="D635" s="7">
        <v>11341.133160000001</v>
      </c>
      <c r="E635" s="7">
        <v>2608.2950000000001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f t="shared" si="54"/>
        <v>2608.2950000000001</v>
      </c>
      <c r="L635" s="7">
        <f t="shared" si="55"/>
        <v>11341.133160000001</v>
      </c>
      <c r="M635" s="7">
        <f t="shared" si="56"/>
        <v>0</v>
      </c>
      <c r="N635" s="7">
        <f t="shared" si="57"/>
        <v>11341.133160000001</v>
      </c>
      <c r="O635" s="7">
        <f t="shared" si="58"/>
        <v>2608.2950000000001</v>
      </c>
      <c r="P635" s="7">
        <f t="shared" si="59"/>
        <v>0</v>
      </c>
    </row>
    <row r="636" spans="1:16">
      <c r="A636" s="8" t="s">
        <v>298</v>
      </c>
      <c r="B636" s="9" t="s">
        <v>299</v>
      </c>
      <c r="C636" s="10">
        <v>17872.58772</v>
      </c>
      <c r="D636" s="10">
        <v>11341.133160000001</v>
      </c>
      <c r="E636" s="10">
        <v>2608.2950000000001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f t="shared" si="54"/>
        <v>2608.2950000000001</v>
      </c>
      <c r="L636" s="10">
        <f t="shared" si="55"/>
        <v>11341.133160000001</v>
      </c>
      <c r="M636" s="10">
        <f t="shared" si="56"/>
        <v>0</v>
      </c>
      <c r="N636" s="10">
        <f t="shared" si="57"/>
        <v>11341.133160000001</v>
      </c>
      <c r="O636" s="10">
        <f t="shared" si="58"/>
        <v>2608.2950000000001</v>
      </c>
      <c r="P636" s="10">
        <f t="shared" si="59"/>
        <v>0</v>
      </c>
    </row>
    <row r="637" spans="1:16">
      <c r="A637" s="5" t="s">
        <v>300</v>
      </c>
      <c r="B637" s="6" t="s">
        <v>301</v>
      </c>
      <c r="C637" s="7">
        <v>107099</v>
      </c>
      <c r="D637" s="7">
        <v>107099</v>
      </c>
      <c r="E637" s="7">
        <v>8925.1</v>
      </c>
      <c r="F637" s="7">
        <v>2975.03334</v>
      </c>
      <c r="G637" s="7">
        <v>0</v>
      </c>
      <c r="H637" s="7">
        <v>2975.03334</v>
      </c>
      <c r="I637" s="7">
        <v>0</v>
      </c>
      <c r="J637" s="7">
        <v>0</v>
      </c>
      <c r="K637" s="7">
        <f t="shared" si="54"/>
        <v>5950.0666600000004</v>
      </c>
      <c r="L637" s="7">
        <f t="shared" si="55"/>
        <v>104123.96666000001</v>
      </c>
      <c r="M637" s="7">
        <f t="shared" si="56"/>
        <v>33.333333408029041</v>
      </c>
      <c r="N637" s="7">
        <f t="shared" si="57"/>
        <v>104123.96666000001</v>
      </c>
      <c r="O637" s="7">
        <f t="shared" si="58"/>
        <v>5950.0666600000004</v>
      </c>
      <c r="P637" s="7">
        <f t="shared" si="59"/>
        <v>33.333333408029041</v>
      </c>
    </row>
    <row r="638" spans="1:16" ht="25.5">
      <c r="A638" s="8" t="s">
        <v>133</v>
      </c>
      <c r="B638" s="9" t="s">
        <v>134</v>
      </c>
      <c r="C638" s="10">
        <v>107099</v>
      </c>
      <c r="D638" s="10">
        <v>107099</v>
      </c>
      <c r="E638" s="10">
        <v>8925.1</v>
      </c>
      <c r="F638" s="10">
        <v>2975.03334</v>
      </c>
      <c r="G638" s="10">
        <v>0</v>
      </c>
      <c r="H638" s="10">
        <v>2975.03334</v>
      </c>
      <c r="I638" s="10">
        <v>0</v>
      </c>
      <c r="J638" s="10">
        <v>0</v>
      </c>
      <c r="K638" s="10">
        <f t="shared" si="54"/>
        <v>5950.0666600000004</v>
      </c>
      <c r="L638" s="10">
        <f t="shared" si="55"/>
        <v>104123.96666000001</v>
      </c>
      <c r="M638" s="10">
        <f t="shared" si="56"/>
        <v>33.333333408029041</v>
      </c>
      <c r="N638" s="10">
        <f t="shared" si="57"/>
        <v>104123.96666000001</v>
      </c>
      <c r="O638" s="10">
        <f t="shared" si="58"/>
        <v>5950.0666600000004</v>
      </c>
      <c r="P638" s="10">
        <f t="shared" si="59"/>
        <v>33.333333408029041</v>
      </c>
    </row>
    <row r="639" spans="1:16" ht="51">
      <c r="A639" s="5" t="s">
        <v>302</v>
      </c>
      <c r="B639" s="6" t="s">
        <v>303</v>
      </c>
      <c r="C639" s="7">
        <v>0</v>
      </c>
      <c r="D639" s="7">
        <v>4794.7550000000001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f t="shared" si="54"/>
        <v>0</v>
      </c>
      <c r="L639" s="7">
        <f t="shared" si="55"/>
        <v>4794.7550000000001</v>
      </c>
      <c r="M639" s="7">
        <f t="shared" si="56"/>
        <v>0</v>
      </c>
      <c r="N639" s="7">
        <f t="shared" si="57"/>
        <v>4794.7550000000001</v>
      </c>
      <c r="O639" s="7">
        <f t="shared" si="58"/>
        <v>0</v>
      </c>
      <c r="P639" s="7">
        <f t="shared" si="59"/>
        <v>0</v>
      </c>
    </row>
    <row r="640" spans="1:16" ht="25.5">
      <c r="A640" s="8" t="s">
        <v>133</v>
      </c>
      <c r="B640" s="9" t="s">
        <v>134</v>
      </c>
      <c r="C640" s="10">
        <v>0</v>
      </c>
      <c r="D640" s="10">
        <v>4794.7550000000001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0</v>
      </c>
      <c r="L640" s="10">
        <f t="shared" si="55"/>
        <v>4794.7550000000001</v>
      </c>
      <c r="M640" s="10">
        <f t="shared" si="56"/>
        <v>0</v>
      </c>
      <c r="N640" s="10">
        <f t="shared" si="57"/>
        <v>4794.7550000000001</v>
      </c>
      <c r="O640" s="10">
        <f t="shared" si="58"/>
        <v>0</v>
      </c>
      <c r="P640" s="10">
        <f t="shared" si="59"/>
        <v>0</v>
      </c>
    </row>
    <row r="641" spans="1:16">
      <c r="A641" s="5" t="s">
        <v>304</v>
      </c>
      <c r="B641" s="6" t="s">
        <v>132</v>
      </c>
      <c r="C641" s="7">
        <v>8401.6309999999994</v>
      </c>
      <c r="D641" s="7">
        <v>9115.3670000000002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f t="shared" si="54"/>
        <v>0</v>
      </c>
      <c r="L641" s="7">
        <f t="shared" si="55"/>
        <v>9115.3670000000002</v>
      </c>
      <c r="M641" s="7">
        <f t="shared" si="56"/>
        <v>0</v>
      </c>
      <c r="N641" s="7">
        <f t="shared" si="57"/>
        <v>9115.3670000000002</v>
      </c>
      <c r="O641" s="7">
        <f t="shared" si="58"/>
        <v>0</v>
      </c>
      <c r="P641" s="7">
        <f t="shared" si="59"/>
        <v>0</v>
      </c>
    </row>
    <row r="642" spans="1:16" ht="25.5">
      <c r="A642" s="8" t="s">
        <v>133</v>
      </c>
      <c r="B642" s="9" t="s">
        <v>134</v>
      </c>
      <c r="C642" s="10">
        <v>8401.6309999999994</v>
      </c>
      <c r="D642" s="10">
        <v>9115.3670000000002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f t="shared" si="54"/>
        <v>0</v>
      </c>
      <c r="L642" s="10">
        <f t="shared" si="55"/>
        <v>9115.3670000000002</v>
      </c>
      <c r="M642" s="10">
        <f t="shared" si="56"/>
        <v>0</v>
      </c>
      <c r="N642" s="10">
        <f t="shared" si="57"/>
        <v>9115.3670000000002</v>
      </c>
      <c r="O642" s="10">
        <f t="shared" si="58"/>
        <v>0</v>
      </c>
      <c r="P642" s="10">
        <f t="shared" si="59"/>
        <v>0</v>
      </c>
    </row>
    <row r="643" spans="1:16" ht="38.25">
      <c r="A643" s="5" t="s">
        <v>305</v>
      </c>
      <c r="B643" s="6" t="s">
        <v>306</v>
      </c>
      <c r="C643" s="7">
        <v>919</v>
      </c>
      <c r="D643" s="7">
        <v>919</v>
      </c>
      <c r="E643" s="7">
        <v>0</v>
      </c>
      <c r="F643" s="7">
        <v>0</v>
      </c>
      <c r="G643" s="7">
        <v>0</v>
      </c>
      <c r="H643" s="7">
        <v>0</v>
      </c>
      <c r="I643" s="7">
        <v>7.0280000000000009E-2</v>
      </c>
      <c r="J643" s="7">
        <v>0</v>
      </c>
      <c r="K643" s="7">
        <f t="shared" si="54"/>
        <v>0</v>
      </c>
      <c r="L643" s="7">
        <f t="shared" si="55"/>
        <v>919</v>
      </c>
      <c r="M643" s="7">
        <f t="shared" si="56"/>
        <v>0</v>
      </c>
      <c r="N643" s="7">
        <f t="shared" si="57"/>
        <v>919</v>
      </c>
      <c r="O643" s="7">
        <f t="shared" si="58"/>
        <v>0</v>
      </c>
      <c r="P643" s="7">
        <f t="shared" si="59"/>
        <v>0</v>
      </c>
    </row>
    <row r="644" spans="1:16" ht="25.5">
      <c r="A644" s="8" t="s">
        <v>133</v>
      </c>
      <c r="B644" s="9" t="s">
        <v>134</v>
      </c>
      <c r="C644" s="10">
        <v>919</v>
      </c>
      <c r="D644" s="10">
        <v>919</v>
      </c>
      <c r="E644" s="10">
        <v>0</v>
      </c>
      <c r="F644" s="10">
        <v>0</v>
      </c>
      <c r="G644" s="10">
        <v>0</v>
      </c>
      <c r="H644" s="10">
        <v>0</v>
      </c>
      <c r="I644" s="10">
        <v>7.0280000000000009E-2</v>
      </c>
      <c r="J644" s="10">
        <v>0</v>
      </c>
      <c r="K644" s="10">
        <f t="shared" si="54"/>
        <v>0</v>
      </c>
      <c r="L644" s="10">
        <f t="shared" si="55"/>
        <v>919</v>
      </c>
      <c r="M644" s="10">
        <f t="shared" si="56"/>
        <v>0</v>
      </c>
      <c r="N644" s="10">
        <f t="shared" si="57"/>
        <v>919</v>
      </c>
      <c r="O644" s="10">
        <f t="shared" si="58"/>
        <v>0</v>
      </c>
      <c r="P644" s="10">
        <f t="shared" si="59"/>
        <v>0</v>
      </c>
    </row>
    <row r="645" spans="1:16">
      <c r="A645" s="5" t="s">
        <v>307</v>
      </c>
      <c r="B645" s="6" t="s">
        <v>308</v>
      </c>
      <c r="C645" s="7">
        <v>2340145.9217200028</v>
      </c>
      <c r="D645" s="7">
        <v>2364613.0038099997</v>
      </c>
      <c r="E645" s="7">
        <v>150978.5530499999</v>
      </c>
      <c r="F645" s="7">
        <v>83675.257699999944</v>
      </c>
      <c r="G645" s="7">
        <v>21432.714420000004</v>
      </c>
      <c r="H645" s="7">
        <v>63433.747770000024</v>
      </c>
      <c r="I645" s="7">
        <v>32195.320510000001</v>
      </c>
      <c r="J645" s="7">
        <v>83396.531309999991</v>
      </c>
      <c r="K645" s="7">
        <f t="shared" si="54"/>
        <v>67303.295349999957</v>
      </c>
      <c r="L645" s="7">
        <f t="shared" si="55"/>
        <v>2280937.7461099997</v>
      </c>
      <c r="M645" s="7">
        <f t="shared" si="56"/>
        <v>55.42194968068678</v>
      </c>
      <c r="N645" s="7">
        <f t="shared" si="57"/>
        <v>2301179.2560399994</v>
      </c>
      <c r="O645" s="7">
        <f t="shared" si="58"/>
        <v>87544.805279999884</v>
      </c>
      <c r="P645" s="7">
        <f t="shared" si="59"/>
        <v>42.015072000983167</v>
      </c>
    </row>
    <row r="646" spans="1:1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6"/>
  <sheetViews>
    <sheetView tabSelected="1" topLeftCell="E1" workbookViewId="0">
      <selection activeCell="H4" sqref="H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309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6601.0067199999994</v>
      </c>
      <c r="E6" s="7">
        <v>6.1539999999999999</v>
      </c>
      <c r="F6" s="7">
        <v>224</v>
      </c>
      <c r="G6" s="7">
        <v>0</v>
      </c>
      <c r="H6" s="7">
        <v>224.45</v>
      </c>
      <c r="I6" s="7">
        <v>67.42</v>
      </c>
      <c r="J6" s="7">
        <v>0</v>
      </c>
      <c r="K6" s="7">
        <f t="shared" ref="K6:K69" si="0">E6-F6</f>
        <v>-217.846</v>
      </c>
      <c r="L6" s="7">
        <f t="shared" ref="L6:L69" si="1">D6-F6</f>
        <v>6377.0067199999994</v>
      </c>
      <c r="M6" s="7">
        <f t="shared" ref="M6:M69" si="2">IF(E6=0,0,(F6/E6)*100)</f>
        <v>3639.9090022749433</v>
      </c>
      <c r="N6" s="7">
        <f t="shared" ref="N6:N69" si="3">D6-H6</f>
        <v>6376.5567199999996</v>
      </c>
      <c r="O6" s="7">
        <f t="shared" ref="O6:O69" si="4">E6-H6</f>
        <v>-218.29599999999999</v>
      </c>
      <c r="P6" s="7">
        <f t="shared" ref="P6:P69" si="5">IF(E6=0,0,(H6/E6)*100)</f>
        <v>3647.221319467013</v>
      </c>
    </row>
    <row r="7" spans="1:16" ht="51">
      <c r="A7" s="5" t="s">
        <v>21</v>
      </c>
      <c r="B7" s="6" t="s">
        <v>22</v>
      </c>
      <c r="C7" s="7">
        <v>770</v>
      </c>
      <c r="D7" s="7">
        <v>411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411</v>
      </c>
      <c r="M7" s="7">
        <f t="shared" si="2"/>
        <v>0</v>
      </c>
      <c r="N7" s="7">
        <f t="shared" si="3"/>
        <v>411</v>
      </c>
      <c r="O7" s="7">
        <f t="shared" si="4"/>
        <v>0</v>
      </c>
      <c r="P7" s="7">
        <f t="shared" si="5"/>
        <v>0</v>
      </c>
    </row>
    <row r="8" spans="1:16" ht="25.5">
      <c r="A8" s="8" t="s">
        <v>311</v>
      </c>
      <c r="B8" s="9" t="s">
        <v>312</v>
      </c>
      <c r="C8" s="10">
        <v>600</v>
      </c>
      <c r="D8" s="10">
        <v>411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411</v>
      </c>
      <c r="M8" s="10">
        <f t="shared" si="2"/>
        <v>0</v>
      </c>
      <c r="N8" s="10">
        <f t="shared" si="3"/>
        <v>411</v>
      </c>
      <c r="O8" s="10">
        <f t="shared" si="4"/>
        <v>0</v>
      </c>
      <c r="P8" s="10">
        <f t="shared" si="5"/>
        <v>0</v>
      </c>
    </row>
    <row r="9" spans="1:16">
      <c r="A9" s="8" t="s">
        <v>313</v>
      </c>
      <c r="B9" s="9" t="s">
        <v>314</v>
      </c>
      <c r="C9" s="10">
        <v>170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0</v>
      </c>
      <c r="M9" s="10">
        <f t="shared" si="2"/>
        <v>0</v>
      </c>
      <c r="N9" s="10">
        <f t="shared" si="3"/>
        <v>0</v>
      </c>
      <c r="O9" s="10">
        <f t="shared" si="4"/>
        <v>0</v>
      </c>
      <c r="P9" s="10">
        <f t="shared" si="5"/>
        <v>0</v>
      </c>
    </row>
    <row r="10" spans="1:16">
      <c r="A10" s="5" t="s">
        <v>51</v>
      </c>
      <c r="B10" s="6" t="s">
        <v>52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0.45</v>
      </c>
      <c r="I10" s="7">
        <v>0</v>
      </c>
      <c r="J10" s="7">
        <v>0</v>
      </c>
      <c r="K10" s="7">
        <f t="shared" si="0"/>
        <v>0</v>
      </c>
      <c r="L10" s="7">
        <f t="shared" si="1"/>
        <v>0</v>
      </c>
      <c r="M10" s="7">
        <f t="shared" si="2"/>
        <v>0</v>
      </c>
      <c r="N10" s="7">
        <f t="shared" si="3"/>
        <v>-0.45</v>
      </c>
      <c r="O10" s="7">
        <f t="shared" si="4"/>
        <v>-0.45</v>
      </c>
      <c r="P10" s="7">
        <f t="shared" si="5"/>
        <v>0</v>
      </c>
    </row>
    <row r="11" spans="1:16">
      <c r="A11" s="8" t="s">
        <v>27</v>
      </c>
      <c r="B11" s="9" t="s">
        <v>28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0.45</v>
      </c>
      <c r="I11" s="10">
        <v>0</v>
      </c>
      <c r="J11" s="10">
        <v>0</v>
      </c>
      <c r="K11" s="10">
        <f t="shared" si="0"/>
        <v>0</v>
      </c>
      <c r="L11" s="10">
        <f t="shared" si="1"/>
        <v>0</v>
      </c>
      <c r="M11" s="10">
        <f t="shared" si="2"/>
        <v>0</v>
      </c>
      <c r="N11" s="10">
        <f t="shared" si="3"/>
        <v>-0.45</v>
      </c>
      <c r="O11" s="10">
        <f t="shared" si="4"/>
        <v>-0.45</v>
      </c>
      <c r="P11" s="10">
        <f t="shared" si="5"/>
        <v>0</v>
      </c>
    </row>
    <row r="12" spans="1:16" ht="63.75">
      <c r="A12" s="5" t="s">
        <v>55</v>
      </c>
      <c r="B12" s="6" t="s">
        <v>56</v>
      </c>
      <c r="C12" s="7">
        <v>457</v>
      </c>
      <c r="D12" s="7">
        <v>362.125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362.125</v>
      </c>
      <c r="M12" s="7">
        <f t="shared" si="2"/>
        <v>0</v>
      </c>
      <c r="N12" s="7">
        <f t="shared" si="3"/>
        <v>362.125</v>
      </c>
      <c r="O12" s="7">
        <f t="shared" si="4"/>
        <v>0</v>
      </c>
      <c r="P12" s="7">
        <f t="shared" si="5"/>
        <v>0</v>
      </c>
    </row>
    <row r="13" spans="1:16">
      <c r="A13" s="8" t="s">
        <v>315</v>
      </c>
      <c r="B13" s="9" t="s">
        <v>316</v>
      </c>
      <c r="C13" s="10">
        <v>457</v>
      </c>
      <c r="D13" s="10">
        <v>362.125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362.125</v>
      </c>
      <c r="M13" s="10">
        <f t="shared" si="2"/>
        <v>0</v>
      </c>
      <c r="N13" s="10">
        <f t="shared" si="3"/>
        <v>362.125</v>
      </c>
      <c r="O13" s="10">
        <f t="shared" si="4"/>
        <v>0</v>
      </c>
      <c r="P13" s="10">
        <f t="shared" si="5"/>
        <v>0</v>
      </c>
    </row>
    <row r="14" spans="1:16" ht="38.25">
      <c r="A14" s="5" t="s">
        <v>57</v>
      </c>
      <c r="B14" s="6" t="s">
        <v>58</v>
      </c>
      <c r="C14" s="7">
        <v>22.170999999999999</v>
      </c>
      <c r="D14" s="7">
        <v>28.8</v>
      </c>
      <c r="E14" s="7">
        <v>6.1539999999999999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6.1539999999999999</v>
      </c>
      <c r="L14" s="7">
        <f t="shared" si="1"/>
        <v>28.8</v>
      </c>
      <c r="M14" s="7">
        <f t="shared" si="2"/>
        <v>0</v>
      </c>
      <c r="N14" s="7">
        <f t="shared" si="3"/>
        <v>28.8</v>
      </c>
      <c r="O14" s="7">
        <f t="shared" si="4"/>
        <v>6.1539999999999999</v>
      </c>
      <c r="P14" s="7">
        <f t="shared" si="5"/>
        <v>0</v>
      </c>
    </row>
    <row r="15" spans="1:16" ht="25.5">
      <c r="A15" s="8" t="s">
        <v>59</v>
      </c>
      <c r="B15" s="9" t="s">
        <v>60</v>
      </c>
      <c r="C15" s="10">
        <v>22.170999999999999</v>
      </c>
      <c r="D15" s="10">
        <v>28.8</v>
      </c>
      <c r="E15" s="10">
        <v>6.1539999999999999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6.1539999999999999</v>
      </c>
      <c r="L15" s="10">
        <f t="shared" si="1"/>
        <v>28.8</v>
      </c>
      <c r="M15" s="10">
        <f t="shared" si="2"/>
        <v>0</v>
      </c>
      <c r="N15" s="10">
        <f t="shared" si="3"/>
        <v>28.8</v>
      </c>
      <c r="O15" s="10">
        <f t="shared" si="4"/>
        <v>6.1539999999999999</v>
      </c>
      <c r="P15" s="10">
        <f t="shared" si="5"/>
        <v>0</v>
      </c>
    </row>
    <row r="16" spans="1:16" ht="25.5">
      <c r="A16" s="5" t="s">
        <v>65</v>
      </c>
      <c r="B16" s="6" t="s">
        <v>66</v>
      </c>
      <c r="C16" s="7">
        <v>2000.0040000000001</v>
      </c>
      <c r="D16" s="7">
        <v>255.81536000000011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>
        <f t="shared" si="1"/>
        <v>255.81536000000011</v>
      </c>
      <c r="M16" s="7">
        <f t="shared" si="2"/>
        <v>0</v>
      </c>
      <c r="N16" s="7">
        <f t="shared" si="3"/>
        <v>255.81536000000011</v>
      </c>
      <c r="O16" s="7">
        <f t="shared" si="4"/>
        <v>0</v>
      </c>
      <c r="P16" s="7">
        <f t="shared" si="5"/>
        <v>0</v>
      </c>
    </row>
    <row r="17" spans="1:16" ht="25.5">
      <c r="A17" s="8" t="s">
        <v>317</v>
      </c>
      <c r="B17" s="9" t="s">
        <v>318</v>
      </c>
      <c r="C17" s="10">
        <v>2000.0040000000001</v>
      </c>
      <c r="D17" s="10">
        <v>255.81536000000011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255.81536000000011</v>
      </c>
      <c r="M17" s="10">
        <f t="shared" si="2"/>
        <v>0</v>
      </c>
      <c r="N17" s="10">
        <f t="shared" si="3"/>
        <v>255.81536000000011</v>
      </c>
      <c r="O17" s="10">
        <f t="shared" si="4"/>
        <v>0</v>
      </c>
      <c r="P17" s="10">
        <f t="shared" si="5"/>
        <v>0</v>
      </c>
    </row>
    <row r="18" spans="1:16">
      <c r="A18" s="5" t="s">
        <v>67</v>
      </c>
      <c r="B18" s="6" t="s">
        <v>68</v>
      </c>
      <c r="C18" s="7">
        <v>0</v>
      </c>
      <c r="D18" s="7">
        <v>1119.5</v>
      </c>
      <c r="E18" s="7">
        <v>0</v>
      </c>
      <c r="F18" s="7">
        <v>224</v>
      </c>
      <c r="G18" s="7">
        <v>0</v>
      </c>
      <c r="H18" s="7">
        <v>224</v>
      </c>
      <c r="I18" s="7">
        <v>67.42</v>
      </c>
      <c r="J18" s="7">
        <v>0</v>
      </c>
      <c r="K18" s="7">
        <f t="shared" si="0"/>
        <v>-224</v>
      </c>
      <c r="L18" s="7">
        <f t="shared" si="1"/>
        <v>895.5</v>
      </c>
      <c r="M18" s="7">
        <f t="shared" si="2"/>
        <v>0</v>
      </c>
      <c r="N18" s="7">
        <f t="shared" si="3"/>
        <v>895.5</v>
      </c>
      <c r="O18" s="7">
        <f t="shared" si="4"/>
        <v>-224</v>
      </c>
      <c r="P18" s="7">
        <f t="shared" si="5"/>
        <v>0</v>
      </c>
    </row>
    <row r="19" spans="1:16" ht="25.5">
      <c r="A19" s="8" t="s">
        <v>311</v>
      </c>
      <c r="B19" s="9" t="s">
        <v>312</v>
      </c>
      <c r="C19" s="10">
        <v>0</v>
      </c>
      <c r="D19" s="10">
        <v>1119.5</v>
      </c>
      <c r="E19" s="10">
        <v>0</v>
      </c>
      <c r="F19" s="10">
        <v>224</v>
      </c>
      <c r="G19" s="10">
        <v>0</v>
      </c>
      <c r="H19" s="10">
        <v>224</v>
      </c>
      <c r="I19" s="10">
        <v>67.42</v>
      </c>
      <c r="J19" s="10">
        <v>0</v>
      </c>
      <c r="K19" s="10">
        <f t="shared" si="0"/>
        <v>-224</v>
      </c>
      <c r="L19" s="10">
        <f t="shared" si="1"/>
        <v>895.5</v>
      </c>
      <c r="M19" s="10">
        <f t="shared" si="2"/>
        <v>0</v>
      </c>
      <c r="N19" s="10">
        <f t="shared" si="3"/>
        <v>895.5</v>
      </c>
      <c r="O19" s="10">
        <f t="shared" si="4"/>
        <v>-224</v>
      </c>
      <c r="P19" s="10">
        <f t="shared" si="5"/>
        <v>0</v>
      </c>
    </row>
    <row r="20" spans="1:16" ht="25.5">
      <c r="A20" s="5" t="s">
        <v>319</v>
      </c>
      <c r="B20" s="6" t="s">
        <v>320</v>
      </c>
      <c r="C20" s="7">
        <v>190</v>
      </c>
      <c r="D20" s="7">
        <v>138.76635999999999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138.76635999999999</v>
      </c>
      <c r="M20" s="7">
        <f t="shared" si="2"/>
        <v>0</v>
      </c>
      <c r="N20" s="7">
        <f t="shared" si="3"/>
        <v>138.76635999999999</v>
      </c>
      <c r="O20" s="7">
        <f t="shared" si="4"/>
        <v>0</v>
      </c>
      <c r="P20" s="7">
        <f t="shared" si="5"/>
        <v>0</v>
      </c>
    </row>
    <row r="21" spans="1:16" ht="25.5">
      <c r="A21" s="8" t="s">
        <v>249</v>
      </c>
      <c r="B21" s="9" t="s">
        <v>250</v>
      </c>
      <c r="C21" s="10">
        <v>190</v>
      </c>
      <c r="D21" s="10">
        <v>138.76635999999999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138.76635999999999</v>
      </c>
      <c r="M21" s="10">
        <f t="shared" si="2"/>
        <v>0</v>
      </c>
      <c r="N21" s="10">
        <f t="shared" si="3"/>
        <v>138.76635999999999</v>
      </c>
      <c r="O21" s="10">
        <f t="shared" si="4"/>
        <v>0</v>
      </c>
      <c r="P21" s="10">
        <f t="shared" si="5"/>
        <v>0</v>
      </c>
    </row>
    <row r="22" spans="1:16">
      <c r="A22" s="5" t="s">
        <v>75</v>
      </c>
      <c r="B22" s="6" t="s">
        <v>76</v>
      </c>
      <c r="C22" s="7">
        <v>18269.5694</v>
      </c>
      <c r="D22" s="7">
        <v>4285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4285</v>
      </c>
      <c r="M22" s="7">
        <f t="shared" si="2"/>
        <v>0</v>
      </c>
      <c r="N22" s="7">
        <f t="shared" si="3"/>
        <v>4285</v>
      </c>
      <c r="O22" s="7">
        <f t="shared" si="4"/>
        <v>0</v>
      </c>
      <c r="P22" s="7">
        <f t="shared" si="5"/>
        <v>0</v>
      </c>
    </row>
    <row r="23" spans="1:16" ht="25.5">
      <c r="A23" s="8" t="s">
        <v>311</v>
      </c>
      <c r="B23" s="9" t="s">
        <v>312</v>
      </c>
      <c r="C23" s="10">
        <v>0</v>
      </c>
      <c r="D23" s="10">
        <v>4285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4285</v>
      </c>
      <c r="M23" s="10">
        <f t="shared" si="2"/>
        <v>0</v>
      </c>
      <c r="N23" s="10">
        <f t="shared" si="3"/>
        <v>4285</v>
      </c>
      <c r="O23" s="10">
        <f t="shared" si="4"/>
        <v>0</v>
      </c>
      <c r="P23" s="10">
        <f t="shared" si="5"/>
        <v>0</v>
      </c>
    </row>
    <row r="24" spans="1:16">
      <c r="A24" s="8" t="s">
        <v>313</v>
      </c>
      <c r="B24" s="9" t="s">
        <v>314</v>
      </c>
      <c r="C24" s="10">
        <v>18269.5694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0</v>
      </c>
      <c r="M24" s="10">
        <f t="shared" si="2"/>
        <v>0</v>
      </c>
      <c r="N24" s="10">
        <f t="shared" si="3"/>
        <v>0</v>
      </c>
      <c r="O24" s="10">
        <f t="shared" si="4"/>
        <v>0</v>
      </c>
      <c r="P24" s="10">
        <f t="shared" si="5"/>
        <v>0</v>
      </c>
    </row>
    <row r="25" spans="1:16">
      <c r="A25" s="5" t="s">
        <v>81</v>
      </c>
      <c r="B25" s="6" t="s">
        <v>82</v>
      </c>
      <c r="C25" s="7">
        <v>74399.286999999982</v>
      </c>
      <c r="D25" s="7">
        <v>80644.488859999998</v>
      </c>
      <c r="E25" s="7">
        <v>6194.9236666666684</v>
      </c>
      <c r="F25" s="7">
        <v>31.503</v>
      </c>
      <c r="G25" s="7">
        <v>0</v>
      </c>
      <c r="H25" s="7">
        <v>1877.5769399999997</v>
      </c>
      <c r="I25" s="7">
        <v>0</v>
      </c>
      <c r="J25" s="7">
        <v>264.31781999999998</v>
      </c>
      <c r="K25" s="7">
        <f t="shared" si="0"/>
        <v>6163.4206666666687</v>
      </c>
      <c r="L25" s="7">
        <f t="shared" si="1"/>
        <v>80612.985860000001</v>
      </c>
      <c r="M25" s="7">
        <f t="shared" si="2"/>
        <v>0.50852926839937918</v>
      </c>
      <c r="N25" s="7">
        <f t="shared" si="3"/>
        <v>78766.911919999999</v>
      </c>
      <c r="O25" s="7">
        <f t="shared" si="4"/>
        <v>4317.3467266666685</v>
      </c>
      <c r="P25" s="7">
        <f t="shared" si="5"/>
        <v>30.308314372019957</v>
      </c>
    </row>
    <row r="26" spans="1:16">
      <c r="A26" s="5" t="s">
        <v>84</v>
      </c>
      <c r="B26" s="6" t="s">
        <v>85</v>
      </c>
      <c r="C26" s="7">
        <v>34776.038</v>
      </c>
      <c r="D26" s="7">
        <v>35723.359000000004</v>
      </c>
      <c r="E26" s="7">
        <v>3058.9922500000002</v>
      </c>
      <c r="F26" s="7">
        <v>13.804</v>
      </c>
      <c r="G26" s="7">
        <v>0</v>
      </c>
      <c r="H26" s="7">
        <v>787.88650999999993</v>
      </c>
      <c r="I26" s="7">
        <v>0</v>
      </c>
      <c r="J26" s="7">
        <v>154.80663000000001</v>
      </c>
      <c r="K26" s="7">
        <f t="shared" si="0"/>
        <v>3045.1882500000002</v>
      </c>
      <c r="L26" s="7">
        <f t="shared" si="1"/>
        <v>35709.555000000008</v>
      </c>
      <c r="M26" s="7">
        <f t="shared" si="2"/>
        <v>0.45125972450567664</v>
      </c>
      <c r="N26" s="7">
        <f t="shared" si="3"/>
        <v>34935.472490000007</v>
      </c>
      <c r="O26" s="7">
        <f t="shared" si="4"/>
        <v>2271.1057400000004</v>
      </c>
      <c r="P26" s="7">
        <f t="shared" si="5"/>
        <v>25.756407522771589</v>
      </c>
    </row>
    <row r="27" spans="1:16">
      <c r="A27" s="8" t="s">
        <v>27</v>
      </c>
      <c r="B27" s="9" t="s">
        <v>28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15.00231</v>
      </c>
      <c r="I27" s="10">
        <v>0</v>
      </c>
      <c r="J27" s="10">
        <v>0</v>
      </c>
      <c r="K27" s="10">
        <f t="shared" si="0"/>
        <v>0</v>
      </c>
      <c r="L27" s="10">
        <f t="shared" si="1"/>
        <v>0</v>
      </c>
      <c r="M27" s="10">
        <f t="shared" si="2"/>
        <v>0</v>
      </c>
      <c r="N27" s="10">
        <f t="shared" si="3"/>
        <v>-15.00231</v>
      </c>
      <c r="O27" s="10">
        <f t="shared" si="4"/>
        <v>-15.00231</v>
      </c>
      <c r="P27" s="10">
        <f t="shared" si="5"/>
        <v>0</v>
      </c>
    </row>
    <row r="28" spans="1:16">
      <c r="A28" s="8" t="s">
        <v>86</v>
      </c>
      <c r="B28" s="9" t="s">
        <v>87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9.2900000000000009</v>
      </c>
      <c r="I28" s="10">
        <v>0</v>
      </c>
      <c r="J28" s="10">
        <v>0</v>
      </c>
      <c r="K28" s="10">
        <f t="shared" si="0"/>
        <v>0</v>
      </c>
      <c r="L28" s="10">
        <f t="shared" si="1"/>
        <v>0</v>
      </c>
      <c r="M28" s="10">
        <f t="shared" si="2"/>
        <v>0</v>
      </c>
      <c r="N28" s="10">
        <f t="shared" si="3"/>
        <v>-9.2900000000000009</v>
      </c>
      <c r="O28" s="10">
        <f t="shared" si="4"/>
        <v>-9.2900000000000009</v>
      </c>
      <c r="P28" s="10">
        <f t="shared" si="5"/>
        <v>0</v>
      </c>
    </row>
    <row r="29" spans="1:16">
      <c r="A29" s="8" t="s">
        <v>88</v>
      </c>
      <c r="B29" s="9" t="s">
        <v>89</v>
      </c>
      <c r="C29" s="10">
        <v>34257.351000000002</v>
      </c>
      <c r="D29" s="10">
        <v>34257.351000000002</v>
      </c>
      <c r="E29" s="10">
        <v>2854.77925</v>
      </c>
      <c r="F29" s="10">
        <v>0</v>
      </c>
      <c r="G29" s="10">
        <v>0</v>
      </c>
      <c r="H29" s="10">
        <v>749.63019999999995</v>
      </c>
      <c r="I29" s="10">
        <v>0</v>
      </c>
      <c r="J29" s="10">
        <v>154.80663000000001</v>
      </c>
      <c r="K29" s="10">
        <f t="shared" si="0"/>
        <v>2854.77925</v>
      </c>
      <c r="L29" s="10">
        <f t="shared" si="1"/>
        <v>34257.351000000002</v>
      </c>
      <c r="M29" s="10">
        <f t="shared" si="2"/>
        <v>0</v>
      </c>
      <c r="N29" s="10">
        <f t="shared" si="3"/>
        <v>33507.720800000003</v>
      </c>
      <c r="O29" s="10">
        <f t="shared" si="4"/>
        <v>2105.14905</v>
      </c>
      <c r="P29" s="10">
        <f t="shared" si="5"/>
        <v>26.258779903910256</v>
      </c>
    </row>
    <row r="30" spans="1:16">
      <c r="A30" s="8" t="s">
        <v>29</v>
      </c>
      <c r="B30" s="9" t="s">
        <v>30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0.16</v>
      </c>
      <c r="I30" s="10">
        <v>0</v>
      </c>
      <c r="J30" s="10">
        <v>0</v>
      </c>
      <c r="K30" s="10">
        <f t="shared" si="0"/>
        <v>0</v>
      </c>
      <c r="L30" s="10">
        <f t="shared" si="1"/>
        <v>0</v>
      </c>
      <c r="M30" s="10">
        <f t="shared" si="2"/>
        <v>0</v>
      </c>
      <c r="N30" s="10">
        <f t="shared" si="3"/>
        <v>-0.16</v>
      </c>
      <c r="O30" s="10">
        <f t="shared" si="4"/>
        <v>-0.16</v>
      </c>
      <c r="P30" s="10">
        <f t="shared" si="5"/>
        <v>0</v>
      </c>
    </row>
    <row r="31" spans="1:16" ht="25.5">
      <c r="A31" s="8" t="s">
        <v>311</v>
      </c>
      <c r="B31" s="9" t="s">
        <v>312</v>
      </c>
      <c r="C31" s="10">
        <v>518.68700000000001</v>
      </c>
      <c r="D31" s="10">
        <v>1466.008</v>
      </c>
      <c r="E31" s="10">
        <v>204.21299999999999</v>
      </c>
      <c r="F31" s="10">
        <v>13.804</v>
      </c>
      <c r="G31" s="10">
        <v>0</v>
      </c>
      <c r="H31" s="10">
        <v>13.804</v>
      </c>
      <c r="I31" s="10">
        <v>0</v>
      </c>
      <c r="J31" s="10">
        <v>0</v>
      </c>
      <c r="K31" s="10">
        <f t="shared" si="0"/>
        <v>190.40899999999999</v>
      </c>
      <c r="L31" s="10">
        <f t="shared" si="1"/>
        <v>1452.204</v>
      </c>
      <c r="M31" s="10">
        <f t="shared" si="2"/>
        <v>6.759608839789828</v>
      </c>
      <c r="N31" s="10">
        <f t="shared" si="3"/>
        <v>1452.204</v>
      </c>
      <c r="O31" s="10">
        <f t="shared" si="4"/>
        <v>190.40899999999999</v>
      </c>
      <c r="P31" s="10">
        <f t="shared" si="5"/>
        <v>6.759608839789828</v>
      </c>
    </row>
    <row r="32" spans="1:16" ht="38.25">
      <c r="A32" s="5" t="s">
        <v>90</v>
      </c>
      <c r="B32" s="6" t="s">
        <v>91</v>
      </c>
      <c r="C32" s="7">
        <v>26308.349000000002</v>
      </c>
      <c r="D32" s="7">
        <v>31137.629000000001</v>
      </c>
      <c r="E32" s="7">
        <v>2065.856416666667</v>
      </c>
      <c r="F32" s="7">
        <v>17.699000000000002</v>
      </c>
      <c r="G32" s="7">
        <v>0</v>
      </c>
      <c r="H32" s="7">
        <v>703.55205000000001</v>
      </c>
      <c r="I32" s="7">
        <v>0</v>
      </c>
      <c r="J32" s="7">
        <v>109.51119</v>
      </c>
      <c r="K32" s="7">
        <f t="shared" si="0"/>
        <v>2048.1574166666669</v>
      </c>
      <c r="L32" s="7">
        <f t="shared" si="1"/>
        <v>31119.93</v>
      </c>
      <c r="M32" s="7">
        <f t="shared" si="2"/>
        <v>0.85673911590419083</v>
      </c>
      <c r="N32" s="7">
        <f t="shared" si="3"/>
        <v>30434.076950000002</v>
      </c>
      <c r="O32" s="7">
        <f t="shared" si="4"/>
        <v>1362.304366666667</v>
      </c>
      <c r="P32" s="7">
        <f t="shared" si="5"/>
        <v>34.056193079246341</v>
      </c>
    </row>
    <row r="33" spans="1:16">
      <c r="A33" s="8" t="s">
        <v>23</v>
      </c>
      <c r="B33" s="9" t="s">
        <v>24</v>
      </c>
      <c r="C33" s="10">
        <v>1050</v>
      </c>
      <c r="D33" s="10">
        <v>1050</v>
      </c>
      <c r="E33" s="10">
        <v>87.5</v>
      </c>
      <c r="F33" s="10">
        <v>0</v>
      </c>
      <c r="G33" s="10">
        <v>0</v>
      </c>
      <c r="H33" s="10">
        <v>130.17737</v>
      </c>
      <c r="I33" s="10">
        <v>0</v>
      </c>
      <c r="J33" s="10">
        <v>0</v>
      </c>
      <c r="K33" s="10">
        <f t="shared" si="0"/>
        <v>87.5</v>
      </c>
      <c r="L33" s="10">
        <f t="shared" si="1"/>
        <v>1050</v>
      </c>
      <c r="M33" s="10">
        <f t="shared" si="2"/>
        <v>0</v>
      </c>
      <c r="N33" s="10">
        <f t="shared" si="3"/>
        <v>919.82263</v>
      </c>
      <c r="O33" s="10">
        <f t="shared" si="4"/>
        <v>-42.677369999999996</v>
      </c>
      <c r="P33" s="10">
        <f t="shared" si="5"/>
        <v>148.77413714285714</v>
      </c>
    </row>
    <row r="34" spans="1:16">
      <c r="A34" s="8" t="s">
        <v>25</v>
      </c>
      <c r="B34" s="9" t="s">
        <v>26</v>
      </c>
      <c r="C34" s="10">
        <v>231</v>
      </c>
      <c r="D34" s="10">
        <v>231</v>
      </c>
      <c r="E34" s="10">
        <v>19.25</v>
      </c>
      <c r="F34" s="10">
        <v>0</v>
      </c>
      <c r="G34" s="10">
        <v>0</v>
      </c>
      <c r="H34" s="10">
        <v>28.515720000000002</v>
      </c>
      <c r="I34" s="10">
        <v>0</v>
      </c>
      <c r="J34" s="10">
        <v>0</v>
      </c>
      <c r="K34" s="10">
        <f t="shared" si="0"/>
        <v>19.25</v>
      </c>
      <c r="L34" s="10">
        <f t="shared" si="1"/>
        <v>231</v>
      </c>
      <c r="M34" s="10">
        <f t="shared" si="2"/>
        <v>0</v>
      </c>
      <c r="N34" s="10">
        <f t="shared" si="3"/>
        <v>202.48428000000001</v>
      </c>
      <c r="O34" s="10">
        <f t="shared" si="4"/>
        <v>-9.2657200000000017</v>
      </c>
      <c r="P34" s="10">
        <f t="shared" si="5"/>
        <v>148.1336103896104</v>
      </c>
    </row>
    <row r="35" spans="1:16">
      <c r="A35" s="8" t="s">
        <v>27</v>
      </c>
      <c r="B35" s="9" t="s">
        <v>28</v>
      </c>
      <c r="C35" s="10">
        <v>35</v>
      </c>
      <c r="D35" s="10">
        <v>35</v>
      </c>
      <c r="E35" s="10">
        <v>2.9166666666666665</v>
      </c>
      <c r="F35" s="10">
        <v>0</v>
      </c>
      <c r="G35" s="10">
        <v>0</v>
      </c>
      <c r="H35" s="10">
        <v>65.398970000000006</v>
      </c>
      <c r="I35" s="10">
        <v>0</v>
      </c>
      <c r="J35" s="10">
        <v>0</v>
      </c>
      <c r="K35" s="10">
        <f t="shared" si="0"/>
        <v>2.9166666666666665</v>
      </c>
      <c r="L35" s="10">
        <f t="shared" si="1"/>
        <v>35</v>
      </c>
      <c r="M35" s="10">
        <f t="shared" si="2"/>
        <v>0</v>
      </c>
      <c r="N35" s="10">
        <f t="shared" si="3"/>
        <v>-30.398970000000006</v>
      </c>
      <c r="O35" s="10">
        <f t="shared" si="4"/>
        <v>-62.482303333333341</v>
      </c>
      <c r="P35" s="10">
        <f t="shared" si="5"/>
        <v>2242.2504000000004</v>
      </c>
    </row>
    <row r="36" spans="1:16">
      <c r="A36" s="8" t="s">
        <v>88</v>
      </c>
      <c r="B36" s="9" t="s">
        <v>89</v>
      </c>
      <c r="C36" s="10">
        <v>23269.349000000002</v>
      </c>
      <c r="D36" s="10">
        <v>23269.349000000002</v>
      </c>
      <c r="E36" s="10">
        <v>1939.1124166666668</v>
      </c>
      <c r="F36" s="10">
        <v>0</v>
      </c>
      <c r="G36" s="10">
        <v>0</v>
      </c>
      <c r="H36" s="10">
        <v>434.29012</v>
      </c>
      <c r="I36" s="10">
        <v>0</v>
      </c>
      <c r="J36" s="10">
        <v>109.51119</v>
      </c>
      <c r="K36" s="10">
        <f t="shared" si="0"/>
        <v>1939.1124166666668</v>
      </c>
      <c r="L36" s="10">
        <f t="shared" si="1"/>
        <v>23269.349000000002</v>
      </c>
      <c r="M36" s="10">
        <f t="shared" si="2"/>
        <v>0</v>
      </c>
      <c r="N36" s="10">
        <f t="shared" si="3"/>
        <v>22835.05888</v>
      </c>
      <c r="O36" s="10">
        <f t="shared" si="4"/>
        <v>1504.8222966666667</v>
      </c>
      <c r="P36" s="10">
        <f t="shared" si="5"/>
        <v>22.396335368041452</v>
      </c>
    </row>
    <row r="37" spans="1:16">
      <c r="A37" s="8" t="s">
        <v>29</v>
      </c>
      <c r="B37" s="9" t="s">
        <v>30</v>
      </c>
      <c r="C37" s="10">
        <v>7</v>
      </c>
      <c r="D37" s="10">
        <v>7</v>
      </c>
      <c r="E37" s="10">
        <v>0.58333333333333337</v>
      </c>
      <c r="F37" s="10">
        <v>0</v>
      </c>
      <c r="G37" s="10">
        <v>0</v>
      </c>
      <c r="H37" s="10">
        <v>5.5</v>
      </c>
      <c r="I37" s="10">
        <v>0</v>
      </c>
      <c r="J37" s="10">
        <v>0</v>
      </c>
      <c r="K37" s="10">
        <f t="shared" si="0"/>
        <v>0.58333333333333337</v>
      </c>
      <c r="L37" s="10">
        <f t="shared" si="1"/>
        <v>7</v>
      </c>
      <c r="M37" s="10">
        <f t="shared" si="2"/>
        <v>0</v>
      </c>
      <c r="N37" s="10">
        <f t="shared" si="3"/>
        <v>1.5</v>
      </c>
      <c r="O37" s="10">
        <f t="shared" si="4"/>
        <v>-4.916666666666667</v>
      </c>
      <c r="P37" s="10">
        <f t="shared" si="5"/>
        <v>942.85714285714289</v>
      </c>
    </row>
    <row r="38" spans="1:16">
      <c r="A38" s="8" t="s">
        <v>33</v>
      </c>
      <c r="B38" s="9" t="s">
        <v>34</v>
      </c>
      <c r="C38" s="10">
        <v>60</v>
      </c>
      <c r="D38" s="10">
        <v>60</v>
      </c>
      <c r="E38" s="10">
        <v>5</v>
      </c>
      <c r="F38" s="10">
        <v>0</v>
      </c>
      <c r="G38" s="10">
        <v>0</v>
      </c>
      <c r="H38" s="10">
        <v>6.9428700000000001</v>
      </c>
      <c r="I38" s="10">
        <v>0</v>
      </c>
      <c r="J38" s="10">
        <v>0</v>
      </c>
      <c r="K38" s="10">
        <f t="shared" si="0"/>
        <v>5</v>
      </c>
      <c r="L38" s="10">
        <f t="shared" si="1"/>
        <v>60</v>
      </c>
      <c r="M38" s="10">
        <f t="shared" si="2"/>
        <v>0</v>
      </c>
      <c r="N38" s="10">
        <f t="shared" si="3"/>
        <v>53.057130000000001</v>
      </c>
      <c r="O38" s="10">
        <f t="shared" si="4"/>
        <v>-1.9428700000000001</v>
      </c>
      <c r="P38" s="10">
        <f t="shared" si="5"/>
        <v>138.85739999999998</v>
      </c>
    </row>
    <row r="39" spans="1:16">
      <c r="A39" s="8" t="s">
        <v>35</v>
      </c>
      <c r="B39" s="9" t="s">
        <v>36</v>
      </c>
      <c r="C39" s="10">
        <v>6</v>
      </c>
      <c r="D39" s="10">
        <v>6</v>
      </c>
      <c r="E39" s="10">
        <v>0.5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0.5</v>
      </c>
      <c r="L39" s="10">
        <f t="shared" si="1"/>
        <v>6</v>
      </c>
      <c r="M39" s="10">
        <f t="shared" si="2"/>
        <v>0</v>
      </c>
      <c r="N39" s="10">
        <f t="shared" si="3"/>
        <v>6</v>
      </c>
      <c r="O39" s="10">
        <f t="shared" si="4"/>
        <v>0.5</v>
      </c>
      <c r="P39" s="10">
        <f t="shared" si="5"/>
        <v>0</v>
      </c>
    </row>
    <row r="40" spans="1:16">
      <c r="A40" s="8" t="s">
        <v>37</v>
      </c>
      <c r="B40" s="9" t="s">
        <v>38</v>
      </c>
      <c r="C40" s="10">
        <v>6</v>
      </c>
      <c r="D40" s="10">
        <v>6</v>
      </c>
      <c r="E40" s="10">
        <v>0.5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0.5</v>
      </c>
      <c r="L40" s="10">
        <f t="shared" si="1"/>
        <v>6</v>
      </c>
      <c r="M40" s="10">
        <f t="shared" si="2"/>
        <v>0</v>
      </c>
      <c r="N40" s="10">
        <f t="shared" si="3"/>
        <v>6</v>
      </c>
      <c r="O40" s="10">
        <f t="shared" si="4"/>
        <v>0.5</v>
      </c>
      <c r="P40" s="10">
        <f t="shared" si="5"/>
        <v>0</v>
      </c>
    </row>
    <row r="41" spans="1:16" ht="25.5">
      <c r="A41" s="8" t="s">
        <v>311</v>
      </c>
      <c r="B41" s="9" t="s">
        <v>312</v>
      </c>
      <c r="C41" s="10">
        <v>1644</v>
      </c>
      <c r="D41" s="10">
        <v>6473.28</v>
      </c>
      <c r="E41" s="10">
        <v>10.494</v>
      </c>
      <c r="F41" s="10">
        <v>17.699000000000002</v>
      </c>
      <c r="G41" s="10">
        <v>0</v>
      </c>
      <c r="H41" s="10">
        <v>32.727000000000004</v>
      </c>
      <c r="I41" s="10">
        <v>0</v>
      </c>
      <c r="J41" s="10">
        <v>0</v>
      </c>
      <c r="K41" s="10">
        <f t="shared" si="0"/>
        <v>-7.2050000000000018</v>
      </c>
      <c r="L41" s="10">
        <f t="shared" si="1"/>
        <v>6455.5810000000001</v>
      </c>
      <c r="M41" s="10">
        <f t="shared" si="2"/>
        <v>168.65828092243189</v>
      </c>
      <c r="N41" s="10">
        <f t="shared" si="3"/>
        <v>6440.5529999999999</v>
      </c>
      <c r="O41" s="10">
        <f t="shared" si="4"/>
        <v>-22.233000000000004</v>
      </c>
      <c r="P41" s="10">
        <f t="shared" si="5"/>
        <v>311.86392224128076</v>
      </c>
    </row>
    <row r="42" spans="1:16" ht="25.5">
      <c r="A42" s="5" t="s">
        <v>94</v>
      </c>
      <c r="B42" s="6" t="s">
        <v>95</v>
      </c>
      <c r="C42" s="7">
        <v>0</v>
      </c>
      <c r="D42" s="7">
        <v>49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49</v>
      </c>
      <c r="M42" s="7">
        <f t="shared" si="2"/>
        <v>0</v>
      </c>
      <c r="N42" s="7">
        <f t="shared" si="3"/>
        <v>49</v>
      </c>
      <c r="O42" s="7">
        <f t="shared" si="4"/>
        <v>0</v>
      </c>
      <c r="P42" s="7">
        <f t="shared" si="5"/>
        <v>0</v>
      </c>
    </row>
    <row r="43" spans="1:16" ht="25.5">
      <c r="A43" s="8" t="s">
        <v>311</v>
      </c>
      <c r="B43" s="9" t="s">
        <v>312</v>
      </c>
      <c r="C43" s="10">
        <v>0</v>
      </c>
      <c r="D43" s="10">
        <v>49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49</v>
      </c>
      <c r="M43" s="10">
        <f t="shared" si="2"/>
        <v>0</v>
      </c>
      <c r="N43" s="10">
        <f t="shared" si="3"/>
        <v>49</v>
      </c>
      <c r="O43" s="10">
        <f t="shared" si="4"/>
        <v>0</v>
      </c>
      <c r="P43" s="10">
        <f t="shared" si="5"/>
        <v>0</v>
      </c>
    </row>
    <row r="44" spans="1:16" ht="25.5">
      <c r="A44" s="5" t="s">
        <v>96</v>
      </c>
      <c r="B44" s="6" t="s">
        <v>97</v>
      </c>
      <c r="C44" s="7">
        <v>12114.9</v>
      </c>
      <c r="D44" s="7">
        <v>12114.9</v>
      </c>
      <c r="E44" s="7">
        <v>1009.5749999999998</v>
      </c>
      <c r="F44" s="7">
        <v>0</v>
      </c>
      <c r="G44" s="7">
        <v>0</v>
      </c>
      <c r="H44" s="7">
        <v>385.46645000000001</v>
      </c>
      <c r="I44" s="7">
        <v>0</v>
      </c>
      <c r="J44" s="7">
        <v>0</v>
      </c>
      <c r="K44" s="7">
        <f t="shared" si="0"/>
        <v>1009.5749999999998</v>
      </c>
      <c r="L44" s="7">
        <f t="shared" si="1"/>
        <v>12114.9</v>
      </c>
      <c r="M44" s="7">
        <f t="shared" si="2"/>
        <v>0</v>
      </c>
      <c r="N44" s="7">
        <f t="shared" si="3"/>
        <v>11729.43355</v>
      </c>
      <c r="O44" s="7">
        <f t="shared" si="4"/>
        <v>624.10854999999981</v>
      </c>
      <c r="P44" s="7">
        <f t="shared" si="5"/>
        <v>38.181061337691617</v>
      </c>
    </row>
    <row r="45" spans="1:16">
      <c r="A45" s="8" t="s">
        <v>23</v>
      </c>
      <c r="B45" s="9" t="s">
        <v>24</v>
      </c>
      <c r="C45" s="10">
        <v>3998.5</v>
      </c>
      <c r="D45" s="10">
        <v>3998.5</v>
      </c>
      <c r="E45" s="10">
        <v>333.20833333333331</v>
      </c>
      <c r="F45" s="10">
        <v>0</v>
      </c>
      <c r="G45" s="10">
        <v>0</v>
      </c>
      <c r="H45" s="10">
        <v>193.44057999999998</v>
      </c>
      <c r="I45" s="10">
        <v>0</v>
      </c>
      <c r="J45" s="10">
        <v>0</v>
      </c>
      <c r="K45" s="10">
        <f t="shared" si="0"/>
        <v>333.20833333333331</v>
      </c>
      <c r="L45" s="10">
        <f t="shared" si="1"/>
        <v>3998.5</v>
      </c>
      <c r="M45" s="10">
        <f t="shared" si="2"/>
        <v>0</v>
      </c>
      <c r="N45" s="10">
        <f t="shared" si="3"/>
        <v>3805.05942</v>
      </c>
      <c r="O45" s="10">
        <f t="shared" si="4"/>
        <v>139.76775333333333</v>
      </c>
      <c r="P45" s="10">
        <f t="shared" si="5"/>
        <v>58.053944229085907</v>
      </c>
    </row>
    <row r="46" spans="1:16">
      <c r="A46" s="8" t="s">
        <v>25</v>
      </c>
      <c r="B46" s="9" t="s">
        <v>26</v>
      </c>
      <c r="C46" s="10">
        <v>877.5</v>
      </c>
      <c r="D46" s="10">
        <v>877.5</v>
      </c>
      <c r="E46" s="10">
        <v>73.125</v>
      </c>
      <c r="F46" s="10">
        <v>0</v>
      </c>
      <c r="G46" s="10">
        <v>0</v>
      </c>
      <c r="H46" s="10">
        <v>39.928160000000005</v>
      </c>
      <c r="I46" s="10">
        <v>0</v>
      </c>
      <c r="J46" s="10">
        <v>0</v>
      </c>
      <c r="K46" s="10">
        <f t="shared" si="0"/>
        <v>73.125</v>
      </c>
      <c r="L46" s="10">
        <f t="shared" si="1"/>
        <v>877.5</v>
      </c>
      <c r="M46" s="10">
        <f t="shared" si="2"/>
        <v>0</v>
      </c>
      <c r="N46" s="10">
        <f t="shared" si="3"/>
        <v>837.57183999999995</v>
      </c>
      <c r="O46" s="10">
        <f t="shared" si="4"/>
        <v>33.196839999999995</v>
      </c>
      <c r="P46" s="10">
        <f t="shared" si="5"/>
        <v>54.602611965811974</v>
      </c>
    </row>
    <row r="47" spans="1:16">
      <c r="A47" s="8" t="s">
        <v>27</v>
      </c>
      <c r="B47" s="9" t="s">
        <v>28</v>
      </c>
      <c r="C47" s="10">
        <v>2211.4</v>
      </c>
      <c r="D47" s="10">
        <v>2211.4</v>
      </c>
      <c r="E47" s="10">
        <v>184.28333333333336</v>
      </c>
      <c r="F47" s="10">
        <v>0</v>
      </c>
      <c r="G47" s="10">
        <v>0</v>
      </c>
      <c r="H47" s="10">
        <v>35</v>
      </c>
      <c r="I47" s="10">
        <v>0</v>
      </c>
      <c r="J47" s="10">
        <v>0</v>
      </c>
      <c r="K47" s="10">
        <f t="shared" si="0"/>
        <v>184.28333333333336</v>
      </c>
      <c r="L47" s="10">
        <f t="shared" si="1"/>
        <v>2211.4</v>
      </c>
      <c r="M47" s="10">
        <f t="shared" si="2"/>
        <v>0</v>
      </c>
      <c r="N47" s="10">
        <f t="shared" si="3"/>
        <v>2176.4</v>
      </c>
      <c r="O47" s="10">
        <f t="shared" si="4"/>
        <v>149.28333333333336</v>
      </c>
      <c r="P47" s="10">
        <f t="shared" si="5"/>
        <v>18.992493443067737</v>
      </c>
    </row>
    <row r="48" spans="1:16">
      <c r="A48" s="8" t="s">
        <v>86</v>
      </c>
      <c r="B48" s="9" t="s">
        <v>87</v>
      </c>
      <c r="C48" s="10">
        <v>21.7</v>
      </c>
      <c r="D48" s="10">
        <v>21.7</v>
      </c>
      <c r="E48" s="10">
        <v>1.8083333333333333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1.8083333333333333</v>
      </c>
      <c r="L48" s="10">
        <f t="shared" si="1"/>
        <v>21.7</v>
      </c>
      <c r="M48" s="10">
        <f t="shared" si="2"/>
        <v>0</v>
      </c>
      <c r="N48" s="10">
        <f t="shared" si="3"/>
        <v>21.7</v>
      </c>
      <c r="O48" s="10">
        <f t="shared" si="4"/>
        <v>1.8083333333333333</v>
      </c>
      <c r="P48" s="10">
        <f t="shared" si="5"/>
        <v>0</v>
      </c>
    </row>
    <row r="49" spans="1:16">
      <c r="A49" s="8" t="s">
        <v>88</v>
      </c>
      <c r="B49" s="9" t="s">
        <v>89</v>
      </c>
      <c r="C49" s="10">
        <v>843.9</v>
      </c>
      <c r="D49" s="10">
        <v>843.9</v>
      </c>
      <c r="E49" s="10">
        <v>70.325000000000003</v>
      </c>
      <c r="F49" s="10">
        <v>0</v>
      </c>
      <c r="G49" s="10">
        <v>0</v>
      </c>
      <c r="H49" s="10">
        <v>3.0828600000000002</v>
      </c>
      <c r="I49" s="10">
        <v>0</v>
      </c>
      <c r="J49" s="10">
        <v>0</v>
      </c>
      <c r="K49" s="10">
        <f t="shared" si="0"/>
        <v>70.325000000000003</v>
      </c>
      <c r="L49" s="10">
        <f t="shared" si="1"/>
        <v>843.9</v>
      </c>
      <c r="M49" s="10">
        <f t="shared" si="2"/>
        <v>0</v>
      </c>
      <c r="N49" s="10">
        <f t="shared" si="3"/>
        <v>840.81713999999999</v>
      </c>
      <c r="O49" s="10">
        <f t="shared" si="4"/>
        <v>67.242140000000006</v>
      </c>
      <c r="P49" s="10">
        <f t="shared" si="5"/>
        <v>4.3837326697476007</v>
      </c>
    </row>
    <row r="50" spans="1:16">
      <c r="A50" s="8" t="s">
        <v>29</v>
      </c>
      <c r="B50" s="9" t="s">
        <v>30</v>
      </c>
      <c r="C50" s="10">
        <v>690.6</v>
      </c>
      <c r="D50" s="10">
        <v>690.6</v>
      </c>
      <c r="E50" s="10">
        <v>57.550000000000004</v>
      </c>
      <c r="F50" s="10">
        <v>0</v>
      </c>
      <c r="G50" s="10">
        <v>0</v>
      </c>
      <c r="H50" s="10">
        <v>23.82</v>
      </c>
      <c r="I50" s="10">
        <v>0</v>
      </c>
      <c r="J50" s="10">
        <v>0</v>
      </c>
      <c r="K50" s="10">
        <f t="shared" si="0"/>
        <v>57.550000000000004</v>
      </c>
      <c r="L50" s="10">
        <f t="shared" si="1"/>
        <v>690.6</v>
      </c>
      <c r="M50" s="10">
        <f t="shared" si="2"/>
        <v>0</v>
      </c>
      <c r="N50" s="10">
        <f t="shared" si="3"/>
        <v>666.78</v>
      </c>
      <c r="O50" s="10">
        <f t="shared" si="4"/>
        <v>33.730000000000004</v>
      </c>
      <c r="P50" s="10">
        <f t="shared" si="5"/>
        <v>41.390095569070375</v>
      </c>
    </row>
    <row r="51" spans="1:16">
      <c r="A51" s="8" t="s">
        <v>31</v>
      </c>
      <c r="B51" s="9" t="s">
        <v>32</v>
      </c>
      <c r="C51" s="10">
        <v>49.5</v>
      </c>
      <c r="D51" s="10">
        <v>49.5</v>
      </c>
      <c r="E51" s="10">
        <v>4.125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4.125</v>
      </c>
      <c r="L51" s="10">
        <f t="shared" si="1"/>
        <v>49.5</v>
      </c>
      <c r="M51" s="10">
        <f t="shared" si="2"/>
        <v>0</v>
      </c>
      <c r="N51" s="10">
        <f t="shared" si="3"/>
        <v>49.5</v>
      </c>
      <c r="O51" s="10">
        <f t="shared" si="4"/>
        <v>4.125</v>
      </c>
      <c r="P51" s="10">
        <f t="shared" si="5"/>
        <v>0</v>
      </c>
    </row>
    <row r="52" spans="1:16">
      <c r="A52" s="8" t="s">
        <v>33</v>
      </c>
      <c r="B52" s="9" t="s">
        <v>34</v>
      </c>
      <c r="C52" s="10">
        <v>1359.6000000000001</v>
      </c>
      <c r="D52" s="10">
        <v>1359.6000000000001</v>
      </c>
      <c r="E52" s="10">
        <v>113.3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113.3</v>
      </c>
      <c r="L52" s="10">
        <f t="shared" si="1"/>
        <v>1359.6000000000001</v>
      </c>
      <c r="M52" s="10">
        <f t="shared" si="2"/>
        <v>0</v>
      </c>
      <c r="N52" s="10">
        <f t="shared" si="3"/>
        <v>1359.6000000000001</v>
      </c>
      <c r="O52" s="10">
        <f t="shared" si="4"/>
        <v>113.3</v>
      </c>
      <c r="P52" s="10">
        <f t="shared" si="5"/>
        <v>0</v>
      </c>
    </row>
    <row r="53" spans="1:16">
      <c r="A53" s="8" t="s">
        <v>35</v>
      </c>
      <c r="B53" s="9" t="s">
        <v>36</v>
      </c>
      <c r="C53" s="10">
        <v>318.40000000000003</v>
      </c>
      <c r="D53" s="10">
        <v>318.40000000000003</v>
      </c>
      <c r="E53" s="10">
        <v>26.533333333333331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26.533333333333331</v>
      </c>
      <c r="L53" s="10">
        <f t="shared" si="1"/>
        <v>318.40000000000003</v>
      </c>
      <c r="M53" s="10">
        <f t="shared" si="2"/>
        <v>0</v>
      </c>
      <c r="N53" s="10">
        <f t="shared" si="3"/>
        <v>318.40000000000003</v>
      </c>
      <c r="O53" s="10">
        <f t="shared" si="4"/>
        <v>26.533333333333331</v>
      </c>
      <c r="P53" s="10">
        <f t="shared" si="5"/>
        <v>0</v>
      </c>
    </row>
    <row r="54" spans="1:16">
      <c r="A54" s="8" t="s">
        <v>37</v>
      </c>
      <c r="B54" s="9" t="s">
        <v>38</v>
      </c>
      <c r="C54" s="10">
        <v>735.4</v>
      </c>
      <c r="D54" s="10">
        <v>735.4</v>
      </c>
      <c r="E54" s="10">
        <v>61.283333333333339</v>
      </c>
      <c r="F54" s="10">
        <v>0</v>
      </c>
      <c r="G54" s="10">
        <v>0</v>
      </c>
      <c r="H54" s="10">
        <v>1.61225</v>
      </c>
      <c r="I54" s="10">
        <v>0</v>
      </c>
      <c r="J54" s="10">
        <v>0</v>
      </c>
      <c r="K54" s="10">
        <f t="shared" si="0"/>
        <v>61.283333333333339</v>
      </c>
      <c r="L54" s="10">
        <f t="shared" si="1"/>
        <v>735.4</v>
      </c>
      <c r="M54" s="10">
        <f t="shared" si="2"/>
        <v>0</v>
      </c>
      <c r="N54" s="10">
        <f t="shared" si="3"/>
        <v>733.78774999999996</v>
      </c>
      <c r="O54" s="10">
        <f t="shared" si="4"/>
        <v>59.671083333333335</v>
      </c>
      <c r="P54" s="10">
        <f t="shared" si="5"/>
        <v>2.6308131629045417</v>
      </c>
    </row>
    <row r="55" spans="1:16">
      <c r="A55" s="8" t="s">
        <v>41</v>
      </c>
      <c r="B55" s="9" t="s">
        <v>42</v>
      </c>
      <c r="C55" s="10">
        <v>67.5</v>
      </c>
      <c r="D55" s="10">
        <v>67.5</v>
      </c>
      <c r="E55" s="10">
        <v>5.625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5.625</v>
      </c>
      <c r="L55" s="10">
        <f t="shared" si="1"/>
        <v>67.5</v>
      </c>
      <c r="M55" s="10">
        <f t="shared" si="2"/>
        <v>0</v>
      </c>
      <c r="N55" s="10">
        <f t="shared" si="3"/>
        <v>67.5</v>
      </c>
      <c r="O55" s="10">
        <f t="shared" si="4"/>
        <v>5.625</v>
      </c>
      <c r="P55" s="10">
        <f t="shared" si="5"/>
        <v>0</v>
      </c>
    </row>
    <row r="56" spans="1:16" ht="25.5">
      <c r="A56" s="8" t="s">
        <v>43</v>
      </c>
      <c r="B56" s="9" t="s">
        <v>44</v>
      </c>
      <c r="C56" s="10">
        <v>25.5</v>
      </c>
      <c r="D56" s="10">
        <v>25.5</v>
      </c>
      <c r="E56" s="10">
        <v>2.125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2.125</v>
      </c>
      <c r="L56" s="10">
        <f t="shared" si="1"/>
        <v>25.5</v>
      </c>
      <c r="M56" s="10">
        <f t="shared" si="2"/>
        <v>0</v>
      </c>
      <c r="N56" s="10">
        <f t="shared" si="3"/>
        <v>25.5</v>
      </c>
      <c r="O56" s="10">
        <f t="shared" si="4"/>
        <v>2.125</v>
      </c>
      <c r="P56" s="10">
        <f t="shared" si="5"/>
        <v>0</v>
      </c>
    </row>
    <row r="57" spans="1:16">
      <c r="A57" s="8" t="s">
        <v>98</v>
      </c>
      <c r="B57" s="9" t="s">
        <v>99</v>
      </c>
      <c r="C57" s="10">
        <v>653.70000000000005</v>
      </c>
      <c r="D57" s="10">
        <v>653.70000000000005</v>
      </c>
      <c r="E57" s="10">
        <v>54.475000000000001</v>
      </c>
      <c r="F57" s="10">
        <v>0</v>
      </c>
      <c r="G57" s="10">
        <v>0</v>
      </c>
      <c r="H57" s="10">
        <v>87.533000000000001</v>
      </c>
      <c r="I57" s="10">
        <v>0</v>
      </c>
      <c r="J57" s="10">
        <v>0</v>
      </c>
      <c r="K57" s="10">
        <f t="shared" si="0"/>
        <v>54.475000000000001</v>
      </c>
      <c r="L57" s="10">
        <f t="shared" si="1"/>
        <v>653.70000000000005</v>
      </c>
      <c r="M57" s="10">
        <f t="shared" si="2"/>
        <v>0</v>
      </c>
      <c r="N57" s="10">
        <f t="shared" si="3"/>
        <v>566.16700000000003</v>
      </c>
      <c r="O57" s="10">
        <f t="shared" si="4"/>
        <v>-33.058</v>
      </c>
      <c r="P57" s="10">
        <f t="shared" si="5"/>
        <v>160.68471776044058</v>
      </c>
    </row>
    <row r="58" spans="1:16">
      <c r="A58" s="8" t="s">
        <v>92</v>
      </c>
      <c r="B58" s="9" t="s">
        <v>93</v>
      </c>
      <c r="C58" s="10">
        <v>18.5</v>
      </c>
      <c r="D58" s="10">
        <v>18.5</v>
      </c>
      <c r="E58" s="10">
        <v>1.5416666666666667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1.5416666666666667</v>
      </c>
      <c r="L58" s="10">
        <f t="shared" si="1"/>
        <v>18.5</v>
      </c>
      <c r="M58" s="10">
        <f t="shared" si="2"/>
        <v>0</v>
      </c>
      <c r="N58" s="10">
        <f t="shared" si="3"/>
        <v>18.5</v>
      </c>
      <c r="O58" s="10">
        <f t="shared" si="4"/>
        <v>1.5416666666666667</v>
      </c>
      <c r="P58" s="10">
        <f t="shared" si="5"/>
        <v>0</v>
      </c>
    </row>
    <row r="59" spans="1:16">
      <c r="A59" s="8" t="s">
        <v>45</v>
      </c>
      <c r="B59" s="9" t="s">
        <v>46</v>
      </c>
      <c r="C59" s="10">
        <v>19</v>
      </c>
      <c r="D59" s="10">
        <v>19</v>
      </c>
      <c r="E59" s="10">
        <v>1.5833333333333333</v>
      </c>
      <c r="F59" s="10">
        <v>0</v>
      </c>
      <c r="G59" s="10">
        <v>0</v>
      </c>
      <c r="H59" s="10">
        <v>1.0495999999999999</v>
      </c>
      <c r="I59" s="10">
        <v>0</v>
      </c>
      <c r="J59" s="10">
        <v>0</v>
      </c>
      <c r="K59" s="10">
        <f t="shared" si="0"/>
        <v>1.5833333333333333</v>
      </c>
      <c r="L59" s="10">
        <f t="shared" si="1"/>
        <v>19</v>
      </c>
      <c r="M59" s="10">
        <f t="shared" si="2"/>
        <v>0</v>
      </c>
      <c r="N59" s="10">
        <f t="shared" si="3"/>
        <v>17.950400000000002</v>
      </c>
      <c r="O59" s="10">
        <f t="shared" si="4"/>
        <v>0.53373333333333339</v>
      </c>
      <c r="P59" s="10">
        <f t="shared" si="5"/>
        <v>66.290526315789464</v>
      </c>
    </row>
    <row r="60" spans="1:16" ht="25.5">
      <c r="A60" s="8" t="s">
        <v>311</v>
      </c>
      <c r="B60" s="9" t="s">
        <v>312</v>
      </c>
      <c r="C60" s="10">
        <v>224.20000000000002</v>
      </c>
      <c r="D60" s="10">
        <v>224.20000000000002</v>
      </c>
      <c r="E60" s="10">
        <v>18.683333333333334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18.683333333333334</v>
      </c>
      <c r="L60" s="10">
        <f t="shared" si="1"/>
        <v>224.20000000000002</v>
      </c>
      <c r="M60" s="10">
        <f t="shared" si="2"/>
        <v>0</v>
      </c>
      <c r="N60" s="10">
        <f t="shared" si="3"/>
        <v>224.20000000000002</v>
      </c>
      <c r="O60" s="10">
        <f t="shared" si="4"/>
        <v>18.683333333333334</v>
      </c>
      <c r="P60" s="10">
        <f t="shared" si="5"/>
        <v>0</v>
      </c>
    </row>
    <row r="61" spans="1:16">
      <c r="A61" s="5" t="s">
        <v>102</v>
      </c>
      <c r="B61" s="6" t="s">
        <v>103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0.67192999999999992</v>
      </c>
      <c r="I61" s="7">
        <v>0</v>
      </c>
      <c r="J61" s="7">
        <v>0</v>
      </c>
      <c r="K61" s="7">
        <f t="shared" si="0"/>
        <v>0</v>
      </c>
      <c r="L61" s="7">
        <f t="shared" si="1"/>
        <v>0</v>
      </c>
      <c r="M61" s="7">
        <f t="shared" si="2"/>
        <v>0</v>
      </c>
      <c r="N61" s="7">
        <f t="shared" si="3"/>
        <v>-0.67192999999999992</v>
      </c>
      <c r="O61" s="7">
        <f t="shared" si="4"/>
        <v>-0.67192999999999992</v>
      </c>
      <c r="P61" s="7">
        <f t="shared" si="5"/>
        <v>0</v>
      </c>
    </row>
    <row r="62" spans="1:16">
      <c r="A62" s="8" t="s">
        <v>45</v>
      </c>
      <c r="B62" s="9" t="s">
        <v>46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0.67192999999999992</v>
      </c>
      <c r="I62" s="10">
        <v>0</v>
      </c>
      <c r="J62" s="10">
        <v>0</v>
      </c>
      <c r="K62" s="10">
        <f t="shared" si="0"/>
        <v>0</v>
      </c>
      <c r="L62" s="10">
        <f t="shared" si="1"/>
        <v>0</v>
      </c>
      <c r="M62" s="10">
        <f t="shared" si="2"/>
        <v>0</v>
      </c>
      <c r="N62" s="10">
        <f t="shared" si="3"/>
        <v>-0.67192999999999992</v>
      </c>
      <c r="O62" s="10">
        <f t="shared" si="4"/>
        <v>-0.67192999999999992</v>
      </c>
      <c r="P62" s="10">
        <f t="shared" si="5"/>
        <v>0</v>
      </c>
    </row>
    <row r="63" spans="1:16">
      <c r="A63" s="5" t="s">
        <v>106</v>
      </c>
      <c r="B63" s="6" t="s">
        <v>107</v>
      </c>
      <c r="C63" s="7">
        <v>0</v>
      </c>
      <c r="D63" s="7">
        <v>60.5</v>
      </c>
      <c r="E63" s="7">
        <v>60.5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60.5</v>
      </c>
      <c r="L63" s="7">
        <f t="shared" si="1"/>
        <v>60.5</v>
      </c>
      <c r="M63" s="7">
        <f t="shared" si="2"/>
        <v>0</v>
      </c>
      <c r="N63" s="7">
        <f t="shared" si="3"/>
        <v>60.5</v>
      </c>
      <c r="O63" s="7">
        <f t="shared" si="4"/>
        <v>60.5</v>
      </c>
      <c r="P63" s="7">
        <f t="shared" si="5"/>
        <v>0</v>
      </c>
    </row>
    <row r="64" spans="1:16" ht="25.5">
      <c r="A64" s="8" t="s">
        <v>311</v>
      </c>
      <c r="B64" s="9" t="s">
        <v>312</v>
      </c>
      <c r="C64" s="10">
        <v>0</v>
      </c>
      <c r="D64" s="10">
        <v>60.5</v>
      </c>
      <c r="E64" s="10">
        <v>60.5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60.5</v>
      </c>
      <c r="L64" s="10">
        <f t="shared" si="1"/>
        <v>60.5</v>
      </c>
      <c r="M64" s="10">
        <f t="shared" si="2"/>
        <v>0</v>
      </c>
      <c r="N64" s="10">
        <f t="shared" si="3"/>
        <v>60.5</v>
      </c>
      <c r="O64" s="10">
        <f t="shared" si="4"/>
        <v>60.5</v>
      </c>
      <c r="P64" s="10">
        <f t="shared" si="5"/>
        <v>0</v>
      </c>
    </row>
    <row r="65" spans="1:16">
      <c r="A65" s="5" t="s">
        <v>321</v>
      </c>
      <c r="B65" s="6" t="s">
        <v>322</v>
      </c>
      <c r="C65" s="7">
        <v>1200</v>
      </c>
      <c r="D65" s="7">
        <v>1353.9200000000003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0</v>
      </c>
      <c r="L65" s="7">
        <f t="shared" si="1"/>
        <v>1353.9200000000003</v>
      </c>
      <c r="M65" s="7">
        <f t="shared" si="2"/>
        <v>0</v>
      </c>
      <c r="N65" s="7">
        <f t="shared" si="3"/>
        <v>1353.9200000000003</v>
      </c>
      <c r="O65" s="7">
        <f t="shared" si="4"/>
        <v>0</v>
      </c>
      <c r="P65" s="7">
        <f t="shared" si="5"/>
        <v>0</v>
      </c>
    </row>
    <row r="66" spans="1:16">
      <c r="A66" s="8" t="s">
        <v>323</v>
      </c>
      <c r="B66" s="9" t="s">
        <v>324</v>
      </c>
      <c r="C66" s="10">
        <v>0</v>
      </c>
      <c r="D66" s="10">
        <v>29.16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29.16</v>
      </c>
      <c r="M66" s="10">
        <f t="shared" si="2"/>
        <v>0</v>
      </c>
      <c r="N66" s="10">
        <f t="shared" si="3"/>
        <v>29.16</v>
      </c>
      <c r="O66" s="10">
        <f t="shared" si="4"/>
        <v>0</v>
      </c>
      <c r="P66" s="10">
        <f t="shared" si="5"/>
        <v>0</v>
      </c>
    </row>
    <row r="67" spans="1:16">
      <c r="A67" s="8" t="s">
        <v>313</v>
      </c>
      <c r="B67" s="9" t="s">
        <v>314</v>
      </c>
      <c r="C67" s="10">
        <v>1200</v>
      </c>
      <c r="D67" s="10">
        <v>1275.3500000000001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1275.3500000000001</v>
      </c>
      <c r="M67" s="10">
        <f t="shared" si="2"/>
        <v>0</v>
      </c>
      <c r="N67" s="10">
        <f t="shared" si="3"/>
        <v>1275.3500000000001</v>
      </c>
      <c r="O67" s="10">
        <f t="shared" si="4"/>
        <v>0</v>
      </c>
      <c r="P67" s="10">
        <f t="shared" si="5"/>
        <v>0</v>
      </c>
    </row>
    <row r="68" spans="1:16">
      <c r="A68" s="8" t="s">
        <v>325</v>
      </c>
      <c r="B68" s="9" t="s">
        <v>326</v>
      </c>
      <c r="C68" s="10">
        <v>0</v>
      </c>
      <c r="D68" s="10">
        <v>49.410000000000004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49.410000000000004</v>
      </c>
      <c r="M68" s="10">
        <f t="shared" si="2"/>
        <v>0</v>
      </c>
      <c r="N68" s="10">
        <f t="shared" si="3"/>
        <v>49.410000000000004</v>
      </c>
      <c r="O68" s="10">
        <f t="shared" si="4"/>
        <v>0</v>
      </c>
      <c r="P68" s="10">
        <f t="shared" si="5"/>
        <v>0</v>
      </c>
    </row>
    <row r="69" spans="1:16">
      <c r="A69" s="5" t="s">
        <v>327</v>
      </c>
      <c r="B69" s="6" t="s">
        <v>328</v>
      </c>
      <c r="C69" s="7">
        <v>0</v>
      </c>
      <c r="D69" s="7">
        <v>205.18086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205.18086</v>
      </c>
      <c r="M69" s="7">
        <f t="shared" si="2"/>
        <v>0</v>
      </c>
      <c r="N69" s="7">
        <f t="shared" si="3"/>
        <v>205.18086</v>
      </c>
      <c r="O69" s="7">
        <f t="shared" si="4"/>
        <v>0</v>
      </c>
      <c r="P69" s="7">
        <f t="shared" si="5"/>
        <v>0</v>
      </c>
    </row>
    <row r="70" spans="1:16" ht="25.5">
      <c r="A70" s="8" t="s">
        <v>59</v>
      </c>
      <c r="B70" s="9" t="s">
        <v>60</v>
      </c>
      <c r="C70" s="10">
        <v>0</v>
      </c>
      <c r="D70" s="10">
        <v>205.18086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205.18086</v>
      </c>
      <c r="M70" s="10">
        <f t="shared" ref="M70:M133" si="8">IF(E70=0,0,(F70/E70)*100)</f>
        <v>0</v>
      </c>
      <c r="N70" s="10">
        <f t="shared" ref="N70:N133" si="9">D70-H70</f>
        <v>205.18086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5" t="s">
        <v>110</v>
      </c>
      <c r="B71" s="6" t="s">
        <v>111</v>
      </c>
      <c r="C71" s="7">
        <v>0</v>
      </c>
      <c r="D71" s="7">
        <v>35109.88061</v>
      </c>
      <c r="E71" s="7">
        <v>0</v>
      </c>
      <c r="F71" s="7">
        <v>-10</v>
      </c>
      <c r="G71" s="7">
        <v>10</v>
      </c>
      <c r="H71" s="7">
        <v>1154.6926600000002</v>
      </c>
      <c r="I71" s="7">
        <v>1274.8949399999999</v>
      </c>
      <c r="J71" s="7">
        <v>1274.308</v>
      </c>
      <c r="K71" s="7">
        <f t="shared" si="6"/>
        <v>10</v>
      </c>
      <c r="L71" s="7">
        <f t="shared" si="7"/>
        <v>35119.88061</v>
      </c>
      <c r="M71" s="7">
        <f t="shared" si="8"/>
        <v>0</v>
      </c>
      <c r="N71" s="7">
        <f t="shared" si="9"/>
        <v>33955.18795</v>
      </c>
      <c r="O71" s="7">
        <f t="shared" si="10"/>
        <v>-1154.6926600000002</v>
      </c>
      <c r="P71" s="7">
        <f t="shared" si="11"/>
        <v>0</v>
      </c>
    </row>
    <row r="72" spans="1:16">
      <c r="A72" s="5" t="s">
        <v>127</v>
      </c>
      <c r="B72" s="6" t="s">
        <v>128</v>
      </c>
      <c r="C72" s="7">
        <v>0</v>
      </c>
      <c r="D72" s="7">
        <v>22917.019</v>
      </c>
      <c r="E72" s="7">
        <v>0</v>
      </c>
      <c r="F72" s="7">
        <v>-10</v>
      </c>
      <c r="G72" s="7">
        <v>10</v>
      </c>
      <c r="H72" s="7">
        <v>145.27960000000002</v>
      </c>
      <c r="I72" s="7">
        <v>1274.308</v>
      </c>
      <c r="J72" s="7">
        <v>1274.308</v>
      </c>
      <c r="K72" s="7">
        <f t="shared" si="6"/>
        <v>10</v>
      </c>
      <c r="L72" s="7">
        <f t="shared" si="7"/>
        <v>22927.019</v>
      </c>
      <c r="M72" s="7">
        <f t="shared" si="8"/>
        <v>0</v>
      </c>
      <c r="N72" s="7">
        <f t="shared" si="9"/>
        <v>22771.739399999999</v>
      </c>
      <c r="O72" s="7">
        <f t="shared" si="10"/>
        <v>-145.27960000000002</v>
      </c>
      <c r="P72" s="7">
        <f t="shared" si="11"/>
        <v>0</v>
      </c>
    </row>
    <row r="73" spans="1:16" ht="25.5">
      <c r="A73" s="8" t="s">
        <v>317</v>
      </c>
      <c r="B73" s="9" t="s">
        <v>318</v>
      </c>
      <c r="C73" s="10">
        <v>0</v>
      </c>
      <c r="D73" s="10">
        <v>22917.019</v>
      </c>
      <c r="E73" s="10">
        <v>0</v>
      </c>
      <c r="F73" s="10">
        <v>-10</v>
      </c>
      <c r="G73" s="10">
        <v>10</v>
      </c>
      <c r="H73" s="10">
        <v>145.27960000000002</v>
      </c>
      <c r="I73" s="10">
        <v>1274.308</v>
      </c>
      <c r="J73" s="10">
        <v>1274.308</v>
      </c>
      <c r="K73" s="10">
        <f t="shared" si="6"/>
        <v>10</v>
      </c>
      <c r="L73" s="10">
        <f t="shared" si="7"/>
        <v>22927.019</v>
      </c>
      <c r="M73" s="10">
        <f t="shared" si="8"/>
        <v>0</v>
      </c>
      <c r="N73" s="10">
        <f t="shared" si="9"/>
        <v>22771.739399999999</v>
      </c>
      <c r="O73" s="10">
        <f t="shared" si="10"/>
        <v>-145.27960000000002</v>
      </c>
      <c r="P73" s="10">
        <f t="shared" si="11"/>
        <v>0</v>
      </c>
    </row>
    <row r="74" spans="1:16" ht="38.25">
      <c r="A74" s="5" t="s">
        <v>329</v>
      </c>
      <c r="B74" s="6" t="s">
        <v>330</v>
      </c>
      <c r="C74" s="7">
        <v>0</v>
      </c>
      <c r="D74" s="7">
        <v>2200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6"/>
        <v>0</v>
      </c>
      <c r="L74" s="7">
        <f t="shared" si="7"/>
        <v>2200</v>
      </c>
      <c r="M74" s="7">
        <f t="shared" si="8"/>
        <v>0</v>
      </c>
      <c r="N74" s="7">
        <f t="shared" si="9"/>
        <v>2200</v>
      </c>
      <c r="O74" s="7">
        <f t="shared" si="10"/>
        <v>0</v>
      </c>
      <c r="P74" s="7">
        <f t="shared" si="11"/>
        <v>0</v>
      </c>
    </row>
    <row r="75" spans="1:16" ht="25.5">
      <c r="A75" s="8" t="s">
        <v>317</v>
      </c>
      <c r="B75" s="9" t="s">
        <v>318</v>
      </c>
      <c r="C75" s="10">
        <v>0</v>
      </c>
      <c r="D75" s="10">
        <v>2200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2200</v>
      </c>
      <c r="M75" s="10">
        <f t="shared" si="8"/>
        <v>0</v>
      </c>
      <c r="N75" s="10">
        <f t="shared" si="9"/>
        <v>2200</v>
      </c>
      <c r="O75" s="10">
        <f t="shared" si="10"/>
        <v>0</v>
      </c>
      <c r="P75" s="10">
        <f t="shared" si="11"/>
        <v>0</v>
      </c>
    </row>
    <row r="76" spans="1:16">
      <c r="A76" s="5" t="s">
        <v>331</v>
      </c>
      <c r="B76" s="6" t="s">
        <v>332</v>
      </c>
      <c r="C76" s="7">
        <v>0</v>
      </c>
      <c r="D76" s="7">
        <v>7953.5136100000009</v>
      </c>
      <c r="E76" s="7">
        <v>0</v>
      </c>
      <c r="F76" s="7">
        <v>0</v>
      </c>
      <c r="G76" s="7">
        <v>0</v>
      </c>
      <c r="H76" s="7">
        <v>1010</v>
      </c>
      <c r="I76" s="7">
        <v>0</v>
      </c>
      <c r="J76" s="7">
        <v>0</v>
      </c>
      <c r="K76" s="7">
        <f t="shared" si="6"/>
        <v>0</v>
      </c>
      <c r="L76" s="7">
        <f t="shared" si="7"/>
        <v>7953.5136100000009</v>
      </c>
      <c r="M76" s="7">
        <f t="shared" si="8"/>
        <v>0</v>
      </c>
      <c r="N76" s="7">
        <f t="shared" si="9"/>
        <v>6943.5136100000009</v>
      </c>
      <c r="O76" s="7">
        <f t="shared" si="10"/>
        <v>-1010</v>
      </c>
      <c r="P76" s="7">
        <f t="shared" si="11"/>
        <v>0</v>
      </c>
    </row>
    <row r="77" spans="1:16" ht="25.5">
      <c r="A77" s="8" t="s">
        <v>317</v>
      </c>
      <c r="B77" s="9" t="s">
        <v>318</v>
      </c>
      <c r="C77" s="10">
        <v>0</v>
      </c>
      <c r="D77" s="10">
        <v>7953.5136100000009</v>
      </c>
      <c r="E77" s="10">
        <v>0</v>
      </c>
      <c r="F77" s="10">
        <v>0</v>
      </c>
      <c r="G77" s="10">
        <v>0</v>
      </c>
      <c r="H77" s="10">
        <v>1010</v>
      </c>
      <c r="I77" s="10">
        <v>0</v>
      </c>
      <c r="J77" s="10">
        <v>0</v>
      </c>
      <c r="K77" s="10">
        <f t="shared" si="6"/>
        <v>0</v>
      </c>
      <c r="L77" s="10">
        <f t="shared" si="7"/>
        <v>7953.5136100000009</v>
      </c>
      <c r="M77" s="10">
        <f t="shared" si="8"/>
        <v>0</v>
      </c>
      <c r="N77" s="10">
        <f t="shared" si="9"/>
        <v>6943.5136100000009</v>
      </c>
      <c r="O77" s="10">
        <f t="shared" si="10"/>
        <v>-1010</v>
      </c>
      <c r="P77" s="10">
        <f t="shared" si="11"/>
        <v>0</v>
      </c>
    </row>
    <row r="78" spans="1:16" ht="25.5">
      <c r="A78" s="5" t="s">
        <v>333</v>
      </c>
      <c r="B78" s="6" t="s">
        <v>334</v>
      </c>
      <c r="C78" s="7">
        <v>0</v>
      </c>
      <c r="D78" s="7">
        <v>2039.348</v>
      </c>
      <c r="E78" s="7">
        <v>0</v>
      </c>
      <c r="F78" s="7">
        <v>0</v>
      </c>
      <c r="G78" s="7">
        <v>0</v>
      </c>
      <c r="H78" s="7">
        <v>-0.58694000000000002</v>
      </c>
      <c r="I78" s="7">
        <v>0.58694000000000002</v>
      </c>
      <c r="J78" s="7">
        <v>0</v>
      </c>
      <c r="K78" s="7">
        <f t="shared" si="6"/>
        <v>0</v>
      </c>
      <c r="L78" s="7">
        <f t="shared" si="7"/>
        <v>2039.348</v>
      </c>
      <c r="M78" s="7">
        <f t="shared" si="8"/>
        <v>0</v>
      </c>
      <c r="N78" s="7">
        <f t="shared" si="9"/>
        <v>2039.9349399999999</v>
      </c>
      <c r="O78" s="7">
        <f t="shared" si="10"/>
        <v>0.58694000000000002</v>
      </c>
      <c r="P78" s="7">
        <f t="shared" si="11"/>
        <v>0</v>
      </c>
    </row>
    <row r="79" spans="1:16" ht="25.5">
      <c r="A79" s="8" t="s">
        <v>335</v>
      </c>
      <c r="B79" s="9" t="s">
        <v>336</v>
      </c>
      <c r="C79" s="10">
        <v>0</v>
      </c>
      <c r="D79" s="10">
        <v>2039.348</v>
      </c>
      <c r="E79" s="10">
        <v>0</v>
      </c>
      <c r="F79" s="10">
        <v>0</v>
      </c>
      <c r="G79" s="10">
        <v>0</v>
      </c>
      <c r="H79" s="10">
        <v>-0.58694000000000002</v>
      </c>
      <c r="I79" s="10">
        <v>0.58694000000000002</v>
      </c>
      <c r="J79" s="10">
        <v>0</v>
      </c>
      <c r="K79" s="10">
        <f t="shared" si="6"/>
        <v>0</v>
      </c>
      <c r="L79" s="10">
        <f t="shared" si="7"/>
        <v>2039.348</v>
      </c>
      <c r="M79" s="10">
        <f t="shared" si="8"/>
        <v>0</v>
      </c>
      <c r="N79" s="10">
        <f t="shared" si="9"/>
        <v>2039.9349399999999</v>
      </c>
      <c r="O79" s="10">
        <f t="shared" si="10"/>
        <v>0.58694000000000002</v>
      </c>
      <c r="P79" s="10">
        <f t="shared" si="11"/>
        <v>0</v>
      </c>
    </row>
    <row r="80" spans="1:16" ht="25.5">
      <c r="A80" s="5" t="s">
        <v>135</v>
      </c>
      <c r="B80" s="6" t="s">
        <v>136</v>
      </c>
      <c r="C80" s="7">
        <v>28.8</v>
      </c>
      <c r="D80" s="7">
        <v>12085.365000000002</v>
      </c>
      <c r="E80" s="7">
        <v>1436.4059999999999</v>
      </c>
      <c r="F80" s="7">
        <v>5087.5843700000005</v>
      </c>
      <c r="G80" s="7">
        <v>0</v>
      </c>
      <c r="H80" s="7">
        <v>4826.00569</v>
      </c>
      <c r="I80" s="7">
        <v>317.85940000000005</v>
      </c>
      <c r="J80" s="7">
        <v>317.85940000000005</v>
      </c>
      <c r="K80" s="7">
        <f t="shared" si="6"/>
        <v>-3651.1783700000005</v>
      </c>
      <c r="L80" s="7">
        <f t="shared" si="7"/>
        <v>6997.7806300000011</v>
      </c>
      <c r="M80" s="7">
        <f t="shared" si="8"/>
        <v>354.18846551740944</v>
      </c>
      <c r="N80" s="7">
        <f t="shared" si="9"/>
        <v>7259.3593100000016</v>
      </c>
      <c r="O80" s="7">
        <f t="shared" si="10"/>
        <v>-3389.59969</v>
      </c>
      <c r="P80" s="7">
        <f t="shared" si="11"/>
        <v>335.97782869188796</v>
      </c>
    </row>
    <row r="81" spans="1:16" ht="38.25">
      <c r="A81" s="5" t="s">
        <v>137</v>
      </c>
      <c r="B81" s="6" t="s">
        <v>48</v>
      </c>
      <c r="C81" s="7">
        <v>0</v>
      </c>
      <c r="D81" s="7">
        <v>509</v>
      </c>
      <c r="E81" s="7">
        <v>0</v>
      </c>
      <c r="F81" s="7">
        <v>317.85940000000005</v>
      </c>
      <c r="G81" s="7">
        <v>0</v>
      </c>
      <c r="H81" s="7">
        <v>19.34</v>
      </c>
      <c r="I81" s="7">
        <v>317.85940000000005</v>
      </c>
      <c r="J81" s="7">
        <v>317.85940000000005</v>
      </c>
      <c r="K81" s="7">
        <f t="shared" si="6"/>
        <v>-317.85940000000005</v>
      </c>
      <c r="L81" s="7">
        <f t="shared" si="7"/>
        <v>191.14059999999995</v>
      </c>
      <c r="M81" s="7">
        <f t="shared" si="8"/>
        <v>0</v>
      </c>
      <c r="N81" s="7">
        <f t="shared" si="9"/>
        <v>489.66</v>
      </c>
      <c r="O81" s="7">
        <f t="shared" si="10"/>
        <v>-19.34</v>
      </c>
      <c r="P81" s="7">
        <f t="shared" si="11"/>
        <v>0</v>
      </c>
    </row>
    <row r="82" spans="1:16" ht="25.5">
      <c r="A82" s="8" t="s">
        <v>311</v>
      </c>
      <c r="B82" s="9" t="s">
        <v>312</v>
      </c>
      <c r="C82" s="10">
        <v>0</v>
      </c>
      <c r="D82" s="10">
        <v>509</v>
      </c>
      <c r="E82" s="10">
        <v>0</v>
      </c>
      <c r="F82" s="10">
        <v>317.85940000000005</v>
      </c>
      <c r="G82" s="10">
        <v>0</v>
      </c>
      <c r="H82" s="10">
        <v>19.34</v>
      </c>
      <c r="I82" s="10">
        <v>317.85940000000005</v>
      </c>
      <c r="J82" s="10">
        <v>317.85940000000005</v>
      </c>
      <c r="K82" s="10">
        <f t="shared" si="6"/>
        <v>-317.85940000000005</v>
      </c>
      <c r="L82" s="10">
        <f t="shared" si="7"/>
        <v>191.14059999999995</v>
      </c>
      <c r="M82" s="10">
        <f t="shared" si="8"/>
        <v>0</v>
      </c>
      <c r="N82" s="10">
        <f t="shared" si="9"/>
        <v>489.66</v>
      </c>
      <c r="O82" s="10">
        <f t="shared" si="10"/>
        <v>-19.34</v>
      </c>
      <c r="P82" s="10">
        <f t="shared" si="11"/>
        <v>0</v>
      </c>
    </row>
    <row r="83" spans="1:16" ht="51">
      <c r="A83" s="5" t="s">
        <v>147</v>
      </c>
      <c r="B83" s="6" t="s">
        <v>148</v>
      </c>
      <c r="C83" s="7">
        <v>28.8</v>
      </c>
      <c r="D83" s="7">
        <v>28.8</v>
      </c>
      <c r="E83" s="7">
        <v>2.4000000000000004</v>
      </c>
      <c r="F83" s="7">
        <v>0</v>
      </c>
      <c r="G83" s="7">
        <v>0</v>
      </c>
      <c r="H83" s="7">
        <v>36.94</v>
      </c>
      <c r="I83" s="7">
        <v>0</v>
      </c>
      <c r="J83" s="7">
        <v>0</v>
      </c>
      <c r="K83" s="7">
        <f t="shared" si="6"/>
        <v>2.4000000000000004</v>
      </c>
      <c r="L83" s="7">
        <f t="shared" si="7"/>
        <v>28.8</v>
      </c>
      <c r="M83" s="7">
        <f t="shared" si="8"/>
        <v>0</v>
      </c>
      <c r="N83" s="7">
        <f t="shared" si="9"/>
        <v>-8.139999999999997</v>
      </c>
      <c r="O83" s="7">
        <f t="shared" si="10"/>
        <v>-34.54</v>
      </c>
      <c r="P83" s="7">
        <f t="shared" si="11"/>
        <v>1539.1666666666663</v>
      </c>
    </row>
    <row r="84" spans="1:16">
      <c r="A84" s="8" t="s">
        <v>27</v>
      </c>
      <c r="B84" s="9" t="s">
        <v>28</v>
      </c>
      <c r="C84" s="10">
        <v>15</v>
      </c>
      <c r="D84" s="10">
        <v>15</v>
      </c>
      <c r="E84" s="10">
        <v>1.25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1.25</v>
      </c>
      <c r="L84" s="10">
        <f t="shared" si="7"/>
        <v>15</v>
      </c>
      <c r="M84" s="10">
        <f t="shared" si="8"/>
        <v>0</v>
      </c>
      <c r="N84" s="10">
        <f t="shared" si="9"/>
        <v>15</v>
      </c>
      <c r="O84" s="10">
        <f t="shared" si="10"/>
        <v>1.25</v>
      </c>
      <c r="P84" s="10">
        <f t="shared" si="11"/>
        <v>0</v>
      </c>
    </row>
    <row r="85" spans="1:16">
      <c r="A85" s="8" t="s">
        <v>88</v>
      </c>
      <c r="B85" s="9" t="s">
        <v>89</v>
      </c>
      <c r="C85" s="10">
        <v>13.8</v>
      </c>
      <c r="D85" s="10">
        <v>13.8</v>
      </c>
      <c r="E85" s="10">
        <v>1.1500000000000001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1.1500000000000001</v>
      </c>
      <c r="L85" s="10">
        <f t="shared" si="7"/>
        <v>13.8</v>
      </c>
      <c r="M85" s="10">
        <f t="shared" si="8"/>
        <v>0</v>
      </c>
      <c r="N85" s="10">
        <f t="shared" si="9"/>
        <v>13.8</v>
      </c>
      <c r="O85" s="10">
        <f t="shared" si="10"/>
        <v>1.1500000000000001</v>
      </c>
      <c r="P85" s="10">
        <f t="shared" si="11"/>
        <v>0</v>
      </c>
    </row>
    <row r="86" spans="1:16">
      <c r="A86" s="8" t="s">
        <v>92</v>
      </c>
      <c r="B86" s="9" t="s">
        <v>93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36.94</v>
      </c>
      <c r="I86" s="10">
        <v>0</v>
      </c>
      <c r="J86" s="10">
        <v>0</v>
      </c>
      <c r="K86" s="10">
        <f t="shared" si="6"/>
        <v>0</v>
      </c>
      <c r="L86" s="10">
        <f t="shared" si="7"/>
        <v>0</v>
      </c>
      <c r="M86" s="10">
        <f t="shared" si="8"/>
        <v>0</v>
      </c>
      <c r="N86" s="10">
        <f t="shared" si="9"/>
        <v>-36.94</v>
      </c>
      <c r="O86" s="10">
        <f t="shared" si="10"/>
        <v>-36.94</v>
      </c>
      <c r="P86" s="10">
        <f t="shared" si="11"/>
        <v>0</v>
      </c>
    </row>
    <row r="87" spans="1:16" ht="25.5">
      <c r="A87" s="5" t="s">
        <v>149</v>
      </c>
      <c r="B87" s="6" t="s">
        <v>150</v>
      </c>
      <c r="C87" s="7">
        <v>0</v>
      </c>
      <c r="D87" s="7">
        <v>22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6"/>
        <v>0</v>
      </c>
      <c r="L87" s="7">
        <f t="shared" si="7"/>
        <v>22</v>
      </c>
      <c r="M87" s="7">
        <f t="shared" si="8"/>
        <v>0</v>
      </c>
      <c r="N87" s="7">
        <f t="shared" si="9"/>
        <v>22</v>
      </c>
      <c r="O87" s="7">
        <f t="shared" si="10"/>
        <v>0</v>
      </c>
      <c r="P87" s="7">
        <f t="shared" si="11"/>
        <v>0</v>
      </c>
    </row>
    <row r="88" spans="1:16" ht="25.5">
      <c r="A88" s="8" t="s">
        <v>311</v>
      </c>
      <c r="B88" s="9" t="s">
        <v>312</v>
      </c>
      <c r="C88" s="10">
        <v>0</v>
      </c>
      <c r="D88" s="10">
        <v>22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22</v>
      </c>
      <c r="M88" s="10">
        <f t="shared" si="8"/>
        <v>0</v>
      </c>
      <c r="N88" s="10">
        <f t="shared" si="9"/>
        <v>22</v>
      </c>
      <c r="O88" s="10">
        <f t="shared" si="10"/>
        <v>0</v>
      </c>
      <c r="P88" s="10">
        <f t="shared" si="11"/>
        <v>0</v>
      </c>
    </row>
    <row r="89" spans="1:16" ht="63.75">
      <c r="A89" s="5" t="s">
        <v>337</v>
      </c>
      <c r="B89" s="6" t="s">
        <v>338</v>
      </c>
      <c r="C89" s="7">
        <v>0</v>
      </c>
      <c r="D89" s="7">
        <v>7190.8550000000005</v>
      </c>
      <c r="E89" s="7">
        <v>627.40899999999999</v>
      </c>
      <c r="F89" s="7">
        <v>835.01654000000008</v>
      </c>
      <c r="G89" s="7">
        <v>0</v>
      </c>
      <c r="H89" s="7">
        <v>835.01726000000008</v>
      </c>
      <c r="I89" s="7">
        <v>0</v>
      </c>
      <c r="J89" s="7">
        <v>0</v>
      </c>
      <c r="K89" s="7">
        <f t="shared" si="6"/>
        <v>-207.60754000000009</v>
      </c>
      <c r="L89" s="7">
        <f t="shared" si="7"/>
        <v>6355.8384600000009</v>
      </c>
      <c r="M89" s="7">
        <f t="shared" si="8"/>
        <v>133.08966559293859</v>
      </c>
      <c r="N89" s="7">
        <f t="shared" si="9"/>
        <v>6355.8377400000008</v>
      </c>
      <c r="O89" s="7">
        <f t="shared" si="10"/>
        <v>-207.60826000000009</v>
      </c>
      <c r="P89" s="7">
        <f t="shared" si="11"/>
        <v>133.08978035061659</v>
      </c>
    </row>
    <row r="90" spans="1:16">
      <c r="A90" s="8" t="s">
        <v>339</v>
      </c>
      <c r="B90" s="9" t="s">
        <v>340</v>
      </c>
      <c r="C90" s="10">
        <v>0</v>
      </c>
      <c r="D90" s="10">
        <v>7190.8550000000005</v>
      </c>
      <c r="E90" s="10">
        <v>627.40899999999999</v>
      </c>
      <c r="F90" s="10">
        <v>835.01654000000008</v>
      </c>
      <c r="G90" s="10">
        <v>0</v>
      </c>
      <c r="H90" s="10">
        <v>835.01726000000008</v>
      </c>
      <c r="I90" s="10">
        <v>0</v>
      </c>
      <c r="J90" s="10">
        <v>0</v>
      </c>
      <c r="K90" s="10">
        <f t="shared" si="6"/>
        <v>-207.60754000000009</v>
      </c>
      <c r="L90" s="10">
        <f t="shared" si="7"/>
        <v>6355.8384600000009</v>
      </c>
      <c r="M90" s="10">
        <f t="shared" si="8"/>
        <v>133.08966559293859</v>
      </c>
      <c r="N90" s="10">
        <f t="shared" si="9"/>
        <v>6355.8377400000008</v>
      </c>
      <c r="O90" s="10">
        <f t="shared" si="10"/>
        <v>-207.60826000000009</v>
      </c>
      <c r="P90" s="10">
        <f t="shared" si="11"/>
        <v>133.08978035061659</v>
      </c>
    </row>
    <row r="91" spans="1:16" ht="63.75">
      <c r="A91" s="5" t="s">
        <v>341</v>
      </c>
      <c r="B91" s="6" t="s">
        <v>342</v>
      </c>
      <c r="C91" s="7">
        <v>0</v>
      </c>
      <c r="D91" s="7">
        <v>1534.71</v>
      </c>
      <c r="E91" s="7">
        <v>806.59699999999998</v>
      </c>
      <c r="F91" s="7">
        <v>1534.7094299999999</v>
      </c>
      <c r="G91" s="7">
        <v>0</v>
      </c>
      <c r="H91" s="7">
        <v>1534.7094299999999</v>
      </c>
      <c r="I91" s="7">
        <v>0</v>
      </c>
      <c r="J91" s="7">
        <v>0</v>
      </c>
      <c r="K91" s="7">
        <f t="shared" si="6"/>
        <v>-728.1124299999999</v>
      </c>
      <c r="L91" s="7">
        <f t="shared" si="7"/>
        <v>5.7000000015250407E-4</v>
      </c>
      <c r="M91" s="7">
        <f t="shared" si="8"/>
        <v>190.26966750434232</v>
      </c>
      <c r="N91" s="7">
        <f t="shared" si="9"/>
        <v>5.7000000015250407E-4</v>
      </c>
      <c r="O91" s="7">
        <f t="shared" si="10"/>
        <v>-728.1124299999999</v>
      </c>
      <c r="P91" s="7">
        <f t="shared" si="11"/>
        <v>190.26966750434232</v>
      </c>
    </row>
    <row r="92" spans="1:16">
      <c r="A92" s="8" t="s">
        <v>339</v>
      </c>
      <c r="B92" s="9" t="s">
        <v>340</v>
      </c>
      <c r="C92" s="10">
        <v>0</v>
      </c>
      <c r="D92" s="10">
        <v>1534.71</v>
      </c>
      <c r="E92" s="10">
        <v>806.59699999999998</v>
      </c>
      <c r="F92" s="10">
        <v>1534.7094299999999</v>
      </c>
      <c r="G92" s="10">
        <v>0</v>
      </c>
      <c r="H92" s="10">
        <v>1534.7094299999999</v>
      </c>
      <c r="I92" s="10">
        <v>0</v>
      </c>
      <c r="J92" s="10">
        <v>0</v>
      </c>
      <c r="K92" s="10">
        <f t="shared" si="6"/>
        <v>-728.1124299999999</v>
      </c>
      <c r="L92" s="10">
        <f t="shared" si="7"/>
        <v>5.7000000015250407E-4</v>
      </c>
      <c r="M92" s="10">
        <f t="shared" si="8"/>
        <v>190.26966750434232</v>
      </c>
      <c r="N92" s="10">
        <f t="shared" si="9"/>
        <v>5.7000000015250407E-4</v>
      </c>
      <c r="O92" s="10">
        <f t="shared" si="10"/>
        <v>-728.1124299999999</v>
      </c>
      <c r="P92" s="10">
        <f t="shared" si="11"/>
        <v>190.26966750434232</v>
      </c>
    </row>
    <row r="93" spans="1:16" ht="38.25">
      <c r="A93" s="5" t="s">
        <v>343</v>
      </c>
      <c r="B93" s="6" t="s">
        <v>330</v>
      </c>
      <c r="C93" s="7">
        <v>0</v>
      </c>
      <c r="D93" s="7">
        <v>2800</v>
      </c>
      <c r="E93" s="7">
        <v>0</v>
      </c>
      <c r="F93" s="7">
        <v>2399.9990000000003</v>
      </c>
      <c r="G93" s="7">
        <v>0</v>
      </c>
      <c r="H93" s="7">
        <v>2399.9990000000003</v>
      </c>
      <c r="I93" s="7">
        <v>0</v>
      </c>
      <c r="J93" s="7">
        <v>0</v>
      </c>
      <c r="K93" s="7">
        <f t="shared" si="6"/>
        <v>-2399.9990000000003</v>
      </c>
      <c r="L93" s="7">
        <f t="shared" si="7"/>
        <v>400.00099999999975</v>
      </c>
      <c r="M93" s="7">
        <f t="shared" si="8"/>
        <v>0</v>
      </c>
      <c r="N93" s="7">
        <f t="shared" si="9"/>
        <v>400.00099999999975</v>
      </c>
      <c r="O93" s="7">
        <f t="shared" si="10"/>
        <v>-2399.9990000000003</v>
      </c>
      <c r="P93" s="7">
        <f t="shared" si="11"/>
        <v>0</v>
      </c>
    </row>
    <row r="94" spans="1:16" ht="25.5">
      <c r="A94" s="8" t="s">
        <v>311</v>
      </c>
      <c r="B94" s="9" t="s">
        <v>312</v>
      </c>
      <c r="C94" s="10">
        <v>0</v>
      </c>
      <c r="D94" s="10">
        <v>2800</v>
      </c>
      <c r="E94" s="10">
        <v>0</v>
      </c>
      <c r="F94" s="10">
        <v>2399.9990000000003</v>
      </c>
      <c r="G94" s="10">
        <v>0</v>
      </c>
      <c r="H94" s="10">
        <v>2399.9990000000003</v>
      </c>
      <c r="I94" s="10">
        <v>0</v>
      </c>
      <c r="J94" s="10">
        <v>0</v>
      </c>
      <c r="K94" s="10">
        <f t="shared" si="6"/>
        <v>-2399.9990000000003</v>
      </c>
      <c r="L94" s="10">
        <f t="shared" si="7"/>
        <v>400.00099999999975</v>
      </c>
      <c r="M94" s="10">
        <f t="shared" si="8"/>
        <v>0</v>
      </c>
      <c r="N94" s="10">
        <f t="shared" si="9"/>
        <v>400.00099999999975</v>
      </c>
      <c r="O94" s="10">
        <f t="shared" si="10"/>
        <v>-2399.9990000000003</v>
      </c>
      <c r="P94" s="10">
        <f t="shared" si="11"/>
        <v>0</v>
      </c>
    </row>
    <row r="95" spans="1:16">
      <c r="A95" s="5" t="s">
        <v>162</v>
      </c>
      <c r="B95" s="6" t="s">
        <v>163</v>
      </c>
      <c r="C95" s="7">
        <v>6164.3999999999987</v>
      </c>
      <c r="D95" s="7">
        <v>6418.3999999999987</v>
      </c>
      <c r="E95" s="7">
        <v>500.78333333333336</v>
      </c>
      <c r="F95" s="7">
        <v>0</v>
      </c>
      <c r="G95" s="7">
        <v>0</v>
      </c>
      <c r="H95" s="7">
        <v>331.17618999999996</v>
      </c>
      <c r="I95" s="7">
        <v>0</v>
      </c>
      <c r="J95" s="7">
        <v>225.50241000000003</v>
      </c>
      <c r="K95" s="7">
        <f t="shared" si="6"/>
        <v>500.78333333333336</v>
      </c>
      <c r="L95" s="7">
        <f t="shared" si="7"/>
        <v>6418.3999999999987</v>
      </c>
      <c r="M95" s="7">
        <f t="shared" si="8"/>
        <v>0</v>
      </c>
      <c r="N95" s="7">
        <f t="shared" si="9"/>
        <v>6087.2238099999986</v>
      </c>
      <c r="O95" s="7">
        <f t="shared" si="10"/>
        <v>169.6071433333334</v>
      </c>
      <c r="P95" s="7">
        <f t="shared" si="11"/>
        <v>66.13163177688287</v>
      </c>
    </row>
    <row r="96" spans="1:16">
      <c r="A96" s="5" t="s">
        <v>165</v>
      </c>
      <c r="B96" s="6" t="s">
        <v>166</v>
      </c>
      <c r="C96" s="7">
        <v>5649.3999999999987</v>
      </c>
      <c r="D96" s="7">
        <v>5649.3999999999987</v>
      </c>
      <c r="E96" s="7">
        <v>470.78333333333342</v>
      </c>
      <c r="F96" s="7">
        <v>0</v>
      </c>
      <c r="G96" s="7">
        <v>0</v>
      </c>
      <c r="H96" s="7">
        <v>331.15118999999999</v>
      </c>
      <c r="I96" s="7">
        <v>0</v>
      </c>
      <c r="J96" s="7">
        <v>200.38968000000003</v>
      </c>
      <c r="K96" s="7">
        <f t="shared" si="6"/>
        <v>470.78333333333342</v>
      </c>
      <c r="L96" s="7">
        <f t="shared" si="7"/>
        <v>5649.3999999999987</v>
      </c>
      <c r="M96" s="7">
        <f t="shared" si="8"/>
        <v>0</v>
      </c>
      <c r="N96" s="7">
        <f t="shared" si="9"/>
        <v>5318.2488099999991</v>
      </c>
      <c r="O96" s="7">
        <f t="shared" si="10"/>
        <v>139.63214333333343</v>
      </c>
      <c r="P96" s="7">
        <f t="shared" si="11"/>
        <v>70.340465890183012</v>
      </c>
    </row>
    <row r="97" spans="1:16">
      <c r="A97" s="8" t="s">
        <v>23</v>
      </c>
      <c r="B97" s="9" t="s">
        <v>24</v>
      </c>
      <c r="C97" s="10">
        <v>4253.8999999999996</v>
      </c>
      <c r="D97" s="10">
        <v>4253.8999999999996</v>
      </c>
      <c r="E97" s="10">
        <v>354.49166666666667</v>
      </c>
      <c r="F97" s="10">
        <v>0</v>
      </c>
      <c r="G97" s="10">
        <v>0</v>
      </c>
      <c r="H97" s="10">
        <v>263.38021999999995</v>
      </c>
      <c r="I97" s="10">
        <v>0</v>
      </c>
      <c r="J97" s="10">
        <v>173.67164000000002</v>
      </c>
      <c r="K97" s="10">
        <f t="shared" si="6"/>
        <v>354.49166666666667</v>
      </c>
      <c r="L97" s="10">
        <f t="shared" si="7"/>
        <v>4253.8999999999996</v>
      </c>
      <c r="M97" s="10">
        <f t="shared" si="8"/>
        <v>0</v>
      </c>
      <c r="N97" s="10">
        <f t="shared" si="9"/>
        <v>3990.5197799999996</v>
      </c>
      <c r="O97" s="10">
        <f t="shared" si="10"/>
        <v>91.111446666666723</v>
      </c>
      <c r="P97" s="10">
        <f t="shared" si="11"/>
        <v>74.298000423141104</v>
      </c>
    </row>
    <row r="98" spans="1:16">
      <c r="A98" s="8" t="s">
        <v>25</v>
      </c>
      <c r="B98" s="9" t="s">
        <v>26</v>
      </c>
      <c r="C98" s="10">
        <v>893.2</v>
      </c>
      <c r="D98" s="10">
        <v>893.2</v>
      </c>
      <c r="E98" s="10">
        <v>74.433333333333337</v>
      </c>
      <c r="F98" s="10">
        <v>0</v>
      </c>
      <c r="G98" s="10">
        <v>0</v>
      </c>
      <c r="H98" s="10">
        <v>65.790970000000002</v>
      </c>
      <c r="I98" s="10">
        <v>0</v>
      </c>
      <c r="J98" s="10">
        <v>26.718040000000002</v>
      </c>
      <c r="K98" s="10">
        <f t="shared" si="6"/>
        <v>74.433333333333337</v>
      </c>
      <c r="L98" s="10">
        <f t="shared" si="7"/>
        <v>893.2</v>
      </c>
      <c r="M98" s="10">
        <f t="shared" si="8"/>
        <v>0</v>
      </c>
      <c r="N98" s="10">
        <f t="shared" si="9"/>
        <v>827.40903000000003</v>
      </c>
      <c r="O98" s="10">
        <f t="shared" si="10"/>
        <v>8.6423633333333356</v>
      </c>
      <c r="P98" s="10">
        <f t="shared" si="11"/>
        <v>88.389122257053288</v>
      </c>
    </row>
    <row r="99" spans="1:16">
      <c r="A99" s="8" t="s">
        <v>27</v>
      </c>
      <c r="B99" s="9" t="s">
        <v>28</v>
      </c>
      <c r="C99" s="10">
        <v>63.1</v>
      </c>
      <c r="D99" s="10">
        <v>63.1</v>
      </c>
      <c r="E99" s="10">
        <v>5.2583333333333329</v>
      </c>
      <c r="F99" s="10">
        <v>0</v>
      </c>
      <c r="G99" s="10">
        <v>0</v>
      </c>
      <c r="H99" s="10">
        <v>1.98</v>
      </c>
      <c r="I99" s="10">
        <v>0</v>
      </c>
      <c r="J99" s="10">
        <v>0</v>
      </c>
      <c r="K99" s="10">
        <f t="shared" si="6"/>
        <v>5.2583333333333329</v>
      </c>
      <c r="L99" s="10">
        <f t="shared" si="7"/>
        <v>63.1</v>
      </c>
      <c r="M99" s="10">
        <f t="shared" si="8"/>
        <v>0</v>
      </c>
      <c r="N99" s="10">
        <f t="shared" si="9"/>
        <v>61.120000000000005</v>
      </c>
      <c r="O99" s="10">
        <f t="shared" si="10"/>
        <v>3.2783333333333329</v>
      </c>
      <c r="P99" s="10">
        <f t="shared" si="11"/>
        <v>37.654516640253568</v>
      </c>
    </row>
    <row r="100" spans="1:16">
      <c r="A100" s="8" t="s">
        <v>29</v>
      </c>
      <c r="B100" s="9" t="s">
        <v>30</v>
      </c>
      <c r="C100" s="10">
        <v>99.100000000000009</v>
      </c>
      <c r="D100" s="10">
        <v>99.100000000000009</v>
      </c>
      <c r="E100" s="10">
        <v>8.2583333333333346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8.2583333333333346</v>
      </c>
      <c r="L100" s="10">
        <f t="shared" si="7"/>
        <v>99.100000000000009</v>
      </c>
      <c r="M100" s="10">
        <f t="shared" si="8"/>
        <v>0</v>
      </c>
      <c r="N100" s="10">
        <f t="shared" si="9"/>
        <v>99.100000000000009</v>
      </c>
      <c r="O100" s="10">
        <f t="shared" si="10"/>
        <v>8.2583333333333346</v>
      </c>
      <c r="P100" s="10">
        <f t="shared" si="11"/>
        <v>0</v>
      </c>
    </row>
    <row r="101" spans="1:16">
      <c r="A101" s="8" t="s">
        <v>33</v>
      </c>
      <c r="B101" s="9" t="s">
        <v>34</v>
      </c>
      <c r="C101" s="10">
        <v>89.9</v>
      </c>
      <c r="D101" s="10">
        <v>89.9</v>
      </c>
      <c r="E101" s="10">
        <v>7.4916666666666671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7.4916666666666671</v>
      </c>
      <c r="L101" s="10">
        <f t="shared" si="7"/>
        <v>89.9</v>
      </c>
      <c r="M101" s="10">
        <f t="shared" si="8"/>
        <v>0</v>
      </c>
      <c r="N101" s="10">
        <f t="shared" si="9"/>
        <v>89.9</v>
      </c>
      <c r="O101" s="10">
        <f t="shared" si="10"/>
        <v>7.4916666666666671</v>
      </c>
      <c r="P101" s="10">
        <f t="shared" si="11"/>
        <v>0</v>
      </c>
    </row>
    <row r="102" spans="1:16">
      <c r="A102" s="8" t="s">
        <v>35</v>
      </c>
      <c r="B102" s="9" t="s">
        <v>36</v>
      </c>
      <c r="C102" s="10">
        <v>5.7</v>
      </c>
      <c r="D102" s="10">
        <v>5.7</v>
      </c>
      <c r="E102" s="10">
        <v>0.47500000000000003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0.47500000000000003</v>
      </c>
      <c r="L102" s="10">
        <f t="shared" si="7"/>
        <v>5.7</v>
      </c>
      <c r="M102" s="10">
        <f t="shared" si="8"/>
        <v>0</v>
      </c>
      <c r="N102" s="10">
        <f t="shared" si="9"/>
        <v>5.7</v>
      </c>
      <c r="O102" s="10">
        <f t="shared" si="10"/>
        <v>0.47500000000000003</v>
      </c>
      <c r="P102" s="10">
        <f t="shared" si="11"/>
        <v>0</v>
      </c>
    </row>
    <row r="103" spans="1:16">
      <c r="A103" s="8" t="s">
        <v>37</v>
      </c>
      <c r="B103" s="9" t="s">
        <v>38</v>
      </c>
      <c r="C103" s="10">
        <v>46.9</v>
      </c>
      <c r="D103" s="10">
        <v>46.9</v>
      </c>
      <c r="E103" s="10">
        <v>3.9083333333333337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3.9083333333333337</v>
      </c>
      <c r="L103" s="10">
        <f t="shared" si="7"/>
        <v>46.9</v>
      </c>
      <c r="M103" s="10">
        <f t="shared" si="8"/>
        <v>0</v>
      </c>
      <c r="N103" s="10">
        <f t="shared" si="9"/>
        <v>46.9</v>
      </c>
      <c r="O103" s="10">
        <f t="shared" si="10"/>
        <v>3.9083333333333337</v>
      </c>
      <c r="P103" s="10">
        <f t="shared" si="11"/>
        <v>0</v>
      </c>
    </row>
    <row r="104" spans="1:16">
      <c r="A104" s="8" t="s">
        <v>39</v>
      </c>
      <c r="B104" s="9" t="s">
        <v>40</v>
      </c>
      <c r="C104" s="10">
        <v>21.400000000000002</v>
      </c>
      <c r="D104" s="10">
        <v>21.400000000000002</v>
      </c>
      <c r="E104" s="10">
        <v>1.7833333333333332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1.7833333333333332</v>
      </c>
      <c r="L104" s="10">
        <f t="shared" si="7"/>
        <v>21.400000000000002</v>
      </c>
      <c r="M104" s="10">
        <f t="shared" si="8"/>
        <v>0</v>
      </c>
      <c r="N104" s="10">
        <f t="shared" si="9"/>
        <v>21.400000000000002</v>
      </c>
      <c r="O104" s="10">
        <f t="shared" si="10"/>
        <v>1.7833333333333332</v>
      </c>
      <c r="P104" s="10">
        <f t="shared" si="11"/>
        <v>0</v>
      </c>
    </row>
    <row r="105" spans="1:16" ht="25.5">
      <c r="A105" s="8" t="s">
        <v>311</v>
      </c>
      <c r="B105" s="9" t="s">
        <v>312</v>
      </c>
      <c r="C105" s="10">
        <v>176.20000000000002</v>
      </c>
      <c r="D105" s="10">
        <v>176.20000000000002</v>
      </c>
      <c r="E105" s="10">
        <v>14.683333333333334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14.683333333333334</v>
      </c>
      <c r="L105" s="10">
        <f t="shared" si="7"/>
        <v>176.20000000000002</v>
      </c>
      <c r="M105" s="10">
        <f t="shared" si="8"/>
        <v>0</v>
      </c>
      <c r="N105" s="10">
        <f t="shared" si="9"/>
        <v>176.20000000000002</v>
      </c>
      <c r="O105" s="10">
        <f t="shared" si="10"/>
        <v>14.683333333333334</v>
      </c>
      <c r="P105" s="10">
        <f t="shared" si="11"/>
        <v>0</v>
      </c>
    </row>
    <row r="106" spans="1:16">
      <c r="A106" s="5" t="s">
        <v>167</v>
      </c>
      <c r="B106" s="6" t="s">
        <v>168</v>
      </c>
      <c r="C106" s="7">
        <v>60</v>
      </c>
      <c r="D106" s="7">
        <v>60</v>
      </c>
      <c r="E106" s="7">
        <v>5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 t="shared" si="6"/>
        <v>5</v>
      </c>
      <c r="L106" s="7">
        <f t="shared" si="7"/>
        <v>60</v>
      </c>
      <c r="M106" s="7">
        <f t="shared" si="8"/>
        <v>0</v>
      </c>
      <c r="N106" s="7">
        <f t="shared" si="9"/>
        <v>60</v>
      </c>
      <c r="O106" s="7">
        <f t="shared" si="10"/>
        <v>5</v>
      </c>
      <c r="P106" s="7">
        <f t="shared" si="11"/>
        <v>0</v>
      </c>
    </row>
    <row r="107" spans="1:16">
      <c r="A107" s="8" t="s">
        <v>27</v>
      </c>
      <c r="B107" s="9" t="s">
        <v>28</v>
      </c>
      <c r="C107" s="10">
        <v>40</v>
      </c>
      <c r="D107" s="10">
        <v>40</v>
      </c>
      <c r="E107" s="10">
        <v>3.3333333333333335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3.3333333333333335</v>
      </c>
      <c r="L107" s="10">
        <f t="shared" si="7"/>
        <v>40</v>
      </c>
      <c r="M107" s="10">
        <f t="shared" si="8"/>
        <v>0</v>
      </c>
      <c r="N107" s="10">
        <f t="shared" si="9"/>
        <v>40</v>
      </c>
      <c r="O107" s="10">
        <f t="shared" si="10"/>
        <v>3.3333333333333335</v>
      </c>
      <c r="P107" s="10">
        <f t="shared" si="11"/>
        <v>0</v>
      </c>
    </row>
    <row r="108" spans="1:16">
      <c r="A108" s="8" t="s">
        <v>29</v>
      </c>
      <c r="B108" s="9" t="s">
        <v>30</v>
      </c>
      <c r="C108" s="10">
        <v>14</v>
      </c>
      <c r="D108" s="10">
        <v>14</v>
      </c>
      <c r="E108" s="10">
        <v>1.1666666666666667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1.1666666666666667</v>
      </c>
      <c r="L108" s="10">
        <f t="shared" si="7"/>
        <v>14</v>
      </c>
      <c r="M108" s="10">
        <f t="shared" si="8"/>
        <v>0</v>
      </c>
      <c r="N108" s="10">
        <f t="shared" si="9"/>
        <v>14</v>
      </c>
      <c r="O108" s="10">
        <f t="shared" si="10"/>
        <v>1.1666666666666667</v>
      </c>
      <c r="P108" s="10">
        <f t="shared" si="11"/>
        <v>0</v>
      </c>
    </row>
    <row r="109" spans="1:16">
      <c r="A109" s="8" t="s">
        <v>31</v>
      </c>
      <c r="B109" s="9" t="s">
        <v>32</v>
      </c>
      <c r="C109" s="10">
        <v>5</v>
      </c>
      <c r="D109" s="10">
        <v>5</v>
      </c>
      <c r="E109" s="10">
        <v>0.41666666666666669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0.41666666666666669</v>
      </c>
      <c r="L109" s="10">
        <f t="shared" si="7"/>
        <v>5</v>
      </c>
      <c r="M109" s="10">
        <f t="shared" si="8"/>
        <v>0</v>
      </c>
      <c r="N109" s="10">
        <f t="shared" si="9"/>
        <v>5</v>
      </c>
      <c r="O109" s="10">
        <f t="shared" si="10"/>
        <v>0.41666666666666669</v>
      </c>
      <c r="P109" s="10">
        <f t="shared" si="11"/>
        <v>0</v>
      </c>
    </row>
    <row r="110" spans="1:16">
      <c r="A110" s="8" t="s">
        <v>37</v>
      </c>
      <c r="B110" s="9" t="s">
        <v>38</v>
      </c>
      <c r="C110" s="10">
        <v>1</v>
      </c>
      <c r="D110" s="10">
        <v>1</v>
      </c>
      <c r="E110" s="10">
        <v>8.3333333333333329E-2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8.3333333333333329E-2</v>
      </c>
      <c r="L110" s="10">
        <f t="shared" si="7"/>
        <v>1</v>
      </c>
      <c r="M110" s="10">
        <f t="shared" si="8"/>
        <v>0</v>
      </c>
      <c r="N110" s="10">
        <f t="shared" si="9"/>
        <v>1</v>
      </c>
      <c r="O110" s="10">
        <f t="shared" si="10"/>
        <v>8.3333333333333329E-2</v>
      </c>
      <c r="P110" s="10">
        <f t="shared" si="11"/>
        <v>0</v>
      </c>
    </row>
    <row r="111" spans="1:16" ht="25.5">
      <c r="A111" s="5" t="s">
        <v>169</v>
      </c>
      <c r="B111" s="6" t="s">
        <v>170</v>
      </c>
      <c r="C111" s="7">
        <v>405</v>
      </c>
      <c r="D111" s="7">
        <v>405</v>
      </c>
      <c r="E111" s="7">
        <v>24.999999999999996</v>
      </c>
      <c r="F111" s="7">
        <v>0</v>
      </c>
      <c r="G111" s="7">
        <v>0</v>
      </c>
      <c r="H111" s="7">
        <v>2.5000000000000001E-2</v>
      </c>
      <c r="I111" s="7">
        <v>0</v>
      </c>
      <c r="J111" s="7">
        <v>25.112730000000003</v>
      </c>
      <c r="K111" s="7">
        <f t="shared" si="6"/>
        <v>24.999999999999996</v>
      </c>
      <c r="L111" s="7">
        <f t="shared" si="7"/>
        <v>405</v>
      </c>
      <c r="M111" s="7">
        <f t="shared" si="8"/>
        <v>0</v>
      </c>
      <c r="N111" s="7">
        <f t="shared" si="9"/>
        <v>404.97500000000002</v>
      </c>
      <c r="O111" s="7">
        <f t="shared" si="10"/>
        <v>24.974999999999998</v>
      </c>
      <c r="P111" s="7">
        <f t="shared" si="11"/>
        <v>0.10000000000000002</v>
      </c>
    </row>
    <row r="112" spans="1:16">
      <c r="A112" s="8" t="s">
        <v>23</v>
      </c>
      <c r="B112" s="9" t="s">
        <v>24</v>
      </c>
      <c r="C112" s="10">
        <v>180</v>
      </c>
      <c r="D112" s="10">
        <v>180</v>
      </c>
      <c r="E112" s="10">
        <v>15</v>
      </c>
      <c r="F112" s="10">
        <v>0</v>
      </c>
      <c r="G112" s="10">
        <v>0</v>
      </c>
      <c r="H112" s="10">
        <v>0</v>
      </c>
      <c r="I112" s="10">
        <v>0</v>
      </c>
      <c r="J112" s="10">
        <v>20.176060000000003</v>
      </c>
      <c r="K112" s="10">
        <f t="shared" si="6"/>
        <v>15</v>
      </c>
      <c r="L112" s="10">
        <f t="shared" si="7"/>
        <v>180</v>
      </c>
      <c r="M112" s="10">
        <f t="shared" si="8"/>
        <v>0</v>
      </c>
      <c r="N112" s="10">
        <f t="shared" si="9"/>
        <v>180</v>
      </c>
      <c r="O112" s="10">
        <f t="shared" si="10"/>
        <v>15</v>
      </c>
      <c r="P112" s="10">
        <f t="shared" si="11"/>
        <v>0</v>
      </c>
    </row>
    <row r="113" spans="1:16">
      <c r="A113" s="8" t="s">
        <v>25</v>
      </c>
      <c r="B113" s="9" t="s">
        <v>26</v>
      </c>
      <c r="C113" s="10">
        <v>40</v>
      </c>
      <c r="D113" s="10">
        <v>40</v>
      </c>
      <c r="E113" s="10">
        <v>3.3333333333333335</v>
      </c>
      <c r="F113" s="10">
        <v>0</v>
      </c>
      <c r="G113" s="10">
        <v>0</v>
      </c>
      <c r="H113" s="10">
        <v>0</v>
      </c>
      <c r="I113" s="10">
        <v>0</v>
      </c>
      <c r="J113" s="10">
        <v>4.9366700000000003</v>
      </c>
      <c r="K113" s="10">
        <f t="shared" si="6"/>
        <v>3.3333333333333335</v>
      </c>
      <c r="L113" s="10">
        <f t="shared" si="7"/>
        <v>40</v>
      </c>
      <c r="M113" s="10">
        <f t="shared" si="8"/>
        <v>0</v>
      </c>
      <c r="N113" s="10">
        <f t="shared" si="9"/>
        <v>40</v>
      </c>
      <c r="O113" s="10">
        <f t="shared" si="10"/>
        <v>3.3333333333333335</v>
      </c>
      <c r="P113" s="10">
        <f t="shared" si="11"/>
        <v>0</v>
      </c>
    </row>
    <row r="114" spans="1:16">
      <c r="A114" s="8" t="s">
        <v>27</v>
      </c>
      <c r="B114" s="9" t="s">
        <v>28</v>
      </c>
      <c r="C114" s="10">
        <v>22</v>
      </c>
      <c r="D114" s="10">
        <v>22</v>
      </c>
      <c r="E114" s="10">
        <v>1.8333333333333333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1.8333333333333333</v>
      </c>
      <c r="L114" s="10">
        <f t="shared" si="7"/>
        <v>22</v>
      </c>
      <c r="M114" s="10">
        <f t="shared" si="8"/>
        <v>0</v>
      </c>
      <c r="N114" s="10">
        <f t="shared" si="9"/>
        <v>22</v>
      </c>
      <c r="O114" s="10">
        <f t="shared" si="10"/>
        <v>1.8333333333333333</v>
      </c>
      <c r="P114" s="10">
        <f t="shared" si="11"/>
        <v>0</v>
      </c>
    </row>
    <row r="115" spans="1:16">
      <c r="A115" s="8" t="s">
        <v>29</v>
      </c>
      <c r="B115" s="9" t="s">
        <v>30</v>
      </c>
      <c r="C115" s="10">
        <v>14.5</v>
      </c>
      <c r="D115" s="10">
        <v>14.5</v>
      </c>
      <c r="E115" s="10">
        <v>1.2083333333333333</v>
      </c>
      <c r="F115" s="10">
        <v>0</v>
      </c>
      <c r="G115" s="10">
        <v>0</v>
      </c>
      <c r="H115" s="10">
        <v>2.5000000000000001E-2</v>
      </c>
      <c r="I115" s="10">
        <v>0</v>
      </c>
      <c r="J115" s="10">
        <v>0</v>
      </c>
      <c r="K115" s="10">
        <f t="shared" si="6"/>
        <v>1.2083333333333333</v>
      </c>
      <c r="L115" s="10">
        <f t="shared" si="7"/>
        <v>14.5</v>
      </c>
      <c r="M115" s="10">
        <f t="shared" si="8"/>
        <v>0</v>
      </c>
      <c r="N115" s="10">
        <f t="shared" si="9"/>
        <v>14.475</v>
      </c>
      <c r="O115" s="10">
        <f t="shared" si="10"/>
        <v>1.1833333333333333</v>
      </c>
      <c r="P115" s="10">
        <f t="shared" si="11"/>
        <v>2.0689655172413794</v>
      </c>
    </row>
    <row r="116" spans="1:16">
      <c r="A116" s="8" t="s">
        <v>31</v>
      </c>
      <c r="B116" s="9" t="s">
        <v>32</v>
      </c>
      <c r="C116" s="10">
        <v>2</v>
      </c>
      <c r="D116" s="10">
        <v>2</v>
      </c>
      <c r="E116" s="10">
        <v>0.16666666666666666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0.16666666666666666</v>
      </c>
      <c r="L116" s="10">
        <f t="shared" si="7"/>
        <v>2</v>
      </c>
      <c r="M116" s="10">
        <f t="shared" si="8"/>
        <v>0</v>
      </c>
      <c r="N116" s="10">
        <f t="shared" si="9"/>
        <v>2</v>
      </c>
      <c r="O116" s="10">
        <f t="shared" si="10"/>
        <v>0.16666666666666666</v>
      </c>
      <c r="P116" s="10">
        <f t="shared" si="11"/>
        <v>0</v>
      </c>
    </row>
    <row r="117" spans="1:16">
      <c r="A117" s="8" t="s">
        <v>33</v>
      </c>
      <c r="B117" s="9" t="s">
        <v>34</v>
      </c>
      <c r="C117" s="10">
        <v>11.6</v>
      </c>
      <c r="D117" s="10">
        <v>11.6</v>
      </c>
      <c r="E117" s="10">
        <v>0.96666666666666667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0.96666666666666667</v>
      </c>
      <c r="L117" s="10">
        <f t="shared" si="7"/>
        <v>11.6</v>
      </c>
      <c r="M117" s="10">
        <f t="shared" si="8"/>
        <v>0</v>
      </c>
      <c r="N117" s="10">
        <f t="shared" si="9"/>
        <v>11.6</v>
      </c>
      <c r="O117" s="10">
        <f t="shared" si="10"/>
        <v>0.96666666666666667</v>
      </c>
      <c r="P117" s="10">
        <f t="shared" si="11"/>
        <v>0</v>
      </c>
    </row>
    <row r="118" spans="1:16">
      <c r="A118" s="8" t="s">
        <v>35</v>
      </c>
      <c r="B118" s="9" t="s">
        <v>36</v>
      </c>
      <c r="C118" s="10">
        <v>1.2</v>
      </c>
      <c r="D118" s="10">
        <v>1.2</v>
      </c>
      <c r="E118" s="10">
        <v>0.1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0.1</v>
      </c>
      <c r="L118" s="10">
        <f t="shared" si="7"/>
        <v>1.2</v>
      </c>
      <c r="M118" s="10">
        <f t="shared" si="8"/>
        <v>0</v>
      </c>
      <c r="N118" s="10">
        <f t="shared" si="9"/>
        <v>1.2</v>
      </c>
      <c r="O118" s="10">
        <f t="shared" si="10"/>
        <v>0.1</v>
      </c>
      <c r="P118" s="10">
        <f t="shared" si="11"/>
        <v>0</v>
      </c>
    </row>
    <row r="119" spans="1:16">
      <c r="A119" s="8" t="s">
        <v>37</v>
      </c>
      <c r="B119" s="9" t="s">
        <v>38</v>
      </c>
      <c r="C119" s="10">
        <v>3.7</v>
      </c>
      <c r="D119" s="10">
        <v>3.7</v>
      </c>
      <c r="E119" s="10">
        <v>0.30833333333333335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0.30833333333333335</v>
      </c>
      <c r="L119" s="10">
        <f t="shared" si="7"/>
        <v>3.7</v>
      </c>
      <c r="M119" s="10">
        <f t="shared" si="8"/>
        <v>0</v>
      </c>
      <c r="N119" s="10">
        <f t="shared" si="9"/>
        <v>3.7</v>
      </c>
      <c r="O119" s="10">
        <f t="shared" si="10"/>
        <v>0.30833333333333335</v>
      </c>
      <c r="P119" s="10">
        <f t="shared" si="11"/>
        <v>0</v>
      </c>
    </row>
    <row r="120" spans="1:16" ht="25.5">
      <c r="A120" s="8" t="s">
        <v>311</v>
      </c>
      <c r="B120" s="9" t="s">
        <v>312</v>
      </c>
      <c r="C120" s="10">
        <v>130</v>
      </c>
      <c r="D120" s="10">
        <v>130</v>
      </c>
      <c r="E120" s="10">
        <v>2.0833333333333335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2.0833333333333335</v>
      </c>
      <c r="L120" s="10">
        <f t="shared" si="7"/>
        <v>130</v>
      </c>
      <c r="M120" s="10">
        <f t="shared" si="8"/>
        <v>0</v>
      </c>
      <c r="N120" s="10">
        <f t="shared" si="9"/>
        <v>130</v>
      </c>
      <c r="O120" s="10">
        <f t="shared" si="10"/>
        <v>2.0833333333333335</v>
      </c>
      <c r="P120" s="10">
        <f t="shared" si="11"/>
        <v>0</v>
      </c>
    </row>
    <row r="121" spans="1:16">
      <c r="A121" s="5" t="s">
        <v>175</v>
      </c>
      <c r="B121" s="6" t="s">
        <v>176</v>
      </c>
      <c r="C121" s="7">
        <v>50</v>
      </c>
      <c r="D121" s="7">
        <v>50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6"/>
        <v>0</v>
      </c>
      <c r="L121" s="7">
        <f t="shared" si="7"/>
        <v>50</v>
      </c>
      <c r="M121" s="7">
        <f t="shared" si="8"/>
        <v>0</v>
      </c>
      <c r="N121" s="7">
        <f t="shared" si="9"/>
        <v>50</v>
      </c>
      <c r="O121" s="7">
        <f t="shared" si="10"/>
        <v>0</v>
      </c>
      <c r="P121" s="7">
        <f t="shared" si="11"/>
        <v>0</v>
      </c>
    </row>
    <row r="122" spans="1:16" ht="25.5">
      <c r="A122" s="8" t="s">
        <v>317</v>
      </c>
      <c r="B122" s="9" t="s">
        <v>318</v>
      </c>
      <c r="C122" s="10">
        <v>50</v>
      </c>
      <c r="D122" s="10">
        <v>50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50</v>
      </c>
      <c r="M122" s="10">
        <f t="shared" si="8"/>
        <v>0</v>
      </c>
      <c r="N122" s="10">
        <f t="shared" si="9"/>
        <v>50</v>
      </c>
      <c r="O122" s="10">
        <f t="shared" si="10"/>
        <v>0</v>
      </c>
      <c r="P122" s="10">
        <f t="shared" si="11"/>
        <v>0</v>
      </c>
    </row>
    <row r="123" spans="1:16">
      <c r="A123" s="5" t="s">
        <v>177</v>
      </c>
      <c r="B123" s="6" t="s">
        <v>178</v>
      </c>
      <c r="C123" s="7">
        <v>0</v>
      </c>
      <c r="D123" s="7">
        <v>53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f t="shared" si="6"/>
        <v>0</v>
      </c>
      <c r="L123" s="7">
        <f t="shared" si="7"/>
        <v>53</v>
      </c>
      <c r="M123" s="7">
        <f t="shared" si="8"/>
        <v>0</v>
      </c>
      <c r="N123" s="7">
        <f t="shared" si="9"/>
        <v>53</v>
      </c>
      <c r="O123" s="7">
        <f t="shared" si="10"/>
        <v>0</v>
      </c>
      <c r="P123" s="7">
        <f t="shared" si="11"/>
        <v>0</v>
      </c>
    </row>
    <row r="124" spans="1:16" ht="25.5">
      <c r="A124" s="8" t="s">
        <v>317</v>
      </c>
      <c r="B124" s="9" t="s">
        <v>318</v>
      </c>
      <c r="C124" s="10">
        <v>0</v>
      </c>
      <c r="D124" s="10">
        <v>53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53</v>
      </c>
      <c r="M124" s="10">
        <f t="shared" si="8"/>
        <v>0</v>
      </c>
      <c r="N124" s="10">
        <f t="shared" si="9"/>
        <v>53</v>
      </c>
      <c r="O124" s="10">
        <f t="shared" si="10"/>
        <v>0</v>
      </c>
      <c r="P124" s="10">
        <f t="shared" si="11"/>
        <v>0</v>
      </c>
    </row>
    <row r="125" spans="1:16">
      <c r="A125" s="5" t="s">
        <v>344</v>
      </c>
      <c r="B125" s="6" t="s">
        <v>237</v>
      </c>
      <c r="C125" s="7">
        <v>0</v>
      </c>
      <c r="D125" s="7">
        <v>111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 t="shared" si="6"/>
        <v>0</v>
      </c>
      <c r="L125" s="7">
        <f t="shared" si="7"/>
        <v>111</v>
      </c>
      <c r="M125" s="7">
        <f t="shared" si="8"/>
        <v>0</v>
      </c>
      <c r="N125" s="7">
        <f t="shared" si="9"/>
        <v>111</v>
      </c>
      <c r="O125" s="7">
        <f t="shared" si="10"/>
        <v>0</v>
      </c>
      <c r="P125" s="7">
        <f t="shared" si="11"/>
        <v>0</v>
      </c>
    </row>
    <row r="126" spans="1:16" ht="25.5">
      <c r="A126" s="8" t="s">
        <v>317</v>
      </c>
      <c r="B126" s="9" t="s">
        <v>318</v>
      </c>
      <c r="C126" s="10">
        <v>0</v>
      </c>
      <c r="D126" s="10">
        <v>111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111</v>
      </c>
      <c r="M126" s="10">
        <f t="shared" si="8"/>
        <v>0</v>
      </c>
      <c r="N126" s="10">
        <f t="shared" si="9"/>
        <v>111</v>
      </c>
      <c r="O126" s="10">
        <f t="shared" si="10"/>
        <v>0</v>
      </c>
      <c r="P126" s="10">
        <f t="shared" si="11"/>
        <v>0</v>
      </c>
    </row>
    <row r="127" spans="1:16">
      <c r="A127" s="5" t="s">
        <v>345</v>
      </c>
      <c r="B127" s="6" t="s">
        <v>328</v>
      </c>
      <c r="C127" s="7">
        <v>0</v>
      </c>
      <c r="D127" s="7">
        <v>90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6"/>
        <v>0</v>
      </c>
      <c r="L127" s="7">
        <f t="shared" si="7"/>
        <v>90</v>
      </c>
      <c r="M127" s="7">
        <f t="shared" si="8"/>
        <v>0</v>
      </c>
      <c r="N127" s="7">
        <f t="shared" si="9"/>
        <v>90</v>
      </c>
      <c r="O127" s="7">
        <f t="shared" si="10"/>
        <v>0</v>
      </c>
      <c r="P127" s="7">
        <f t="shared" si="11"/>
        <v>0</v>
      </c>
    </row>
    <row r="128" spans="1:16" ht="25.5">
      <c r="A128" s="8" t="s">
        <v>59</v>
      </c>
      <c r="B128" s="9" t="s">
        <v>60</v>
      </c>
      <c r="C128" s="10">
        <v>0</v>
      </c>
      <c r="D128" s="10">
        <v>90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90</v>
      </c>
      <c r="M128" s="10">
        <f t="shared" si="8"/>
        <v>0</v>
      </c>
      <c r="N128" s="10">
        <f t="shared" si="9"/>
        <v>90</v>
      </c>
      <c r="O128" s="10">
        <f t="shared" si="10"/>
        <v>0</v>
      </c>
      <c r="P128" s="10">
        <f t="shared" si="11"/>
        <v>0</v>
      </c>
    </row>
    <row r="129" spans="1:16" ht="25.5">
      <c r="A129" s="5" t="s">
        <v>180</v>
      </c>
      <c r="B129" s="6" t="s">
        <v>181</v>
      </c>
      <c r="C129" s="7">
        <v>4808.5</v>
      </c>
      <c r="D129" s="7">
        <v>6273.5</v>
      </c>
      <c r="E129" s="7">
        <v>593.20000000000005</v>
      </c>
      <c r="F129" s="7">
        <v>750.23890000000006</v>
      </c>
      <c r="G129" s="7">
        <v>0</v>
      </c>
      <c r="H129" s="7">
        <v>0</v>
      </c>
      <c r="I129" s="7">
        <v>750.23890000000006</v>
      </c>
      <c r="J129" s="7">
        <v>750.23890000000006</v>
      </c>
      <c r="K129" s="7">
        <f t="shared" si="6"/>
        <v>-157.03890000000001</v>
      </c>
      <c r="L129" s="7">
        <f t="shared" si="7"/>
        <v>5523.2610999999997</v>
      </c>
      <c r="M129" s="7">
        <f t="shared" si="8"/>
        <v>126.47317936614971</v>
      </c>
      <c r="N129" s="7">
        <f t="shared" si="9"/>
        <v>6273.5</v>
      </c>
      <c r="O129" s="7">
        <f t="shared" si="10"/>
        <v>593.20000000000005</v>
      </c>
      <c r="P129" s="7">
        <f t="shared" si="11"/>
        <v>0</v>
      </c>
    </row>
    <row r="130" spans="1:16" ht="25.5">
      <c r="A130" s="5" t="s">
        <v>182</v>
      </c>
      <c r="B130" s="6" t="s">
        <v>183</v>
      </c>
      <c r="C130" s="7">
        <v>0</v>
      </c>
      <c r="D130" s="7">
        <v>145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f t="shared" si="6"/>
        <v>0</v>
      </c>
      <c r="L130" s="7">
        <f t="shared" si="7"/>
        <v>145</v>
      </c>
      <c r="M130" s="7">
        <f t="shared" si="8"/>
        <v>0</v>
      </c>
      <c r="N130" s="7">
        <f t="shared" si="9"/>
        <v>145</v>
      </c>
      <c r="O130" s="7">
        <f t="shared" si="10"/>
        <v>0</v>
      </c>
      <c r="P130" s="7">
        <f t="shared" si="11"/>
        <v>0</v>
      </c>
    </row>
    <row r="131" spans="1:16" ht="25.5">
      <c r="A131" s="8" t="s">
        <v>311</v>
      </c>
      <c r="B131" s="9" t="s">
        <v>312</v>
      </c>
      <c r="C131" s="10">
        <v>0</v>
      </c>
      <c r="D131" s="10">
        <v>145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145</v>
      </c>
      <c r="M131" s="10">
        <f t="shared" si="8"/>
        <v>0</v>
      </c>
      <c r="N131" s="10">
        <f t="shared" si="9"/>
        <v>145</v>
      </c>
      <c r="O131" s="10">
        <f t="shared" si="10"/>
        <v>0</v>
      </c>
      <c r="P131" s="10">
        <f t="shared" si="11"/>
        <v>0</v>
      </c>
    </row>
    <row r="132" spans="1:16">
      <c r="A132" s="5" t="s">
        <v>192</v>
      </c>
      <c r="B132" s="6" t="s">
        <v>193</v>
      </c>
      <c r="C132" s="7">
        <v>0</v>
      </c>
      <c r="D132" s="7">
        <v>20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6"/>
        <v>0</v>
      </c>
      <c r="L132" s="7">
        <f t="shared" si="7"/>
        <v>20</v>
      </c>
      <c r="M132" s="7">
        <f t="shared" si="8"/>
        <v>0</v>
      </c>
      <c r="N132" s="7">
        <f t="shared" si="9"/>
        <v>20</v>
      </c>
      <c r="O132" s="7">
        <f t="shared" si="10"/>
        <v>0</v>
      </c>
      <c r="P132" s="7">
        <f t="shared" si="11"/>
        <v>0</v>
      </c>
    </row>
    <row r="133" spans="1:16" ht="25.5">
      <c r="A133" s="8" t="s">
        <v>311</v>
      </c>
      <c r="B133" s="9" t="s">
        <v>312</v>
      </c>
      <c r="C133" s="10">
        <v>0</v>
      </c>
      <c r="D133" s="10">
        <v>20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20</v>
      </c>
      <c r="M133" s="10">
        <f t="shared" si="8"/>
        <v>0</v>
      </c>
      <c r="N133" s="10">
        <f t="shared" si="9"/>
        <v>20</v>
      </c>
      <c r="O133" s="10">
        <f t="shared" si="10"/>
        <v>0</v>
      </c>
      <c r="P133" s="10">
        <f t="shared" si="11"/>
        <v>0</v>
      </c>
    </row>
    <row r="134" spans="1:16">
      <c r="A134" s="5" t="s">
        <v>346</v>
      </c>
      <c r="B134" s="6" t="s">
        <v>332</v>
      </c>
      <c r="C134" s="7">
        <v>4808.5</v>
      </c>
      <c r="D134" s="7">
        <v>6108.5</v>
      </c>
      <c r="E134" s="7">
        <v>593.20000000000005</v>
      </c>
      <c r="F134" s="7">
        <v>750.23890000000006</v>
      </c>
      <c r="G134" s="7">
        <v>0</v>
      </c>
      <c r="H134" s="7">
        <v>0</v>
      </c>
      <c r="I134" s="7">
        <v>750.23890000000006</v>
      </c>
      <c r="J134" s="7">
        <v>750.23890000000006</v>
      </c>
      <c r="K134" s="7">
        <f t="shared" ref="K134:K197" si="12">E134-F134</f>
        <v>-157.03890000000001</v>
      </c>
      <c r="L134" s="7">
        <f t="shared" ref="L134:L197" si="13">D134-F134</f>
        <v>5358.2610999999997</v>
      </c>
      <c r="M134" s="7">
        <f t="shared" ref="M134:M197" si="14">IF(E134=0,0,(F134/E134)*100)</f>
        <v>126.47317936614971</v>
      </c>
      <c r="N134" s="7">
        <f t="shared" ref="N134:N197" si="15">D134-H134</f>
        <v>6108.5</v>
      </c>
      <c r="O134" s="7">
        <f t="shared" ref="O134:O197" si="16">E134-H134</f>
        <v>593.20000000000005</v>
      </c>
      <c r="P134" s="7">
        <f t="shared" ref="P134:P197" si="17">IF(E134=0,0,(H134/E134)*100)</f>
        <v>0</v>
      </c>
    </row>
    <row r="135" spans="1:16" ht="25.5">
      <c r="A135" s="8" t="s">
        <v>317</v>
      </c>
      <c r="B135" s="9" t="s">
        <v>318</v>
      </c>
      <c r="C135" s="10">
        <v>4808.5</v>
      </c>
      <c r="D135" s="10">
        <v>6108.5</v>
      </c>
      <c r="E135" s="10">
        <v>593.20000000000005</v>
      </c>
      <c r="F135" s="10">
        <v>750.23890000000006</v>
      </c>
      <c r="G135" s="10">
        <v>0</v>
      </c>
      <c r="H135" s="10">
        <v>0</v>
      </c>
      <c r="I135" s="10">
        <v>750.23890000000006</v>
      </c>
      <c r="J135" s="10">
        <v>750.23890000000006</v>
      </c>
      <c r="K135" s="10">
        <f t="shared" si="12"/>
        <v>-157.03890000000001</v>
      </c>
      <c r="L135" s="10">
        <f t="shared" si="13"/>
        <v>5358.2610999999997</v>
      </c>
      <c r="M135" s="10">
        <f t="shared" si="14"/>
        <v>126.47317936614971</v>
      </c>
      <c r="N135" s="10">
        <f t="shared" si="15"/>
        <v>6108.5</v>
      </c>
      <c r="O135" s="10">
        <f t="shared" si="16"/>
        <v>593.20000000000005</v>
      </c>
      <c r="P135" s="10">
        <f t="shared" si="17"/>
        <v>0</v>
      </c>
    </row>
    <row r="136" spans="1:16" ht="25.5">
      <c r="A136" s="5" t="s">
        <v>207</v>
      </c>
      <c r="B136" s="6" t="s">
        <v>208</v>
      </c>
      <c r="C136" s="7">
        <v>15488.82603</v>
      </c>
      <c r="D136" s="7">
        <v>18255.566609999998</v>
      </c>
      <c r="E136" s="7">
        <v>149.56899999999999</v>
      </c>
      <c r="F136" s="7">
        <v>413.19130000000001</v>
      </c>
      <c r="G136" s="7">
        <v>0</v>
      </c>
      <c r="H136" s="7">
        <v>689.96668999999997</v>
      </c>
      <c r="I136" s="7">
        <v>667.56175999999994</v>
      </c>
      <c r="J136" s="7">
        <v>618.06176000000005</v>
      </c>
      <c r="K136" s="7">
        <f t="shared" si="12"/>
        <v>-263.6223</v>
      </c>
      <c r="L136" s="7">
        <f t="shared" si="13"/>
        <v>17842.375309999999</v>
      </c>
      <c r="M136" s="7">
        <f t="shared" si="14"/>
        <v>276.25463832746095</v>
      </c>
      <c r="N136" s="7">
        <f t="shared" si="15"/>
        <v>17565.599919999997</v>
      </c>
      <c r="O136" s="7">
        <f t="shared" si="16"/>
        <v>-540.39769000000001</v>
      </c>
      <c r="P136" s="7">
        <f t="shared" si="17"/>
        <v>461.30327139982217</v>
      </c>
    </row>
    <row r="137" spans="1:16" ht="25.5">
      <c r="A137" s="5" t="s">
        <v>216</v>
      </c>
      <c r="B137" s="6" t="s">
        <v>217</v>
      </c>
      <c r="C137" s="7">
        <v>0</v>
      </c>
      <c r="D137" s="7">
        <v>1014.40625</v>
      </c>
      <c r="E137" s="7">
        <v>0</v>
      </c>
      <c r="F137" s="7">
        <v>129.48275000000001</v>
      </c>
      <c r="G137" s="7">
        <v>0</v>
      </c>
      <c r="H137" s="7">
        <v>0</v>
      </c>
      <c r="I137" s="7">
        <v>141.44999999999999</v>
      </c>
      <c r="J137" s="7">
        <v>91.95</v>
      </c>
      <c r="K137" s="7">
        <f t="shared" si="12"/>
        <v>-129.48275000000001</v>
      </c>
      <c r="L137" s="7">
        <f t="shared" si="13"/>
        <v>884.92349999999999</v>
      </c>
      <c r="M137" s="7">
        <f t="shared" si="14"/>
        <v>0</v>
      </c>
      <c r="N137" s="7">
        <f t="shared" si="15"/>
        <v>1014.40625</v>
      </c>
      <c r="O137" s="7">
        <f t="shared" si="16"/>
        <v>0</v>
      </c>
      <c r="P137" s="7">
        <f t="shared" si="17"/>
        <v>0</v>
      </c>
    </row>
    <row r="138" spans="1:16" ht="25.5">
      <c r="A138" s="8" t="s">
        <v>311</v>
      </c>
      <c r="B138" s="9" t="s">
        <v>312</v>
      </c>
      <c r="C138" s="10">
        <v>0</v>
      </c>
      <c r="D138" s="10">
        <v>430.66225000000003</v>
      </c>
      <c r="E138" s="10">
        <v>0</v>
      </c>
      <c r="F138" s="10">
        <v>30.482749999999999</v>
      </c>
      <c r="G138" s="10">
        <v>0</v>
      </c>
      <c r="H138" s="10">
        <v>0</v>
      </c>
      <c r="I138" s="10">
        <v>42.45</v>
      </c>
      <c r="J138" s="10">
        <v>42.45</v>
      </c>
      <c r="K138" s="10">
        <f t="shared" si="12"/>
        <v>-30.482749999999999</v>
      </c>
      <c r="L138" s="10">
        <f t="shared" si="13"/>
        <v>400.17950000000002</v>
      </c>
      <c r="M138" s="10">
        <f t="shared" si="14"/>
        <v>0</v>
      </c>
      <c r="N138" s="10">
        <f t="shared" si="15"/>
        <v>430.66225000000003</v>
      </c>
      <c r="O138" s="10">
        <f t="shared" si="16"/>
        <v>0</v>
      </c>
      <c r="P138" s="10">
        <f t="shared" si="17"/>
        <v>0</v>
      </c>
    </row>
    <row r="139" spans="1:16" ht="25.5">
      <c r="A139" s="8" t="s">
        <v>317</v>
      </c>
      <c r="B139" s="9" t="s">
        <v>318</v>
      </c>
      <c r="C139" s="10">
        <v>0</v>
      </c>
      <c r="D139" s="10">
        <v>583.74400000000003</v>
      </c>
      <c r="E139" s="10">
        <v>0</v>
      </c>
      <c r="F139" s="10">
        <v>99</v>
      </c>
      <c r="G139" s="10">
        <v>0</v>
      </c>
      <c r="H139" s="10">
        <v>0</v>
      </c>
      <c r="I139" s="10">
        <v>99</v>
      </c>
      <c r="J139" s="10">
        <v>49.5</v>
      </c>
      <c r="K139" s="10">
        <f t="shared" si="12"/>
        <v>-99</v>
      </c>
      <c r="L139" s="10">
        <f t="shared" si="13"/>
        <v>484.74400000000003</v>
      </c>
      <c r="M139" s="10">
        <f t="shared" si="14"/>
        <v>0</v>
      </c>
      <c r="N139" s="10">
        <f t="shared" si="15"/>
        <v>583.74400000000003</v>
      </c>
      <c r="O139" s="10">
        <f t="shared" si="16"/>
        <v>0</v>
      </c>
      <c r="P139" s="10">
        <f t="shared" si="17"/>
        <v>0</v>
      </c>
    </row>
    <row r="140" spans="1:16">
      <c r="A140" s="5" t="s">
        <v>347</v>
      </c>
      <c r="B140" s="6" t="s">
        <v>348</v>
      </c>
      <c r="C140" s="7">
        <v>14588.82603</v>
      </c>
      <c r="D140" s="7">
        <v>16325.060359999999</v>
      </c>
      <c r="E140" s="7">
        <v>148.46899999999999</v>
      </c>
      <c r="F140" s="7">
        <v>282.60855000000004</v>
      </c>
      <c r="G140" s="7">
        <v>0</v>
      </c>
      <c r="H140" s="7">
        <v>330.30978999999996</v>
      </c>
      <c r="I140" s="7">
        <v>525.01175999999998</v>
      </c>
      <c r="J140" s="7">
        <v>525.01175999999998</v>
      </c>
      <c r="K140" s="7">
        <f t="shared" si="12"/>
        <v>-134.13955000000004</v>
      </c>
      <c r="L140" s="7">
        <f t="shared" si="13"/>
        <v>16042.451809999999</v>
      </c>
      <c r="M140" s="7">
        <f t="shared" si="14"/>
        <v>190.34852393428935</v>
      </c>
      <c r="N140" s="7">
        <f t="shared" si="15"/>
        <v>15994.75057</v>
      </c>
      <c r="O140" s="7">
        <f t="shared" si="16"/>
        <v>-181.84078999999997</v>
      </c>
      <c r="P140" s="7">
        <f t="shared" si="17"/>
        <v>222.47727808498743</v>
      </c>
    </row>
    <row r="141" spans="1:16">
      <c r="A141" s="8" t="s">
        <v>323</v>
      </c>
      <c r="B141" s="9" t="s">
        <v>324</v>
      </c>
      <c r="C141" s="10">
        <v>0</v>
      </c>
      <c r="D141" s="10">
        <v>25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25</v>
      </c>
      <c r="M141" s="10">
        <f t="shared" si="14"/>
        <v>0</v>
      </c>
      <c r="N141" s="10">
        <f t="shared" si="15"/>
        <v>25</v>
      </c>
      <c r="O141" s="10">
        <f t="shared" si="16"/>
        <v>0</v>
      </c>
      <c r="P141" s="10">
        <f t="shared" si="17"/>
        <v>0</v>
      </c>
    </row>
    <row r="142" spans="1:16">
      <c r="A142" s="8" t="s">
        <v>349</v>
      </c>
      <c r="B142" s="9" t="s">
        <v>350</v>
      </c>
      <c r="C142" s="10">
        <v>239.90334000000001</v>
      </c>
      <c r="D142" s="10">
        <v>599.90333999999996</v>
      </c>
      <c r="E142" s="10">
        <v>0</v>
      </c>
      <c r="F142" s="10">
        <v>1.4210499999999999</v>
      </c>
      <c r="G142" s="10">
        <v>0</v>
      </c>
      <c r="H142" s="10">
        <v>1.4210499999999999</v>
      </c>
      <c r="I142" s="10">
        <v>0</v>
      </c>
      <c r="J142" s="10">
        <v>0</v>
      </c>
      <c r="K142" s="10">
        <f t="shared" si="12"/>
        <v>-1.4210499999999999</v>
      </c>
      <c r="L142" s="10">
        <f t="shared" si="13"/>
        <v>598.48228999999992</v>
      </c>
      <c r="M142" s="10">
        <f t="shared" si="14"/>
        <v>0</v>
      </c>
      <c r="N142" s="10">
        <f t="shared" si="15"/>
        <v>598.48228999999992</v>
      </c>
      <c r="O142" s="10">
        <f t="shared" si="16"/>
        <v>-1.4210499999999999</v>
      </c>
      <c r="P142" s="10">
        <f t="shared" si="17"/>
        <v>0</v>
      </c>
    </row>
    <row r="143" spans="1:16">
      <c r="A143" s="8" t="s">
        <v>313</v>
      </c>
      <c r="B143" s="9" t="s">
        <v>314</v>
      </c>
      <c r="C143" s="10">
        <v>10056.177019999999</v>
      </c>
      <c r="D143" s="10">
        <v>9282.9030199999997</v>
      </c>
      <c r="E143" s="10">
        <v>0</v>
      </c>
      <c r="F143" s="10">
        <v>142.5813</v>
      </c>
      <c r="G143" s="10">
        <v>0</v>
      </c>
      <c r="H143" s="10">
        <v>0</v>
      </c>
      <c r="I143" s="10">
        <v>142.5813</v>
      </c>
      <c r="J143" s="10">
        <v>142.5813</v>
      </c>
      <c r="K143" s="10">
        <f t="shared" si="12"/>
        <v>-142.5813</v>
      </c>
      <c r="L143" s="10">
        <f t="shared" si="13"/>
        <v>9140.3217199999999</v>
      </c>
      <c r="M143" s="10">
        <f t="shared" si="14"/>
        <v>0</v>
      </c>
      <c r="N143" s="10">
        <f t="shared" si="15"/>
        <v>9282.9030199999997</v>
      </c>
      <c r="O143" s="10">
        <f t="shared" si="16"/>
        <v>0</v>
      </c>
      <c r="P143" s="10">
        <f t="shared" si="17"/>
        <v>0</v>
      </c>
    </row>
    <row r="144" spans="1:16">
      <c r="A144" s="8" t="s">
        <v>325</v>
      </c>
      <c r="B144" s="9" t="s">
        <v>326</v>
      </c>
      <c r="C144" s="10">
        <v>150.44972000000001</v>
      </c>
      <c r="D144" s="10">
        <v>235.42865</v>
      </c>
      <c r="E144" s="10">
        <v>0</v>
      </c>
      <c r="F144" s="10">
        <v>19.888200000000001</v>
      </c>
      <c r="G144" s="10">
        <v>0</v>
      </c>
      <c r="H144" s="10">
        <v>0</v>
      </c>
      <c r="I144" s="10">
        <v>19.888200000000001</v>
      </c>
      <c r="J144" s="10">
        <v>19.888200000000001</v>
      </c>
      <c r="K144" s="10">
        <f t="shared" si="12"/>
        <v>-19.888200000000001</v>
      </c>
      <c r="L144" s="10">
        <f t="shared" si="13"/>
        <v>215.54044999999999</v>
      </c>
      <c r="M144" s="10">
        <f t="shared" si="14"/>
        <v>0</v>
      </c>
      <c r="N144" s="10">
        <f t="shared" si="15"/>
        <v>235.42865</v>
      </c>
      <c r="O144" s="10">
        <f t="shared" si="16"/>
        <v>0</v>
      </c>
      <c r="P144" s="10">
        <f t="shared" si="17"/>
        <v>0</v>
      </c>
    </row>
    <row r="145" spans="1:16" ht="25.5">
      <c r="A145" s="8" t="s">
        <v>317</v>
      </c>
      <c r="B145" s="9" t="s">
        <v>318</v>
      </c>
      <c r="C145" s="10">
        <v>4142.2959499999997</v>
      </c>
      <c r="D145" s="10">
        <v>6181.8253500000001</v>
      </c>
      <c r="E145" s="10">
        <v>148.46899999999999</v>
      </c>
      <c r="F145" s="10">
        <v>118.718</v>
      </c>
      <c r="G145" s="10">
        <v>0</v>
      </c>
      <c r="H145" s="10">
        <v>328.88873999999998</v>
      </c>
      <c r="I145" s="10">
        <v>362.54226</v>
      </c>
      <c r="J145" s="10">
        <v>362.54226</v>
      </c>
      <c r="K145" s="10">
        <f t="shared" si="12"/>
        <v>29.750999999999991</v>
      </c>
      <c r="L145" s="10">
        <f t="shared" si="13"/>
        <v>6063.1073500000002</v>
      </c>
      <c r="M145" s="10">
        <f t="shared" si="14"/>
        <v>79.961473438899716</v>
      </c>
      <c r="N145" s="10">
        <f t="shared" si="15"/>
        <v>5852.9366099999997</v>
      </c>
      <c r="O145" s="10">
        <f t="shared" si="16"/>
        <v>-180.41973999999999</v>
      </c>
      <c r="P145" s="10">
        <f t="shared" si="17"/>
        <v>221.52014225191792</v>
      </c>
    </row>
    <row r="146" spans="1:16" ht="63.75">
      <c r="A146" s="5" t="s">
        <v>351</v>
      </c>
      <c r="B146" s="6" t="s">
        <v>352</v>
      </c>
      <c r="C146" s="7">
        <v>0</v>
      </c>
      <c r="D146" s="7">
        <v>16.100000000000001</v>
      </c>
      <c r="E146" s="7">
        <v>1.1000000000000001</v>
      </c>
      <c r="F146" s="7">
        <v>1.1000000000000001</v>
      </c>
      <c r="G146" s="7">
        <v>0</v>
      </c>
      <c r="H146" s="7">
        <v>0</v>
      </c>
      <c r="I146" s="7">
        <v>1.1000000000000001</v>
      </c>
      <c r="J146" s="7">
        <v>1.1000000000000001</v>
      </c>
      <c r="K146" s="7">
        <f t="shared" si="12"/>
        <v>0</v>
      </c>
      <c r="L146" s="7">
        <f t="shared" si="13"/>
        <v>15.000000000000002</v>
      </c>
      <c r="M146" s="7">
        <f t="shared" si="14"/>
        <v>100</v>
      </c>
      <c r="N146" s="7">
        <f t="shared" si="15"/>
        <v>16.100000000000001</v>
      </c>
      <c r="O146" s="7">
        <f t="shared" si="16"/>
        <v>1.1000000000000001</v>
      </c>
      <c r="P146" s="7">
        <f t="shared" si="17"/>
        <v>0</v>
      </c>
    </row>
    <row r="147" spans="1:16" ht="25.5">
      <c r="A147" s="8" t="s">
        <v>311</v>
      </c>
      <c r="B147" s="9" t="s">
        <v>312</v>
      </c>
      <c r="C147" s="10">
        <v>0</v>
      </c>
      <c r="D147" s="10">
        <v>16.100000000000001</v>
      </c>
      <c r="E147" s="10">
        <v>1.1000000000000001</v>
      </c>
      <c r="F147" s="10">
        <v>1.1000000000000001</v>
      </c>
      <c r="G147" s="10">
        <v>0</v>
      </c>
      <c r="H147" s="10">
        <v>0</v>
      </c>
      <c r="I147" s="10">
        <v>1.1000000000000001</v>
      </c>
      <c r="J147" s="10">
        <v>1.1000000000000001</v>
      </c>
      <c r="K147" s="10">
        <f t="shared" si="12"/>
        <v>0</v>
      </c>
      <c r="L147" s="10">
        <f t="shared" si="13"/>
        <v>15.000000000000002</v>
      </c>
      <c r="M147" s="10">
        <f t="shared" si="14"/>
        <v>100</v>
      </c>
      <c r="N147" s="10">
        <f t="shared" si="15"/>
        <v>16.100000000000001</v>
      </c>
      <c r="O147" s="10">
        <f t="shared" si="16"/>
        <v>1.1000000000000001</v>
      </c>
      <c r="P147" s="10">
        <f t="shared" si="17"/>
        <v>0</v>
      </c>
    </row>
    <row r="148" spans="1:16">
      <c r="A148" s="5" t="s">
        <v>353</v>
      </c>
      <c r="B148" s="6" t="s">
        <v>328</v>
      </c>
      <c r="C148" s="7">
        <v>900</v>
      </c>
      <c r="D148" s="7">
        <v>900</v>
      </c>
      <c r="E148" s="7">
        <v>0</v>
      </c>
      <c r="F148" s="7">
        <v>0</v>
      </c>
      <c r="G148" s="7">
        <v>0</v>
      </c>
      <c r="H148" s="7">
        <v>359.65690000000001</v>
      </c>
      <c r="I148" s="7">
        <v>0</v>
      </c>
      <c r="J148" s="7">
        <v>0</v>
      </c>
      <c r="K148" s="7">
        <f t="shared" si="12"/>
        <v>0</v>
      </c>
      <c r="L148" s="7">
        <f t="shared" si="13"/>
        <v>900</v>
      </c>
      <c r="M148" s="7">
        <f t="shared" si="14"/>
        <v>0</v>
      </c>
      <c r="N148" s="7">
        <f t="shared" si="15"/>
        <v>540.34310000000005</v>
      </c>
      <c r="O148" s="7">
        <f t="shared" si="16"/>
        <v>-359.65690000000001</v>
      </c>
      <c r="P148" s="7">
        <f t="shared" si="17"/>
        <v>0</v>
      </c>
    </row>
    <row r="149" spans="1:16" ht="25.5">
      <c r="A149" s="8" t="s">
        <v>59</v>
      </c>
      <c r="B149" s="9" t="s">
        <v>60</v>
      </c>
      <c r="C149" s="10">
        <v>900</v>
      </c>
      <c r="D149" s="10">
        <v>900</v>
      </c>
      <c r="E149" s="10">
        <v>0</v>
      </c>
      <c r="F149" s="10">
        <v>0</v>
      </c>
      <c r="G149" s="10">
        <v>0</v>
      </c>
      <c r="H149" s="10">
        <v>359.65690000000001</v>
      </c>
      <c r="I149" s="10">
        <v>0</v>
      </c>
      <c r="J149" s="10">
        <v>0</v>
      </c>
      <c r="K149" s="10">
        <f t="shared" si="12"/>
        <v>0</v>
      </c>
      <c r="L149" s="10">
        <f t="shared" si="13"/>
        <v>900</v>
      </c>
      <c r="M149" s="10">
        <f t="shared" si="14"/>
        <v>0</v>
      </c>
      <c r="N149" s="10">
        <f t="shared" si="15"/>
        <v>540.34310000000005</v>
      </c>
      <c r="O149" s="10">
        <f t="shared" si="16"/>
        <v>-359.65690000000001</v>
      </c>
      <c r="P149" s="10">
        <f t="shared" si="17"/>
        <v>0</v>
      </c>
    </row>
    <row r="150" spans="1:16" ht="25.5">
      <c r="A150" s="5" t="s">
        <v>223</v>
      </c>
      <c r="B150" s="6" t="s">
        <v>224</v>
      </c>
      <c r="C150" s="7">
        <v>18749.195110000001</v>
      </c>
      <c r="D150" s="7">
        <v>41145.704180000001</v>
      </c>
      <c r="E150" s="7">
        <v>800</v>
      </c>
      <c r="F150" s="7">
        <v>287.28658000000001</v>
      </c>
      <c r="G150" s="7">
        <v>0</v>
      </c>
      <c r="H150" s="7">
        <v>12064.061750000001</v>
      </c>
      <c r="I150" s="7">
        <v>268.28658000000001</v>
      </c>
      <c r="J150" s="7">
        <v>268.28658000000001</v>
      </c>
      <c r="K150" s="7">
        <f t="shared" si="12"/>
        <v>512.71342000000004</v>
      </c>
      <c r="L150" s="7">
        <f t="shared" si="13"/>
        <v>40858.417600000001</v>
      </c>
      <c r="M150" s="7">
        <f t="shared" si="14"/>
        <v>35.910822500000002</v>
      </c>
      <c r="N150" s="7">
        <f t="shared" si="15"/>
        <v>29081.64243</v>
      </c>
      <c r="O150" s="7">
        <f t="shared" si="16"/>
        <v>-11264.061750000001</v>
      </c>
      <c r="P150" s="7">
        <f t="shared" si="17"/>
        <v>1508.0077187500001</v>
      </c>
    </row>
    <row r="151" spans="1:16" ht="25.5">
      <c r="A151" s="5" t="s">
        <v>226</v>
      </c>
      <c r="B151" s="6" t="s">
        <v>227</v>
      </c>
      <c r="C151" s="7">
        <v>10.948920000000001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0</v>
      </c>
      <c r="L151" s="7">
        <f t="shared" si="13"/>
        <v>0</v>
      </c>
      <c r="M151" s="7">
        <f t="shared" si="14"/>
        <v>0</v>
      </c>
      <c r="N151" s="7">
        <f t="shared" si="15"/>
        <v>0</v>
      </c>
      <c r="O151" s="7">
        <f t="shared" si="16"/>
        <v>0</v>
      </c>
      <c r="P151" s="7">
        <f t="shared" si="17"/>
        <v>0</v>
      </c>
    </row>
    <row r="152" spans="1:16" ht="25.5">
      <c r="A152" s="8" t="s">
        <v>317</v>
      </c>
      <c r="B152" s="9" t="s">
        <v>318</v>
      </c>
      <c r="C152" s="10">
        <v>10.948920000000001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0</v>
      </c>
      <c r="M152" s="10">
        <f t="shared" si="14"/>
        <v>0</v>
      </c>
      <c r="N152" s="10">
        <f t="shared" si="15"/>
        <v>0</v>
      </c>
      <c r="O152" s="10">
        <f t="shared" si="16"/>
        <v>0</v>
      </c>
      <c r="P152" s="10">
        <f t="shared" si="17"/>
        <v>0</v>
      </c>
    </row>
    <row r="153" spans="1:16">
      <c r="A153" s="5" t="s">
        <v>230</v>
      </c>
      <c r="B153" s="6" t="s">
        <v>178</v>
      </c>
      <c r="C153" s="7">
        <v>0</v>
      </c>
      <c r="D153" s="7">
        <v>119.99900000000001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0</v>
      </c>
      <c r="L153" s="7">
        <f t="shared" si="13"/>
        <v>119.99900000000001</v>
      </c>
      <c r="M153" s="7">
        <f t="shared" si="14"/>
        <v>0</v>
      </c>
      <c r="N153" s="7">
        <f t="shared" si="15"/>
        <v>119.99900000000001</v>
      </c>
      <c r="O153" s="7">
        <f t="shared" si="16"/>
        <v>0</v>
      </c>
      <c r="P153" s="7">
        <f t="shared" si="17"/>
        <v>0</v>
      </c>
    </row>
    <row r="154" spans="1:16" ht="25.5">
      <c r="A154" s="8" t="s">
        <v>317</v>
      </c>
      <c r="B154" s="9" t="s">
        <v>318</v>
      </c>
      <c r="C154" s="10">
        <v>0</v>
      </c>
      <c r="D154" s="10">
        <v>119.99900000000001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119.99900000000001</v>
      </c>
      <c r="M154" s="10">
        <f t="shared" si="14"/>
        <v>0</v>
      </c>
      <c r="N154" s="10">
        <f t="shared" si="15"/>
        <v>119.99900000000001</v>
      </c>
      <c r="O154" s="10">
        <f t="shared" si="16"/>
        <v>0</v>
      </c>
      <c r="P154" s="10">
        <f t="shared" si="17"/>
        <v>0</v>
      </c>
    </row>
    <row r="155" spans="1:16">
      <c r="A155" s="5" t="s">
        <v>354</v>
      </c>
      <c r="B155" s="6" t="s">
        <v>348</v>
      </c>
      <c r="C155" s="7">
        <v>2066.7180600000002</v>
      </c>
      <c r="D155" s="7">
        <v>3611.1151</v>
      </c>
      <c r="E155" s="7">
        <v>800</v>
      </c>
      <c r="F155" s="7">
        <v>268.28658000000001</v>
      </c>
      <c r="G155" s="7">
        <v>0</v>
      </c>
      <c r="H155" s="7">
        <v>1.62</v>
      </c>
      <c r="I155" s="7">
        <v>268.28658000000001</v>
      </c>
      <c r="J155" s="7">
        <v>268.28658000000001</v>
      </c>
      <c r="K155" s="7">
        <f t="shared" si="12"/>
        <v>531.71342000000004</v>
      </c>
      <c r="L155" s="7">
        <f t="shared" si="13"/>
        <v>3342.82852</v>
      </c>
      <c r="M155" s="7">
        <f t="shared" si="14"/>
        <v>33.535822500000002</v>
      </c>
      <c r="N155" s="7">
        <f t="shared" si="15"/>
        <v>3609.4951000000001</v>
      </c>
      <c r="O155" s="7">
        <f t="shared" si="16"/>
        <v>798.38</v>
      </c>
      <c r="P155" s="7">
        <f t="shared" si="17"/>
        <v>0.20250000000000004</v>
      </c>
    </row>
    <row r="156" spans="1:16">
      <c r="A156" s="8" t="s">
        <v>323</v>
      </c>
      <c r="B156" s="9" t="s">
        <v>324</v>
      </c>
      <c r="C156" s="10">
        <v>231.87628000000001</v>
      </c>
      <c r="D156" s="10">
        <v>1754.4896799999999</v>
      </c>
      <c r="E156" s="10">
        <v>800</v>
      </c>
      <c r="F156" s="10">
        <v>69.984800000000007</v>
      </c>
      <c r="G156" s="10">
        <v>0</v>
      </c>
      <c r="H156" s="10">
        <v>1.62</v>
      </c>
      <c r="I156" s="10">
        <v>69.984800000000007</v>
      </c>
      <c r="J156" s="10">
        <v>69.984800000000007</v>
      </c>
      <c r="K156" s="10">
        <f t="shared" si="12"/>
        <v>730.01520000000005</v>
      </c>
      <c r="L156" s="10">
        <f t="shared" si="13"/>
        <v>1684.50488</v>
      </c>
      <c r="M156" s="10">
        <f t="shared" si="14"/>
        <v>8.7481000000000009</v>
      </c>
      <c r="N156" s="10">
        <f t="shared" si="15"/>
        <v>1752.86968</v>
      </c>
      <c r="O156" s="10">
        <f t="shared" si="16"/>
        <v>798.38</v>
      </c>
      <c r="P156" s="10">
        <f t="shared" si="17"/>
        <v>0.20250000000000004</v>
      </c>
    </row>
    <row r="157" spans="1:16">
      <c r="A157" s="8" t="s">
        <v>313</v>
      </c>
      <c r="B157" s="9" t="s">
        <v>314</v>
      </c>
      <c r="C157" s="10">
        <v>815.76171999999997</v>
      </c>
      <c r="D157" s="10">
        <v>396.92088000000001</v>
      </c>
      <c r="E157" s="10">
        <v>0</v>
      </c>
      <c r="F157" s="10">
        <v>198.30178000000001</v>
      </c>
      <c r="G157" s="10">
        <v>0</v>
      </c>
      <c r="H157" s="10">
        <v>0</v>
      </c>
      <c r="I157" s="10">
        <v>198.30178000000001</v>
      </c>
      <c r="J157" s="10">
        <v>198.30178000000001</v>
      </c>
      <c r="K157" s="10">
        <f t="shared" si="12"/>
        <v>-198.30178000000001</v>
      </c>
      <c r="L157" s="10">
        <f t="shared" si="13"/>
        <v>198.6191</v>
      </c>
      <c r="M157" s="10">
        <f t="shared" si="14"/>
        <v>0</v>
      </c>
      <c r="N157" s="10">
        <f t="shared" si="15"/>
        <v>396.92088000000001</v>
      </c>
      <c r="O157" s="10">
        <f t="shared" si="16"/>
        <v>0</v>
      </c>
      <c r="P157" s="10">
        <f t="shared" si="17"/>
        <v>0</v>
      </c>
    </row>
    <row r="158" spans="1:16" ht="25.5">
      <c r="A158" s="8" t="s">
        <v>317</v>
      </c>
      <c r="B158" s="9" t="s">
        <v>318</v>
      </c>
      <c r="C158" s="10">
        <v>1019.08006</v>
      </c>
      <c r="D158" s="10">
        <v>1459.7045400000002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1459.7045400000002</v>
      </c>
      <c r="M158" s="10">
        <f t="shared" si="14"/>
        <v>0</v>
      </c>
      <c r="N158" s="10">
        <f t="shared" si="15"/>
        <v>1459.7045400000002</v>
      </c>
      <c r="O158" s="10">
        <f t="shared" si="16"/>
        <v>0</v>
      </c>
      <c r="P158" s="10">
        <f t="shared" si="17"/>
        <v>0</v>
      </c>
    </row>
    <row r="159" spans="1:16">
      <c r="A159" s="5" t="s">
        <v>355</v>
      </c>
      <c r="B159" s="6" t="s">
        <v>332</v>
      </c>
      <c r="C159" s="7">
        <v>16071.528129999999</v>
      </c>
      <c r="D159" s="7">
        <v>36716.590080000002</v>
      </c>
      <c r="E159" s="7">
        <v>0</v>
      </c>
      <c r="F159" s="7">
        <v>0</v>
      </c>
      <c r="G159" s="7">
        <v>0</v>
      </c>
      <c r="H159" s="7">
        <v>12043.44175</v>
      </c>
      <c r="I159" s="7">
        <v>0</v>
      </c>
      <c r="J159" s="7">
        <v>0</v>
      </c>
      <c r="K159" s="7">
        <f t="shared" si="12"/>
        <v>0</v>
      </c>
      <c r="L159" s="7">
        <f t="shared" si="13"/>
        <v>36716.590080000002</v>
      </c>
      <c r="M159" s="7">
        <f t="shared" si="14"/>
        <v>0</v>
      </c>
      <c r="N159" s="7">
        <f t="shared" si="15"/>
        <v>24673.148330000004</v>
      </c>
      <c r="O159" s="7">
        <f t="shared" si="16"/>
        <v>-12043.44175</v>
      </c>
      <c r="P159" s="7">
        <f t="shared" si="17"/>
        <v>0</v>
      </c>
    </row>
    <row r="160" spans="1:16" ht="25.5">
      <c r="A160" s="8" t="s">
        <v>317</v>
      </c>
      <c r="B160" s="9" t="s">
        <v>318</v>
      </c>
      <c r="C160" s="10">
        <v>16071.528129999999</v>
      </c>
      <c r="D160" s="10">
        <v>36716.590080000002</v>
      </c>
      <c r="E160" s="10">
        <v>0</v>
      </c>
      <c r="F160" s="10">
        <v>0</v>
      </c>
      <c r="G160" s="10">
        <v>0</v>
      </c>
      <c r="H160" s="10">
        <v>12043.44175</v>
      </c>
      <c r="I160" s="10">
        <v>0</v>
      </c>
      <c r="J160" s="10">
        <v>0</v>
      </c>
      <c r="K160" s="10">
        <f t="shared" si="12"/>
        <v>0</v>
      </c>
      <c r="L160" s="10">
        <f t="shared" si="13"/>
        <v>36716.590080000002</v>
      </c>
      <c r="M160" s="10">
        <f t="shared" si="14"/>
        <v>0</v>
      </c>
      <c r="N160" s="10">
        <f t="shared" si="15"/>
        <v>24673.148330000004</v>
      </c>
      <c r="O160" s="10">
        <f t="shared" si="16"/>
        <v>-12043.44175</v>
      </c>
      <c r="P160" s="10">
        <f t="shared" si="17"/>
        <v>0</v>
      </c>
    </row>
    <row r="161" spans="1:16">
      <c r="A161" s="5" t="s">
        <v>356</v>
      </c>
      <c r="B161" s="6" t="s">
        <v>328</v>
      </c>
      <c r="C161" s="7">
        <v>600</v>
      </c>
      <c r="D161" s="7">
        <v>698</v>
      </c>
      <c r="E161" s="7">
        <v>0</v>
      </c>
      <c r="F161" s="7">
        <v>19</v>
      </c>
      <c r="G161" s="7">
        <v>0</v>
      </c>
      <c r="H161" s="7">
        <v>19</v>
      </c>
      <c r="I161" s="7">
        <v>0</v>
      </c>
      <c r="J161" s="7">
        <v>0</v>
      </c>
      <c r="K161" s="7">
        <f t="shared" si="12"/>
        <v>-19</v>
      </c>
      <c r="L161" s="7">
        <f t="shared" si="13"/>
        <v>679</v>
      </c>
      <c r="M161" s="7">
        <f t="shared" si="14"/>
        <v>0</v>
      </c>
      <c r="N161" s="7">
        <f t="shared" si="15"/>
        <v>679</v>
      </c>
      <c r="O161" s="7">
        <f t="shared" si="16"/>
        <v>-19</v>
      </c>
      <c r="P161" s="7">
        <f t="shared" si="17"/>
        <v>0</v>
      </c>
    </row>
    <row r="162" spans="1:16" ht="25.5">
      <c r="A162" s="8" t="s">
        <v>59</v>
      </c>
      <c r="B162" s="9" t="s">
        <v>60</v>
      </c>
      <c r="C162" s="10">
        <v>0</v>
      </c>
      <c r="D162" s="10">
        <v>198</v>
      </c>
      <c r="E162" s="10">
        <v>0</v>
      </c>
      <c r="F162" s="10">
        <v>19</v>
      </c>
      <c r="G162" s="10">
        <v>0</v>
      </c>
      <c r="H162" s="10">
        <v>19</v>
      </c>
      <c r="I162" s="10">
        <v>0</v>
      </c>
      <c r="J162" s="10">
        <v>0</v>
      </c>
      <c r="K162" s="10">
        <f t="shared" si="12"/>
        <v>-19</v>
      </c>
      <c r="L162" s="10">
        <f t="shared" si="13"/>
        <v>179</v>
      </c>
      <c r="M162" s="10">
        <f t="shared" si="14"/>
        <v>0</v>
      </c>
      <c r="N162" s="10">
        <f t="shared" si="15"/>
        <v>179</v>
      </c>
      <c r="O162" s="10">
        <f t="shared" si="16"/>
        <v>-19</v>
      </c>
      <c r="P162" s="10">
        <f t="shared" si="17"/>
        <v>0</v>
      </c>
    </row>
    <row r="163" spans="1:16" ht="25.5">
      <c r="A163" s="8" t="s">
        <v>317</v>
      </c>
      <c r="B163" s="9" t="s">
        <v>318</v>
      </c>
      <c r="C163" s="10">
        <v>600</v>
      </c>
      <c r="D163" s="10">
        <v>500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500</v>
      </c>
      <c r="M163" s="10">
        <f t="shared" si="14"/>
        <v>0</v>
      </c>
      <c r="N163" s="10">
        <f t="shared" si="15"/>
        <v>500</v>
      </c>
      <c r="O163" s="10">
        <f t="shared" si="16"/>
        <v>0</v>
      </c>
      <c r="P163" s="10">
        <f t="shared" si="17"/>
        <v>0</v>
      </c>
    </row>
    <row r="164" spans="1:16" ht="25.5">
      <c r="A164" s="5" t="s">
        <v>239</v>
      </c>
      <c r="B164" s="6" t="s">
        <v>240</v>
      </c>
      <c r="C164" s="7">
        <v>70790.301720000003</v>
      </c>
      <c r="D164" s="7">
        <v>165471.025578</v>
      </c>
      <c r="E164" s="7">
        <v>950</v>
      </c>
      <c r="F164" s="7">
        <v>1165.0050800000001</v>
      </c>
      <c r="G164" s="7">
        <v>0</v>
      </c>
      <c r="H164" s="7">
        <v>2401.0142999999998</v>
      </c>
      <c r="I164" s="7">
        <v>823.64732000000015</v>
      </c>
      <c r="J164" s="7">
        <v>35.567879999999995</v>
      </c>
      <c r="K164" s="7">
        <f t="shared" si="12"/>
        <v>-215.00508000000013</v>
      </c>
      <c r="L164" s="7">
        <f t="shared" si="13"/>
        <v>164306.020498</v>
      </c>
      <c r="M164" s="7">
        <f t="shared" si="14"/>
        <v>122.63211368421054</v>
      </c>
      <c r="N164" s="7">
        <f t="shared" si="15"/>
        <v>163070.01127799999</v>
      </c>
      <c r="O164" s="7">
        <f t="shared" si="16"/>
        <v>-1451.0142999999998</v>
      </c>
      <c r="P164" s="7">
        <f t="shared" si="17"/>
        <v>252.73834736842105</v>
      </c>
    </row>
    <row r="165" spans="1:16" ht="25.5">
      <c r="A165" s="5" t="s">
        <v>357</v>
      </c>
      <c r="B165" s="6" t="s">
        <v>358</v>
      </c>
      <c r="C165" s="7">
        <v>0</v>
      </c>
      <c r="D165" s="7">
        <v>3904.8809999999999</v>
      </c>
      <c r="E165" s="7">
        <v>0</v>
      </c>
      <c r="F165" s="7">
        <v>5.8460100000000006</v>
      </c>
      <c r="G165" s="7">
        <v>0</v>
      </c>
      <c r="H165" s="7">
        <v>0</v>
      </c>
      <c r="I165" s="7">
        <v>5.8460100000000006</v>
      </c>
      <c r="J165" s="7">
        <v>0</v>
      </c>
      <c r="K165" s="7">
        <f t="shared" si="12"/>
        <v>-5.8460100000000006</v>
      </c>
      <c r="L165" s="7">
        <f t="shared" si="13"/>
        <v>3899.0349899999997</v>
      </c>
      <c r="M165" s="7">
        <f t="shared" si="14"/>
        <v>0</v>
      </c>
      <c r="N165" s="7">
        <f t="shared" si="15"/>
        <v>3904.8809999999999</v>
      </c>
      <c r="O165" s="7">
        <f t="shared" si="16"/>
        <v>0</v>
      </c>
      <c r="P165" s="7">
        <f t="shared" si="17"/>
        <v>0</v>
      </c>
    </row>
    <row r="166" spans="1:16">
      <c r="A166" s="8" t="s">
        <v>313</v>
      </c>
      <c r="B166" s="9" t="s">
        <v>314</v>
      </c>
      <c r="C166" s="10">
        <v>0</v>
      </c>
      <c r="D166" s="10">
        <v>3904.8809999999999</v>
      </c>
      <c r="E166" s="10">
        <v>0</v>
      </c>
      <c r="F166" s="10">
        <v>5.8460100000000006</v>
      </c>
      <c r="G166" s="10">
        <v>0</v>
      </c>
      <c r="H166" s="10">
        <v>0</v>
      </c>
      <c r="I166" s="10">
        <v>5.8460100000000006</v>
      </c>
      <c r="J166" s="10">
        <v>0</v>
      </c>
      <c r="K166" s="10">
        <f t="shared" si="12"/>
        <v>-5.8460100000000006</v>
      </c>
      <c r="L166" s="10">
        <f t="shared" si="13"/>
        <v>3899.0349899999997</v>
      </c>
      <c r="M166" s="10">
        <f t="shared" si="14"/>
        <v>0</v>
      </c>
      <c r="N166" s="10">
        <f t="shared" si="15"/>
        <v>3904.8809999999999</v>
      </c>
      <c r="O166" s="10">
        <f t="shared" si="16"/>
        <v>0</v>
      </c>
      <c r="P166" s="10">
        <f t="shared" si="17"/>
        <v>0</v>
      </c>
    </row>
    <row r="167" spans="1:16">
      <c r="A167" s="5" t="s">
        <v>359</v>
      </c>
      <c r="B167" s="6" t="s">
        <v>348</v>
      </c>
      <c r="C167" s="7">
        <v>1522.19992</v>
      </c>
      <c r="D167" s="7">
        <v>25991.96041</v>
      </c>
      <c r="E167" s="7">
        <v>0</v>
      </c>
      <c r="F167" s="7">
        <v>35.567879999999995</v>
      </c>
      <c r="G167" s="7">
        <v>0</v>
      </c>
      <c r="H167" s="7">
        <v>112.94445</v>
      </c>
      <c r="I167" s="7">
        <v>118.01914000000001</v>
      </c>
      <c r="J167" s="7">
        <v>35.567879999999995</v>
      </c>
      <c r="K167" s="7">
        <f t="shared" si="12"/>
        <v>-35.567879999999995</v>
      </c>
      <c r="L167" s="7">
        <f t="shared" si="13"/>
        <v>25956.392530000001</v>
      </c>
      <c r="M167" s="7">
        <f t="shared" si="14"/>
        <v>0</v>
      </c>
      <c r="N167" s="7">
        <f t="shared" si="15"/>
        <v>25879.015960000001</v>
      </c>
      <c r="O167" s="7">
        <f t="shared" si="16"/>
        <v>-112.94445</v>
      </c>
      <c r="P167" s="7">
        <f t="shared" si="17"/>
        <v>0</v>
      </c>
    </row>
    <row r="168" spans="1:16">
      <c r="A168" s="8" t="s">
        <v>349</v>
      </c>
      <c r="B168" s="9" t="s">
        <v>350</v>
      </c>
      <c r="C168" s="10">
        <v>4.05</v>
      </c>
      <c r="D168" s="10">
        <v>4.05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4.05</v>
      </c>
      <c r="M168" s="10">
        <f t="shared" si="14"/>
        <v>0</v>
      </c>
      <c r="N168" s="10">
        <f t="shared" si="15"/>
        <v>4.05</v>
      </c>
      <c r="O168" s="10">
        <f t="shared" si="16"/>
        <v>0</v>
      </c>
      <c r="P168" s="10">
        <f t="shared" si="17"/>
        <v>0</v>
      </c>
    </row>
    <row r="169" spans="1:16">
      <c r="A169" s="8" t="s">
        <v>313</v>
      </c>
      <c r="B169" s="9" t="s">
        <v>314</v>
      </c>
      <c r="C169" s="10">
        <v>1518.1499200000001</v>
      </c>
      <c r="D169" s="10">
        <v>7418.3410100000001</v>
      </c>
      <c r="E169" s="10">
        <v>0</v>
      </c>
      <c r="F169" s="10">
        <v>35.567879999999995</v>
      </c>
      <c r="G169" s="10">
        <v>0</v>
      </c>
      <c r="H169" s="10">
        <v>112.94445</v>
      </c>
      <c r="I169" s="10">
        <v>118.01914000000001</v>
      </c>
      <c r="J169" s="10">
        <v>35.567879999999995</v>
      </c>
      <c r="K169" s="10">
        <f t="shared" si="12"/>
        <v>-35.567879999999995</v>
      </c>
      <c r="L169" s="10">
        <f t="shared" si="13"/>
        <v>7382.7731300000005</v>
      </c>
      <c r="M169" s="10">
        <f t="shared" si="14"/>
        <v>0</v>
      </c>
      <c r="N169" s="10">
        <f t="shared" si="15"/>
        <v>7305.3965600000001</v>
      </c>
      <c r="O169" s="10">
        <f t="shared" si="16"/>
        <v>-112.94445</v>
      </c>
      <c r="P169" s="10">
        <f t="shared" si="17"/>
        <v>0</v>
      </c>
    </row>
    <row r="170" spans="1:16">
      <c r="A170" s="8" t="s">
        <v>325</v>
      </c>
      <c r="B170" s="9" t="s">
        <v>326</v>
      </c>
      <c r="C170" s="10">
        <v>0</v>
      </c>
      <c r="D170" s="10">
        <v>18569.5694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18569.5694</v>
      </c>
      <c r="M170" s="10">
        <f t="shared" si="14"/>
        <v>0</v>
      </c>
      <c r="N170" s="10">
        <f t="shared" si="15"/>
        <v>18569.5694</v>
      </c>
      <c r="O170" s="10">
        <f t="shared" si="16"/>
        <v>0</v>
      </c>
      <c r="P170" s="10">
        <f t="shared" si="17"/>
        <v>0</v>
      </c>
    </row>
    <row r="171" spans="1:16">
      <c r="A171" s="5" t="s">
        <v>360</v>
      </c>
      <c r="B171" s="6" t="s">
        <v>322</v>
      </c>
      <c r="C171" s="7">
        <v>6111.7718700000005</v>
      </c>
      <c r="D171" s="7">
        <v>15019.07324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15019.07324</v>
      </c>
      <c r="M171" s="7">
        <f t="shared" si="14"/>
        <v>0</v>
      </c>
      <c r="N171" s="7">
        <f t="shared" si="15"/>
        <v>15019.07324</v>
      </c>
      <c r="O171" s="7">
        <f t="shared" si="16"/>
        <v>0</v>
      </c>
      <c r="P171" s="7">
        <f t="shared" si="17"/>
        <v>0</v>
      </c>
    </row>
    <row r="172" spans="1:16">
      <c r="A172" s="8" t="s">
        <v>323</v>
      </c>
      <c r="B172" s="9" t="s">
        <v>324</v>
      </c>
      <c r="C172" s="10">
        <v>29.459330000000001</v>
      </c>
      <c r="D172" s="10">
        <v>77.82159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77.82159</v>
      </c>
      <c r="M172" s="10">
        <f t="shared" si="14"/>
        <v>0</v>
      </c>
      <c r="N172" s="10">
        <f t="shared" si="15"/>
        <v>77.82159</v>
      </c>
      <c r="O172" s="10">
        <f t="shared" si="16"/>
        <v>0</v>
      </c>
      <c r="P172" s="10">
        <f t="shared" si="17"/>
        <v>0</v>
      </c>
    </row>
    <row r="173" spans="1:16">
      <c r="A173" s="8" t="s">
        <v>313</v>
      </c>
      <c r="B173" s="9" t="s">
        <v>314</v>
      </c>
      <c r="C173" s="10">
        <v>5186.4967800000004</v>
      </c>
      <c r="D173" s="10">
        <v>9306.8057100000005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9306.8057100000005</v>
      </c>
      <c r="M173" s="10">
        <f t="shared" si="14"/>
        <v>0</v>
      </c>
      <c r="N173" s="10">
        <f t="shared" si="15"/>
        <v>9306.8057100000005</v>
      </c>
      <c r="O173" s="10">
        <f t="shared" si="16"/>
        <v>0</v>
      </c>
      <c r="P173" s="10">
        <f t="shared" si="17"/>
        <v>0</v>
      </c>
    </row>
    <row r="174" spans="1:16">
      <c r="A174" s="8" t="s">
        <v>325</v>
      </c>
      <c r="B174" s="9" t="s">
        <v>326</v>
      </c>
      <c r="C174" s="10">
        <v>895.81576000000007</v>
      </c>
      <c r="D174" s="10">
        <v>4634.4459399999996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4634.4459399999996</v>
      </c>
      <c r="M174" s="10">
        <f t="shared" si="14"/>
        <v>0</v>
      </c>
      <c r="N174" s="10">
        <f t="shared" si="15"/>
        <v>4634.4459399999996</v>
      </c>
      <c r="O174" s="10">
        <f t="shared" si="16"/>
        <v>0</v>
      </c>
      <c r="P174" s="10">
        <f t="shared" si="17"/>
        <v>0</v>
      </c>
    </row>
    <row r="175" spans="1:16">
      <c r="A175" s="8" t="s">
        <v>361</v>
      </c>
      <c r="B175" s="9" t="s">
        <v>362</v>
      </c>
      <c r="C175" s="10">
        <v>0</v>
      </c>
      <c r="D175" s="10">
        <v>1000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1000</v>
      </c>
      <c r="M175" s="10">
        <f t="shared" si="14"/>
        <v>0</v>
      </c>
      <c r="N175" s="10">
        <f t="shared" si="15"/>
        <v>1000</v>
      </c>
      <c r="O175" s="10">
        <f t="shared" si="16"/>
        <v>0</v>
      </c>
      <c r="P175" s="10">
        <f t="shared" si="17"/>
        <v>0</v>
      </c>
    </row>
    <row r="176" spans="1:16">
      <c r="A176" s="5" t="s">
        <v>363</v>
      </c>
      <c r="B176" s="6" t="s">
        <v>364</v>
      </c>
      <c r="C176" s="7">
        <v>138.23683999999997</v>
      </c>
      <c r="D176" s="7">
        <v>149.60563999999997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0</v>
      </c>
      <c r="L176" s="7">
        <f t="shared" si="13"/>
        <v>149.60563999999997</v>
      </c>
      <c r="M176" s="7">
        <f t="shared" si="14"/>
        <v>0</v>
      </c>
      <c r="N176" s="7">
        <f t="shared" si="15"/>
        <v>149.60563999999997</v>
      </c>
      <c r="O176" s="7">
        <f t="shared" si="16"/>
        <v>0</v>
      </c>
      <c r="P176" s="7">
        <f t="shared" si="17"/>
        <v>0</v>
      </c>
    </row>
    <row r="177" spans="1:16">
      <c r="A177" s="8" t="s">
        <v>313</v>
      </c>
      <c r="B177" s="9" t="s">
        <v>314</v>
      </c>
      <c r="C177" s="10">
        <v>4.6738599999999995</v>
      </c>
      <c r="D177" s="10">
        <v>4.6738599999999995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4.6738599999999995</v>
      </c>
      <c r="M177" s="10">
        <f t="shared" si="14"/>
        <v>0</v>
      </c>
      <c r="N177" s="10">
        <f t="shared" si="15"/>
        <v>4.6738599999999995</v>
      </c>
      <c r="O177" s="10">
        <f t="shared" si="16"/>
        <v>0</v>
      </c>
      <c r="P177" s="10">
        <f t="shared" si="17"/>
        <v>0</v>
      </c>
    </row>
    <row r="178" spans="1:16">
      <c r="A178" s="8" t="s">
        <v>325</v>
      </c>
      <c r="B178" s="9" t="s">
        <v>326</v>
      </c>
      <c r="C178" s="10">
        <v>133.56297999999998</v>
      </c>
      <c r="D178" s="10">
        <v>144.93177999999997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144.93177999999997</v>
      </c>
      <c r="M178" s="10">
        <f t="shared" si="14"/>
        <v>0</v>
      </c>
      <c r="N178" s="10">
        <f t="shared" si="15"/>
        <v>144.93177999999997</v>
      </c>
      <c r="O178" s="10">
        <f t="shared" si="16"/>
        <v>0</v>
      </c>
      <c r="P178" s="10">
        <f t="shared" si="17"/>
        <v>0</v>
      </c>
    </row>
    <row r="179" spans="1:16">
      <c r="A179" s="5" t="s">
        <v>365</v>
      </c>
      <c r="B179" s="6" t="s">
        <v>366</v>
      </c>
      <c r="C179" s="7">
        <v>0</v>
      </c>
      <c r="D179" s="7">
        <v>49.274999999999999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0</v>
      </c>
      <c r="L179" s="7">
        <f t="shared" si="13"/>
        <v>49.274999999999999</v>
      </c>
      <c r="M179" s="7">
        <f t="shared" si="14"/>
        <v>0</v>
      </c>
      <c r="N179" s="7">
        <f t="shared" si="15"/>
        <v>49.274999999999999</v>
      </c>
      <c r="O179" s="7">
        <f t="shared" si="16"/>
        <v>0</v>
      </c>
      <c r="P179" s="7">
        <f t="shared" si="17"/>
        <v>0</v>
      </c>
    </row>
    <row r="180" spans="1:16">
      <c r="A180" s="8" t="s">
        <v>315</v>
      </c>
      <c r="B180" s="9" t="s">
        <v>316</v>
      </c>
      <c r="C180" s="10">
        <v>0</v>
      </c>
      <c r="D180" s="10">
        <v>49.274999999999999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49.274999999999999</v>
      </c>
      <c r="M180" s="10">
        <f t="shared" si="14"/>
        <v>0</v>
      </c>
      <c r="N180" s="10">
        <f t="shared" si="15"/>
        <v>49.274999999999999</v>
      </c>
      <c r="O180" s="10">
        <f t="shared" si="16"/>
        <v>0</v>
      </c>
      <c r="P180" s="10">
        <f t="shared" si="17"/>
        <v>0</v>
      </c>
    </row>
    <row r="181" spans="1:16" ht="25.5">
      <c r="A181" s="5" t="s">
        <v>367</v>
      </c>
      <c r="B181" s="6" t="s">
        <v>368</v>
      </c>
      <c r="C181" s="7">
        <v>15424.846809999999</v>
      </c>
      <c r="D181" s="7">
        <v>1741.3162400000003</v>
      </c>
      <c r="E181" s="7">
        <v>950</v>
      </c>
      <c r="F181" s="7">
        <v>0</v>
      </c>
      <c r="G181" s="7">
        <v>0</v>
      </c>
      <c r="H181" s="7">
        <v>29.868000000000002</v>
      </c>
      <c r="I181" s="7">
        <v>0</v>
      </c>
      <c r="J181" s="7">
        <v>0</v>
      </c>
      <c r="K181" s="7">
        <f t="shared" si="12"/>
        <v>950</v>
      </c>
      <c r="L181" s="7">
        <f t="shared" si="13"/>
        <v>1741.3162400000003</v>
      </c>
      <c r="M181" s="7">
        <f t="shared" si="14"/>
        <v>0</v>
      </c>
      <c r="N181" s="7">
        <f t="shared" si="15"/>
        <v>1711.4482400000004</v>
      </c>
      <c r="O181" s="7">
        <f t="shared" si="16"/>
        <v>920.13199999999995</v>
      </c>
      <c r="P181" s="7">
        <f t="shared" si="17"/>
        <v>3.1440000000000001</v>
      </c>
    </row>
    <row r="182" spans="1:16">
      <c r="A182" s="8" t="s">
        <v>323</v>
      </c>
      <c r="B182" s="9" t="s">
        <v>324</v>
      </c>
      <c r="C182" s="10">
        <v>15342.8586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0</v>
      </c>
      <c r="M182" s="10">
        <f t="shared" si="14"/>
        <v>0</v>
      </c>
      <c r="N182" s="10">
        <f t="shared" si="15"/>
        <v>0</v>
      </c>
      <c r="O182" s="10">
        <f t="shared" si="16"/>
        <v>0</v>
      </c>
      <c r="P182" s="10">
        <f t="shared" si="17"/>
        <v>0</v>
      </c>
    </row>
    <row r="183" spans="1:16">
      <c r="A183" s="8" t="s">
        <v>325</v>
      </c>
      <c r="B183" s="9" t="s">
        <v>326</v>
      </c>
      <c r="C183" s="10">
        <v>81.988210000000009</v>
      </c>
      <c r="D183" s="10">
        <v>1741.3162400000003</v>
      </c>
      <c r="E183" s="10">
        <v>950</v>
      </c>
      <c r="F183" s="10">
        <v>0</v>
      </c>
      <c r="G183" s="10">
        <v>0</v>
      </c>
      <c r="H183" s="10">
        <v>29.868000000000002</v>
      </c>
      <c r="I183" s="10">
        <v>0</v>
      </c>
      <c r="J183" s="10">
        <v>0</v>
      </c>
      <c r="K183" s="10">
        <f t="shared" si="12"/>
        <v>950</v>
      </c>
      <c r="L183" s="10">
        <f t="shared" si="13"/>
        <v>1741.3162400000003</v>
      </c>
      <c r="M183" s="10">
        <f t="shared" si="14"/>
        <v>0</v>
      </c>
      <c r="N183" s="10">
        <f t="shared" si="15"/>
        <v>1711.4482400000004</v>
      </c>
      <c r="O183" s="10">
        <f t="shared" si="16"/>
        <v>920.13199999999995</v>
      </c>
      <c r="P183" s="10">
        <f t="shared" si="17"/>
        <v>3.1440000000000001</v>
      </c>
    </row>
    <row r="184" spans="1:16">
      <c r="A184" s="5" t="s">
        <v>369</v>
      </c>
      <c r="B184" s="6" t="s">
        <v>370</v>
      </c>
      <c r="C184" s="7">
        <v>18546.341850000001</v>
      </c>
      <c r="D184" s="7">
        <v>4935.8732299999983</v>
      </c>
      <c r="E184" s="7">
        <v>0</v>
      </c>
      <c r="F184" s="7">
        <v>423.80903000000006</v>
      </c>
      <c r="G184" s="7">
        <v>0</v>
      </c>
      <c r="H184" s="7">
        <v>473.55903000000006</v>
      </c>
      <c r="I184" s="7">
        <v>1.0000000000000001E-5</v>
      </c>
      <c r="J184" s="7">
        <v>0</v>
      </c>
      <c r="K184" s="7">
        <f t="shared" si="12"/>
        <v>-423.80903000000006</v>
      </c>
      <c r="L184" s="7">
        <f t="shared" si="13"/>
        <v>4512.064199999998</v>
      </c>
      <c r="M184" s="7">
        <f t="shared" si="14"/>
        <v>0</v>
      </c>
      <c r="N184" s="7">
        <f t="shared" si="15"/>
        <v>4462.314199999998</v>
      </c>
      <c r="O184" s="7">
        <f t="shared" si="16"/>
        <v>-473.55903000000006</v>
      </c>
      <c r="P184" s="7">
        <f t="shared" si="17"/>
        <v>0</v>
      </c>
    </row>
    <row r="185" spans="1:16">
      <c r="A185" s="8" t="s">
        <v>323</v>
      </c>
      <c r="B185" s="9" t="s">
        <v>324</v>
      </c>
      <c r="C185" s="10">
        <v>52.080640000000002</v>
      </c>
      <c r="D185" s="10">
        <v>1538.5763999999999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1538.5763999999999</v>
      </c>
      <c r="M185" s="10">
        <f t="shared" si="14"/>
        <v>0</v>
      </c>
      <c r="N185" s="10">
        <f t="shared" si="15"/>
        <v>1538.5763999999999</v>
      </c>
      <c r="O185" s="10">
        <f t="shared" si="16"/>
        <v>0</v>
      </c>
      <c r="P185" s="10">
        <f t="shared" si="17"/>
        <v>0</v>
      </c>
    </row>
    <row r="186" spans="1:16">
      <c r="A186" s="8" t="s">
        <v>313</v>
      </c>
      <c r="B186" s="9" t="s">
        <v>314</v>
      </c>
      <c r="C186" s="10">
        <v>27.701000000000001</v>
      </c>
      <c r="D186" s="10">
        <v>1414.5910000000001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1414.5910000000001</v>
      </c>
      <c r="M186" s="10">
        <f t="shared" si="14"/>
        <v>0</v>
      </c>
      <c r="N186" s="10">
        <f t="shared" si="15"/>
        <v>1414.5910000000001</v>
      </c>
      <c r="O186" s="10">
        <f t="shared" si="16"/>
        <v>0</v>
      </c>
      <c r="P186" s="10">
        <f t="shared" si="17"/>
        <v>0</v>
      </c>
    </row>
    <row r="187" spans="1:16">
      <c r="A187" s="8" t="s">
        <v>325</v>
      </c>
      <c r="B187" s="9" t="s">
        <v>326</v>
      </c>
      <c r="C187" s="10">
        <v>18466.56021</v>
      </c>
      <c r="D187" s="10">
        <v>1982.7058299999983</v>
      </c>
      <c r="E187" s="10">
        <v>0</v>
      </c>
      <c r="F187" s="10">
        <v>423.80903000000006</v>
      </c>
      <c r="G187" s="10">
        <v>0</v>
      </c>
      <c r="H187" s="10">
        <v>473.55903000000006</v>
      </c>
      <c r="I187" s="10">
        <v>1.0000000000000001E-5</v>
      </c>
      <c r="J187" s="10">
        <v>0</v>
      </c>
      <c r="K187" s="10">
        <f t="shared" si="12"/>
        <v>-423.80903000000006</v>
      </c>
      <c r="L187" s="10">
        <f t="shared" si="13"/>
        <v>1558.8967999999982</v>
      </c>
      <c r="M187" s="10">
        <f t="shared" si="14"/>
        <v>0</v>
      </c>
      <c r="N187" s="10">
        <f t="shared" si="15"/>
        <v>1509.1467999999982</v>
      </c>
      <c r="O187" s="10">
        <f t="shared" si="16"/>
        <v>-473.55903000000006</v>
      </c>
      <c r="P187" s="10">
        <f t="shared" si="17"/>
        <v>0</v>
      </c>
    </row>
    <row r="188" spans="1:16" ht="38.25">
      <c r="A188" s="5" t="s">
        <v>371</v>
      </c>
      <c r="B188" s="6" t="s">
        <v>372</v>
      </c>
      <c r="C188" s="7">
        <v>0</v>
      </c>
      <c r="D188" s="7">
        <v>6944.86049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6944.86049</v>
      </c>
      <c r="M188" s="7">
        <f t="shared" si="14"/>
        <v>0</v>
      </c>
      <c r="N188" s="7">
        <f t="shared" si="15"/>
        <v>6944.86049</v>
      </c>
      <c r="O188" s="7">
        <f t="shared" si="16"/>
        <v>0</v>
      </c>
      <c r="P188" s="7">
        <f t="shared" si="17"/>
        <v>0</v>
      </c>
    </row>
    <row r="189" spans="1:16">
      <c r="A189" s="8" t="s">
        <v>325</v>
      </c>
      <c r="B189" s="9" t="s">
        <v>326</v>
      </c>
      <c r="C189" s="10">
        <v>0</v>
      </c>
      <c r="D189" s="10">
        <v>6944.86049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6944.86049</v>
      </c>
      <c r="M189" s="10">
        <f t="shared" si="14"/>
        <v>0</v>
      </c>
      <c r="N189" s="10">
        <f t="shared" si="15"/>
        <v>6944.86049</v>
      </c>
      <c r="O189" s="10">
        <f t="shared" si="16"/>
        <v>0</v>
      </c>
      <c r="P189" s="10">
        <f t="shared" si="17"/>
        <v>0</v>
      </c>
    </row>
    <row r="190" spans="1:16" ht="38.25">
      <c r="A190" s="5" t="s">
        <v>373</v>
      </c>
      <c r="B190" s="6" t="s">
        <v>330</v>
      </c>
      <c r="C190" s="7">
        <v>0</v>
      </c>
      <c r="D190" s="7">
        <v>27993.591277999996</v>
      </c>
      <c r="E190" s="7">
        <v>0</v>
      </c>
      <c r="F190" s="7">
        <v>0</v>
      </c>
      <c r="G190" s="7">
        <v>0</v>
      </c>
      <c r="H190" s="7">
        <v>1784.64282</v>
      </c>
      <c r="I190" s="7">
        <v>0</v>
      </c>
      <c r="J190" s="7">
        <v>0</v>
      </c>
      <c r="K190" s="7">
        <f t="shared" si="12"/>
        <v>0</v>
      </c>
      <c r="L190" s="7">
        <f t="shared" si="13"/>
        <v>27993.591277999996</v>
      </c>
      <c r="M190" s="7">
        <f t="shared" si="14"/>
        <v>0</v>
      </c>
      <c r="N190" s="7">
        <f t="shared" si="15"/>
        <v>26208.948457999995</v>
      </c>
      <c r="O190" s="7">
        <f t="shared" si="16"/>
        <v>-1784.64282</v>
      </c>
      <c r="P190" s="7">
        <f t="shared" si="17"/>
        <v>0</v>
      </c>
    </row>
    <row r="191" spans="1:16">
      <c r="A191" s="8" t="s">
        <v>325</v>
      </c>
      <c r="B191" s="9" t="s">
        <v>326</v>
      </c>
      <c r="C191" s="10">
        <v>0</v>
      </c>
      <c r="D191" s="10">
        <v>27993.591277999996</v>
      </c>
      <c r="E191" s="10">
        <v>0</v>
      </c>
      <c r="F191" s="10">
        <v>0</v>
      </c>
      <c r="G191" s="10">
        <v>0</v>
      </c>
      <c r="H191" s="10">
        <v>1784.64282</v>
      </c>
      <c r="I191" s="10">
        <v>0</v>
      </c>
      <c r="J191" s="10">
        <v>0</v>
      </c>
      <c r="K191" s="10">
        <f t="shared" si="12"/>
        <v>0</v>
      </c>
      <c r="L191" s="10">
        <f t="shared" si="13"/>
        <v>27993.591277999996</v>
      </c>
      <c r="M191" s="10">
        <f t="shared" si="14"/>
        <v>0</v>
      </c>
      <c r="N191" s="10">
        <f t="shared" si="15"/>
        <v>26208.948457999995</v>
      </c>
      <c r="O191" s="10">
        <f t="shared" si="16"/>
        <v>-1784.64282</v>
      </c>
      <c r="P191" s="10">
        <f t="shared" si="17"/>
        <v>0</v>
      </c>
    </row>
    <row r="192" spans="1:16" ht="25.5">
      <c r="A192" s="5" t="s">
        <v>374</v>
      </c>
      <c r="B192" s="6" t="s">
        <v>265</v>
      </c>
      <c r="C192" s="7">
        <v>28319.04736</v>
      </c>
      <c r="D192" s="7">
        <v>34678.773780000003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34678.773780000003</v>
      </c>
      <c r="M192" s="7">
        <f t="shared" si="14"/>
        <v>0</v>
      </c>
      <c r="N192" s="7">
        <f t="shared" si="15"/>
        <v>34678.773780000003</v>
      </c>
      <c r="O192" s="7">
        <f t="shared" si="16"/>
        <v>0</v>
      </c>
      <c r="P192" s="7">
        <f t="shared" si="17"/>
        <v>0</v>
      </c>
    </row>
    <row r="193" spans="1:16">
      <c r="A193" s="8" t="s">
        <v>313</v>
      </c>
      <c r="B193" s="9" t="s">
        <v>314</v>
      </c>
      <c r="C193" s="10">
        <v>28319.04736</v>
      </c>
      <c r="D193" s="10">
        <v>34678.773780000003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34678.773780000003</v>
      </c>
      <c r="M193" s="10">
        <f t="shared" si="14"/>
        <v>0</v>
      </c>
      <c r="N193" s="10">
        <f t="shared" si="15"/>
        <v>34678.773780000003</v>
      </c>
      <c r="O193" s="10">
        <f t="shared" si="16"/>
        <v>0</v>
      </c>
      <c r="P193" s="10">
        <f t="shared" si="17"/>
        <v>0</v>
      </c>
    </row>
    <row r="194" spans="1:16" ht="38.25">
      <c r="A194" s="5" t="s">
        <v>375</v>
      </c>
      <c r="B194" s="6" t="s">
        <v>376</v>
      </c>
      <c r="C194" s="7">
        <v>0</v>
      </c>
      <c r="D194" s="7">
        <v>20770.787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20770.787</v>
      </c>
      <c r="M194" s="7">
        <f t="shared" si="14"/>
        <v>0</v>
      </c>
      <c r="N194" s="7">
        <f t="shared" si="15"/>
        <v>20770.787</v>
      </c>
      <c r="O194" s="7">
        <f t="shared" si="16"/>
        <v>0</v>
      </c>
      <c r="P194" s="7">
        <f t="shared" si="17"/>
        <v>0</v>
      </c>
    </row>
    <row r="195" spans="1:16">
      <c r="A195" s="8" t="s">
        <v>313</v>
      </c>
      <c r="B195" s="9" t="s">
        <v>314</v>
      </c>
      <c r="C195" s="10">
        <v>0</v>
      </c>
      <c r="D195" s="10">
        <v>20770.787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20770.787</v>
      </c>
      <c r="M195" s="10">
        <f t="shared" si="14"/>
        <v>0</v>
      </c>
      <c r="N195" s="10">
        <f t="shared" si="15"/>
        <v>20770.787</v>
      </c>
      <c r="O195" s="10">
        <f t="shared" si="16"/>
        <v>0</v>
      </c>
      <c r="P195" s="10">
        <f t="shared" si="17"/>
        <v>0</v>
      </c>
    </row>
    <row r="196" spans="1:16">
      <c r="A196" s="5" t="s">
        <v>377</v>
      </c>
      <c r="B196" s="6" t="s">
        <v>72</v>
      </c>
      <c r="C196" s="7">
        <v>727.85706999999991</v>
      </c>
      <c r="D196" s="7">
        <v>291.26826999999997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0</v>
      </c>
      <c r="L196" s="7">
        <f t="shared" si="13"/>
        <v>291.26826999999997</v>
      </c>
      <c r="M196" s="7">
        <f t="shared" si="14"/>
        <v>0</v>
      </c>
      <c r="N196" s="7">
        <f t="shared" si="15"/>
        <v>291.26826999999997</v>
      </c>
      <c r="O196" s="7">
        <f t="shared" si="16"/>
        <v>0</v>
      </c>
      <c r="P196" s="7">
        <f t="shared" si="17"/>
        <v>0</v>
      </c>
    </row>
    <row r="197" spans="1:16">
      <c r="A197" s="8" t="s">
        <v>313</v>
      </c>
      <c r="B197" s="9" t="s">
        <v>314</v>
      </c>
      <c r="C197" s="10">
        <v>727.85706999999991</v>
      </c>
      <c r="D197" s="10">
        <v>291.26826999999997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291.26826999999997</v>
      </c>
      <c r="M197" s="10">
        <f t="shared" si="14"/>
        <v>0</v>
      </c>
      <c r="N197" s="10">
        <f t="shared" si="15"/>
        <v>291.26826999999997</v>
      </c>
      <c r="O197" s="10">
        <f t="shared" si="16"/>
        <v>0</v>
      </c>
      <c r="P197" s="10">
        <f t="shared" si="17"/>
        <v>0</v>
      </c>
    </row>
    <row r="198" spans="1:16" ht="63.75">
      <c r="A198" s="5" t="s">
        <v>378</v>
      </c>
      <c r="B198" s="6" t="s">
        <v>352</v>
      </c>
      <c r="C198" s="7">
        <v>0</v>
      </c>
      <c r="D198" s="7">
        <v>700</v>
      </c>
      <c r="E198" s="7">
        <v>0</v>
      </c>
      <c r="F198" s="7">
        <v>699.78216000000009</v>
      </c>
      <c r="G198" s="7">
        <v>0</v>
      </c>
      <c r="H198" s="7">
        <v>0</v>
      </c>
      <c r="I198" s="7">
        <v>699.78216000000009</v>
      </c>
      <c r="J198" s="7">
        <v>0</v>
      </c>
      <c r="K198" s="7">
        <f t="shared" ref="K198:K235" si="18">E198-F198</f>
        <v>-699.78216000000009</v>
      </c>
      <c r="L198" s="7">
        <f t="shared" ref="L198:L235" si="19">D198-F198</f>
        <v>0.21783999999991011</v>
      </c>
      <c r="M198" s="7">
        <f t="shared" ref="M198:M235" si="20">IF(E198=0,0,(F198/E198)*100)</f>
        <v>0</v>
      </c>
      <c r="N198" s="7">
        <f t="shared" ref="N198:N235" si="21">D198-H198</f>
        <v>700</v>
      </c>
      <c r="O198" s="7">
        <f t="shared" ref="O198:O235" si="22">E198-H198</f>
        <v>0</v>
      </c>
      <c r="P198" s="7">
        <f t="shared" ref="P198:P235" si="23">IF(E198=0,0,(H198/E198)*100)</f>
        <v>0</v>
      </c>
    </row>
    <row r="199" spans="1:16">
      <c r="A199" s="8" t="s">
        <v>325</v>
      </c>
      <c r="B199" s="9" t="s">
        <v>326</v>
      </c>
      <c r="C199" s="10">
        <v>0</v>
      </c>
      <c r="D199" s="10">
        <v>700</v>
      </c>
      <c r="E199" s="10">
        <v>0</v>
      </c>
      <c r="F199" s="10">
        <v>699.78216000000009</v>
      </c>
      <c r="G199" s="10">
        <v>0</v>
      </c>
      <c r="H199" s="10">
        <v>0</v>
      </c>
      <c r="I199" s="10">
        <v>699.78216000000009</v>
      </c>
      <c r="J199" s="10">
        <v>0</v>
      </c>
      <c r="K199" s="10">
        <f t="shared" si="18"/>
        <v>-699.78216000000009</v>
      </c>
      <c r="L199" s="10">
        <f t="shared" si="19"/>
        <v>0.21783999999991011</v>
      </c>
      <c r="M199" s="10">
        <f t="shared" si="20"/>
        <v>0</v>
      </c>
      <c r="N199" s="10">
        <f t="shared" si="21"/>
        <v>700</v>
      </c>
      <c r="O199" s="10">
        <f t="shared" si="22"/>
        <v>0</v>
      </c>
      <c r="P199" s="10">
        <f t="shared" si="23"/>
        <v>0</v>
      </c>
    </row>
    <row r="200" spans="1:16" ht="63.75">
      <c r="A200" s="5" t="s">
        <v>379</v>
      </c>
      <c r="B200" s="6" t="s">
        <v>380</v>
      </c>
      <c r="C200" s="7">
        <v>0</v>
      </c>
      <c r="D200" s="7">
        <v>22299.760000000002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0</v>
      </c>
      <c r="L200" s="7">
        <f t="shared" si="19"/>
        <v>22299.760000000002</v>
      </c>
      <c r="M200" s="7">
        <f t="shared" si="20"/>
        <v>0</v>
      </c>
      <c r="N200" s="7">
        <f t="shared" si="21"/>
        <v>22299.760000000002</v>
      </c>
      <c r="O200" s="7">
        <f t="shared" si="22"/>
        <v>0</v>
      </c>
      <c r="P200" s="7">
        <f t="shared" si="23"/>
        <v>0</v>
      </c>
    </row>
    <row r="201" spans="1:16" ht="25.5">
      <c r="A201" s="8" t="s">
        <v>335</v>
      </c>
      <c r="B201" s="9" t="s">
        <v>336</v>
      </c>
      <c r="C201" s="10">
        <v>0</v>
      </c>
      <c r="D201" s="10">
        <v>22299.760000000002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22299.760000000002</v>
      </c>
      <c r="M201" s="10">
        <f t="shared" si="20"/>
        <v>0</v>
      </c>
      <c r="N201" s="10">
        <f t="shared" si="21"/>
        <v>22299.760000000002</v>
      </c>
      <c r="O201" s="10">
        <f t="shared" si="22"/>
        <v>0</v>
      </c>
      <c r="P201" s="10">
        <f t="shared" si="23"/>
        <v>0</v>
      </c>
    </row>
    <row r="202" spans="1:16" ht="25.5">
      <c r="A202" s="5" t="s">
        <v>244</v>
      </c>
      <c r="B202" s="6" t="s">
        <v>245</v>
      </c>
      <c r="C202" s="7">
        <v>78</v>
      </c>
      <c r="D202" s="7">
        <v>577.99900000000002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0</v>
      </c>
      <c r="L202" s="7">
        <f t="shared" si="19"/>
        <v>577.99900000000002</v>
      </c>
      <c r="M202" s="7">
        <f t="shared" si="20"/>
        <v>0</v>
      </c>
      <c r="N202" s="7">
        <f t="shared" si="21"/>
        <v>577.99900000000002</v>
      </c>
      <c r="O202" s="7">
        <f t="shared" si="22"/>
        <v>0</v>
      </c>
      <c r="P202" s="7">
        <f t="shared" si="23"/>
        <v>0</v>
      </c>
    </row>
    <row r="203" spans="1:16">
      <c r="A203" s="5" t="s">
        <v>247</v>
      </c>
      <c r="B203" s="6" t="s">
        <v>176</v>
      </c>
      <c r="C203" s="7">
        <v>50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0</v>
      </c>
      <c r="M203" s="7">
        <f t="shared" si="20"/>
        <v>0</v>
      </c>
      <c r="N203" s="7">
        <f t="shared" si="21"/>
        <v>0</v>
      </c>
      <c r="O203" s="7">
        <f t="shared" si="22"/>
        <v>0</v>
      </c>
      <c r="P203" s="7">
        <f t="shared" si="23"/>
        <v>0</v>
      </c>
    </row>
    <row r="204" spans="1:16" ht="25.5">
      <c r="A204" s="8" t="s">
        <v>249</v>
      </c>
      <c r="B204" s="9" t="s">
        <v>250</v>
      </c>
      <c r="C204" s="10">
        <v>50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0</v>
      </c>
      <c r="M204" s="10">
        <f t="shared" si="20"/>
        <v>0</v>
      </c>
      <c r="N204" s="10">
        <f t="shared" si="21"/>
        <v>0</v>
      </c>
      <c r="O204" s="10">
        <f t="shared" si="22"/>
        <v>0</v>
      </c>
      <c r="P204" s="10">
        <f t="shared" si="23"/>
        <v>0</v>
      </c>
    </row>
    <row r="205" spans="1:16">
      <c r="A205" s="5" t="s">
        <v>248</v>
      </c>
      <c r="B205" s="6" t="s">
        <v>64</v>
      </c>
      <c r="C205" s="7">
        <v>0</v>
      </c>
      <c r="D205" s="7">
        <v>500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0</v>
      </c>
      <c r="L205" s="7">
        <f t="shared" si="19"/>
        <v>500</v>
      </c>
      <c r="M205" s="7">
        <f t="shared" si="20"/>
        <v>0</v>
      </c>
      <c r="N205" s="7">
        <f t="shared" si="21"/>
        <v>500</v>
      </c>
      <c r="O205" s="7">
        <f t="shared" si="22"/>
        <v>0</v>
      </c>
      <c r="P205" s="7">
        <f t="shared" si="23"/>
        <v>0</v>
      </c>
    </row>
    <row r="206" spans="1:16" ht="25.5">
      <c r="A206" s="8" t="s">
        <v>249</v>
      </c>
      <c r="B206" s="9" t="s">
        <v>250</v>
      </c>
      <c r="C206" s="10">
        <v>0</v>
      </c>
      <c r="D206" s="10">
        <v>500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500</v>
      </c>
      <c r="M206" s="10">
        <f t="shared" si="20"/>
        <v>0</v>
      </c>
      <c r="N206" s="10">
        <f t="shared" si="21"/>
        <v>500</v>
      </c>
      <c r="O206" s="10">
        <f t="shared" si="22"/>
        <v>0</v>
      </c>
      <c r="P206" s="10">
        <f t="shared" si="23"/>
        <v>0</v>
      </c>
    </row>
    <row r="207" spans="1:16">
      <c r="A207" s="5" t="s">
        <v>381</v>
      </c>
      <c r="B207" s="6" t="s">
        <v>370</v>
      </c>
      <c r="C207" s="7">
        <v>0</v>
      </c>
      <c r="D207" s="7">
        <v>49.999000000000002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49.999000000000002</v>
      </c>
      <c r="M207" s="7">
        <f t="shared" si="20"/>
        <v>0</v>
      </c>
      <c r="N207" s="7">
        <f t="shared" si="21"/>
        <v>49.999000000000002</v>
      </c>
      <c r="O207" s="7">
        <f t="shared" si="22"/>
        <v>0</v>
      </c>
      <c r="P207" s="7">
        <f t="shared" si="23"/>
        <v>0</v>
      </c>
    </row>
    <row r="208" spans="1:16">
      <c r="A208" s="8" t="s">
        <v>323</v>
      </c>
      <c r="B208" s="9" t="s">
        <v>324</v>
      </c>
      <c r="C208" s="10">
        <v>0</v>
      </c>
      <c r="D208" s="10">
        <v>49.999000000000002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49.999000000000002</v>
      </c>
      <c r="M208" s="10">
        <f t="shared" si="20"/>
        <v>0</v>
      </c>
      <c r="N208" s="10">
        <f t="shared" si="21"/>
        <v>49.999000000000002</v>
      </c>
      <c r="O208" s="10">
        <f t="shared" si="22"/>
        <v>0</v>
      </c>
      <c r="P208" s="10">
        <f t="shared" si="23"/>
        <v>0</v>
      </c>
    </row>
    <row r="209" spans="1:16" ht="38.25">
      <c r="A209" s="5" t="s">
        <v>382</v>
      </c>
      <c r="B209" s="6" t="s">
        <v>383</v>
      </c>
      <c r="C209" s="7">
        <v>28</v>
      </c>
      <c r="D209" s="7">
        <v>28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28</v>
      </c>
      <c r="M209" s="7">
        <f t="shared" si="20"/>
        <v>0</v>
      </c>
      <c r="N209" s="7">
        <f t="shared" si="21"/>
        <v>28</v>
      </c>
      <c r="O209" s="7">
        <f t="shared" si="22"/>
        <v>0</v>
      </c>
      <c r="P209" s="7">
        <f t="shared" si="23"/>
        <v>0</v>
      </c>
    </row>
    <row r="210" spans="1:16" ht="25.5">
      <c r="A210" s="8" t="s">
        <v>249</v>
      </c>
      <c r="B210" s="9" t="s">
        <v>250</v>
      </c>
      <c r="C210" s="10">
        <v>28</v>
      </c>
      <c r="D210" s="10">
        <v>28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28</v>
      </c>
      <c r="M210" s="10">
        <f t="shared" si="20"/>
        <v>0</v>
      </c>
      <c r="N210" s="10">
        <f t="shared" si="21"/>
        <v>28</v>
      </c>
      <c r="O210" s="10">
        <f t="shared" si="22"/>
        <v>0</v>
      </c>
      <c r="P210" s="10">
        <f t="shared" si="23"/>
        <v>0</v>
      </c>
    </row>
    <row r="211" spans="1:16">
      <c r="A211" s="5" t="s">
        <v>254</v>
      </c>
      <c r="B211" s="6" t="s">
        <v>255</v>
      </c>
      <c r="C211" s="7">
        <v>3681.67002</v>
      </c>
      <c r="D211" s="7">
        <v>5242.441780000001</v>
      </c>
      <c r="E211" s="7">
        <v>940.11500000000001</v>
      </c>
      <c r="F211" s="7">
        <v>302.85109999999997</v>
      </c>
      <c r="G211" s="7">
        <v>0</v>
      </c>
      <c r="H211" s="7">
        <v>0</v>
      </c>
      <c r="I211" s="7">
        <v>302.85109999999997</v>
      </c>
      <c r="J211" s="7">
        <v>302.85109999999997</v>
      </c>
      <c r="K211" s="7">
        <f t="shared" si="18"/>
        <v>637.26390000000004</v>
      </c>
      <c r="L211" s="7">
        <f t="shared" si="19"/>
        <v>4939.5906800000012</v>
      </c>
      <c r="M211" s="7">
        <f t="shared" si="20"/>
        <v>32.214261021258032</v>
      </c>
      <c r="N211" s="7">
        <f t="shared" si="21"/>
        <v>5242.441780000001</v>
      </c>
      <c r="O211" s="7">
        <f t="shared" si="22"/>
        <v>940.11500000000001</v>
      </c>
      <c r="P211" s="7">
        <f t="shared" si="23"/>
        <v>0</v>
      </c>
    </row>
    <row r="212" spans="1:16" ht="25.5">
      <c r="A212" s="5" t="s">
        <v>384</v>
      </c>
      <c r="B212" s="6" t="s">
        <v>66</v>
      </c>
      <c r="C212" s="7">
        <v>750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0</v>
      </c>
      <c r="M212" s="7">
        <f t="shared" si="20"/>
        <v>0</v>
      </c>
      <c r="N212" s="7">
        <f t="shared" si="21"/>
        <v>0</v>
      </c>
      <c r="O212" s="7">
        <f t="shared" si="22"/>
        <v>0</v>
      </c>
      <c r="P212" s="7">
        <f t="shared" si="23"/>
        <v>0</v>
      </c>
    </row>
    <row r="213" spans="1:16" ht="25.5">
      <c r="A213" s="8" t="s">
        <v>317</v>
      </c>
      <c r="B213" s="9" t="s">
        <v>318</v>
      </c>
      <c r="C213" s="10">
        <v>750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0</v>
      </c>
      <c r="M213" s="10">
        <f t="shared" si="20"/>
        <v>0</v>
      </c>
      <c r="N213" s="10">
        <f t="shared" si="21"/>
        <v>0</v>
      </c>
      <c r="O213" s="10">
        <f t="shared" si="22"/>
        <v>0</v>
      </c>
      <c r="P213" s="10">
        <f t="shared" si="23"/>
        <v>0</v>
      </c>
    </row>
    <row r="214" spans="1:16" ht="25.5">
      <c r="A214" s="5" t="s">
        <v>262</v>
      </c>
      <c r="B214" s="6" t="s">
        <v>263</v>
      </c>
      <c r="C214" s="7">
        <v>48.4</v>
      </c>
      <c r="D214" s="7">
        <v>516.12278000000003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516.12278000000003</v>
      </c>
      <c r="M214" s="7">
        <f t="shared" si="20"/>
        <v>0</v>
      </c>
      <c r="N214" s="7">
        <f t="shared" si="21"/>
        <v>516.12278000000003</v>
      </c>
      <c r="O214" s="7">
        <f t="shared" si="22"/>
        <v>0</v>
      </c>
      <c r="P214" s="7">
        <f t="shared" si="23"/>
        <v>0</v>
      </c>
    </row>
    <row r="215" spans="1:16" ht="25.5">
      <c r="A215" s="8" t="s">
        <v>317</v>
      </c>
      <c r="B215" s="9" t="s">
        <v>318</v>
      </c>
      <c r="C215" s="10">
        <v>48.4</v>
      </c>
      <c r="D215" s="10">
        <v>516.12278000000003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516.12278000000003</v>
      </c>
      <c r="M215" s="10">
        <f t="shared" si="20"/>
        <v>0</v>
      </c>
      <c r="N215" s="10">
        <f t="shared" si="21"/>
        <v>516.12278000000003</v>
      </c>
      <c r="O215" s="10">
        <f t="shared" si="22"/>
        <v>0</v>
      </c>
      <c r="P215" s="10">
        <f t="shared" si="23"/>
        <v>0</v>
      </c>
    </row>
    <row r="216" spans="1:16" ht="25.5">
      <c r="A216" s="5" t="s">
        <v>264</v>
      </c>
      <c r="B216" s="6" t="s">
        <v>265</v>
      </c>
      <c r="C216" s="7">
        <v>0</v>
      </c>
      <c r="D216" s="7">
        <v>43.387720000000002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43.387720000000002</v>
      </c>
      <c r="M216" s="7">
        <f t="shared" si="20"/>
        <v>0</v>
      </c>
      <c r="N216" s="7">
        <f t="shared" si="21"/>
        <v>43.387720000000002</v>
      </c>
      <c r="O216" s="7">
        <f t="shared" si="22"/>
        <v>0</v>
      </c>
      <c r="P216" s="7">
        <f t="shared" si="23"/>
        <v>0</v>
      </c>
    </row>
    <row r="217" spans="1:16" ht="25.5">
      <c r="A217" s="8" t="s">
        <v>59</v>
      </c>
      <c r="B217" s="9" t="s">
        <v>60</v>
      </c>
      <c r="C217" s="10">
        <v>0</v>
      </c>
      <c r="D217" s="10">
        <v>43.387720000000002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43.387720000000002</v>
      </c>
      <c r="M217" s="10">
        <f t="shared" si="20"/>
        <v>0</v>
      </c>
      <c r="N217" s="10">
        <f t="shared" si="21"/>
        <v>43.387720000000002</v>
      </c>
      <c r="O217" s="10">
        <f t="shared" si="22"/>
        <v>0</v>
      </c>
      <c r="P217" s="10">
        <f t="shared" si="23"/>
        <v>0</v>
      </c>
    </row>
    <row r="218" spans="1:16">
      <c r="A218" s="5" t="s">
        <v>385</v>
      </c>
      <c r="B218" s="6" t="s">
        <v>332</v>
      </c>
      <c r="C218" s="7">
        <v>684.27002000000005</v>
      </c>
      <c r="D218" s="7">
        <v>2111.4343900000003</v>
      </c>
      <c r="E218" s="7">
        <v>750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750</v>
      </c>
      <c r="L218" s="7">
        <f t="shared" si="19"/>
        <v>2111.4343900000003</v>
      </c>
      <c r="M218" s="7">
        <f t="shared" si="20"/>
        <v>0</v>
      </c>
      <c r="N218" s="7">
        <f t="shared" si="21"/>
        <v>2111.4343900000003</v>
      </c>
      <c r="O218" s="7">
        <f t="shared" si="22"/>
        <v>750</v>
      </c>
      <c r="P218" s="7">
        <f t="shared" si="23"/>
        <v>0</v>
      </c>
    </row>
    <row r="219" spans="1:16" ht="25.5">
      <c r="A219" s="8" t="s">
        <v>317</v>
      </c>
      <c r="B219" s="9" t="s">
        <v>318</v>
      </c>
      <c r="C219" s="10">
        <v>684.27002000000005</v>
      </c>
      <c r="D219" s="10">
        <v>2111.4343900000003</v>
      </c>
      <c r="E219" s="10">
        <v>750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750</v>
      </c>
      <c r="L219" s="10">
        <f t="shared" si="19"/>
        <v>2111.4343900000003</v>
      </c>
      <c r="M219" s="10">
        <f t="shared" si="20"/>
        <v>0</v>
      </c>
      <c r="N219" s="10">
        <f t="shared" si="21"/>
        <v>2111.4343900000003</v>
      </c>
      <c r="O219" s="10">
        <f t="shared" si="22"/>
        <v>750</v>
      </c>
      <c r="P219" s="10">
        <f t="shared" si="23"/>
        <v>0</v>
      </c>
    </row>
    <row r="220" spans="1:16" ht="63.75">
      <c r="A220" s="5" t="s">
        <v>386</v>
      </c>
      <c r="B220" s="6" t="s">
        <v>352</v>
      </c>
      <c r="C220" s="7">
        <v>2199</v>
      </c>
      <c r="D220" s="7">
        <v>2571.4968900000003</v>
      </c>
      <c r="E220" s="7">
        <v>190.11500000000001</v>
      </c>
      <c r="F220" s="7">
        <v>302.85109999999997</v>
      </c>
      <c r="G220" s="7">
        <v>0</v>
      </c>
      <c r="H220" s="7">
        <v>0</v>
      </c>
      <c r="I220" s="7">
        <v>302.85109999999997</v>
      </c>
      <c r="J220" s="7">
        <v>302.85109999999997</v>
      </c>
      <c r="K220" s="7">
        <f t="shared" si="18"/>
        <v>-112.73609999999996</v>
      </c>
      <c r="L220" s="7">
        <f t="shared" si="19"/>
        <v>2268.6457900000005</v>
      </c>
      <c r="M220" s="7">
        <f t="shared" si="20"/>
        <v>159.29889803539962</v>
      </c>
      <c r="N220" s="7">
        <f t="shared" si="21"/>
        <v>2571.4968900000003</v>
      </c>
      <c r="O220" s="7">
        <f t="shared" si="22"/>
        <v>190.11500000000001</v>
      </c>
      <c r="P220" s="7">
        <f t="shared" si="23"/>
        <v>0</v>
      </c>
    </row>
    <row r="221" spans="1:16" ht="25.5">
      <c r="A221" s="8" t="s">
        <v>59</v>
      </c>
      <c r="B221" s="9" t="s">
        <v>60</v>
      </c>
      <c r="C221" s="10">
        <v>2199</v>
      </c>
      <c r="D221" s="10">
        <v>2571.4968900000003</v>
      </c>
      <c r="E221" s="10">
        <v>190.11500000000001</v>
      </c>
      <c r="F221" s="10">
        <v>302.85109999999997</v>
      </c>
      <c r="G221" s="10">
        <v>0</v>
      </c>
      <c r="H221" s="10">
        <v>0</v>
      </c>
      <c r="I221" s="10">
        <v>302.85109999999997</v>
      </c>
      <c r="J221" s="10">
        <v>302.85109999999997</v>
      </c>
      <c r="K221" s="10">
        <f t="shared" si="18"/>
        <v>-112.73609999999996</v>
      </c>
      <c r="L221" s="10">
        <f t="shared" si="19"/>
        <v>2268.6457900000005</v>
      </c>
      <c r="M221" s="10">
        <f t="shared" si="20"/>
        <v>159.29889803539962</v>
      </c>
      <c r="N221" s="10">
        <f t="shared" si="21"/>
        <v>2571.4968900000003</v>
      </c>
      <c r="O221" s="10">
        <f t="shared" si="22"/>
        <v>190.11500000000001</v>
      </c>
      <c r="P221" s="10">
        <f t="shared" si="23"/>
        <v>0</v>
      </c>
    </row>
    <row r="222" spans="1:16" ht="25.5">
      <c r="A222" s="5" t="s">
        <v>267</v>
      </c>
      <c r="B222" s="6" t="s">
        <v>268</v>
      </c>
      <c r="C222" s="7">
        <v>0</v>
      </c>
      <c r="D222" s="7">
        <v>25.761000000000003</v>
      </c>
      <c r="E222" s="7">
        <v>0</v>
      </c>
      <c r="F222" s="7">
        <v>0</v>
      </c>
      <c r="G222" s="7">
        <v>0</v>
      </c>
      <c r="H222" s="7">
        <v>22.245190000000001</v>
      </c>
      <c r="I222" s="7">
        <v>0</v>
      </c>
      <c r="J222" s="7">
        <v>0</v>
      </c>
      <c r="K222" s="7">
        <f t="shared" si="18"/>
        <v>0</v>
      </c>
      <c r="L222" s="7">
        <f t="shared" si="19"/>
        <v>25.761000000000003</v>
      </c>
      <c r="M222" s="7">
        <f t="shared" si="20"/>
        <v>0</v>
      </c>
      <c r="N222" s="7">
        <f t="shared" si="21"/>
        <v>3.5158100000000019</v>
      </c>
      <c r="O222" s="7">
        <f t="shared" si="22"/>
        <v>-22.245190000000001</v>
      </c>
      <c r="P222" s="7">
        <f t="shared" si="23"/>
        <v>0</v>
      </c>
    </row>
    <row r="223" spans="1:16" ht="38.25">
      <c r="A223" s="5" t="s">
        <v>269</v>
      </c>
      <c r="B223" s="6" t="s">
        <v>48</v>
      </c>
      <c r="C223" s="7">
        <v>0</v>
      </c>
      <c r="D223" s="7">
        <v>15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</v>
      </c>
      <c r="L223" s="7">
        <f t="shared" si="19"/>
        <v>15</v>
      </c>
      <c r="M223" s="7">
        <f t="shared" si="20"/>
        <v>0</v>
      </c>
      <c r="N223" s="7">
        <f t="shared" si="21"/>
        <v>15</v>
      </c>
      <c r="O223" s="7">
        <f t="shared" si="22"/>
        <v>0</v>
      </c>
      <c r="P223" s="7">
        <f t="shared" si="23"/>
        <v>0</v>
      </c>
    </row>
    <row r="224" spans="1:16" ht="25.5">
      <c r="A224" s="8" t="s">
        <v>311</v>
      </c>
      <c r="B224" s="9" t="s">
        <v>312</v>
      </c>
      <c r="C224" s="10">
        <v>0</v>
      </c>
      <c r="D224" s="10">
        <v>15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15</v>
      </c>
      <c r="M224" s="10">
        <f t="shared" si="20"/>
        <v>0</v>
      </c>
      <c r="N224" s="10">
        <f t="shared" si="21"/>
        <v>15</v>
      </c>
      <c r="O224" s="10">
        <f t="shared" si="22"/>
        <v>0</v>
      </c>
      <c r="P224" s="10">
        <f t="shared" si="23"/>
        <v>0</v>
      </c>
    </row>
    <row r="225" spans="1:16">
      <c r="A225" s="5" t="s">
        <v>272</v>
      </c>
      <c r="B225" s="6" t="s">
        <v>168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22.245190000000001</v>
      </c>
      <c r="I225" s="7">
        <v>0</v>
      </c>
      <c r="J225" s="7">
        <v>0</v>
      </c>
      <c r="K225" s="7">
        <f t="shared" si="18"/>
        <v>0</v>
      </c>
      <c r="L225" s="7">
        <f t="shared" si="19"/>
        <v>0</v>
      </c>
      <c r="M225" s="7">
        <f t="shared" si="20"/>
        <v>0</v>
      </c>
      <c r="N225" s="7">
        <f t="shared" si="21"/>
        <v>-22.245190000000001</v>
      </c>
      <c r="O225" s="7">
        <f t="shared" si="22"/>
        <v>-22.245190000000001</v>
      </c>
      <c r="P225" s="7">
        <f t="shared" si="23"/>
        <v>0</v>
      </c>
    </row>
    <row r="226" spans="1:16" ht="25.5">
      <c r="A226" s="8" t="s">
        <v>311</v>
      </c>
      <c r="B226" s="9" t="s">
        <v>312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22.245190000000001</v>
      </c>
      <c r="I226" s="10">
        <v>0</v>
      </c>
      <c r="J226" s="10">
        <v>0</v>
      </c>
      <c r="K226" s="10">
        <f t="shared" si="18"/>
        <v>0</v>
      </c>
      <c r="L226" s="10">
        <f t="shared" si="19"/>
        <v>0</v>
      </c>
      <c r="M226" s="10">
        <f t="shared" si="20"/>
        <v>0</v>
      </c>
      <c r="N226" s="10">
        <f t="shared" si="21"/>
        <v>-22.245190000000001</v>
      </c>
      <c r="O226" s="10">
        <f t="shared" si="22"/>
        <v>-22.245190000000001</v>
      </c>
      <c r="P226" s="10">
        <f t="shared" si="23"/>
        <v>0</v>
      </c>
    </row>
    <row r="227" spans="1:16">
      <c r="A227" s="5" t="s">
        <v>275</v>
      </c>
      <c r="B227" s="6" t="s">
        <v>178</v>
      </c>
      <c r="C227" s="7">
        <v>0</v>
      </c>
      <c r="D227" s="7">
        <v>10.761000000000001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</v>
      </c>
      <c r="L227" s="7">
        <f t="shared" si="19"/>
        <v>10.761000000000001</v>
      </c>
      <c r="M227" s="7">
        <f t="shared" si="20"/>
        <v>0</v>
      </c>
      <c r="N227" s="7">
        <f t="shared" si="21"/>
        <v>10.761000000000001</v>
      </c>
      <c r="O227" s="7">
        <f t="shared" si="22"/>
        <v>0</v>
      </c>
      <c r="P227" s="7">
        <f t="shared" si="23"/>
        <v>0</v>
      </c>
    </row>
    <row r="228" spans="1:16" ht="25.5">
      <c r="A228" s="8" t="s">
        <v>311</v>
      </c>
      <c r="B228" s="9" t="s">
        <v>312</v>
      </c>
      <c r="C228" s="10">
        <v>0</v>
      </c>
      <c r="D228" s="10">
        <v>10.761000000000001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10.761000000000001</v>
      </c>
      <c r="M228" s="10">
        <f t="shared" si="20"/>
        <v>0</v>
      </c>
      <c r="N228" s="10">
        <f t="shared" si="21"/>
        <v>10.761000000000001</v>
      </c>
      <c r="O228" s="10">
        <f t="shared" si="22"/>
        <v>0</v>
      </c>
      <c r="P228" s="10">
        <f t="shared" si="23"/>
        <v>0</v>
      </c>
    </row>
    <row r="229" spans="1:16" ht="25.5">
      <c r="A229" s="5" t="s">
        <v>277</v>
      </c>
      <c r="B229" s="6" t="s">
        <v>278</v>
      </c>
      <c r="C229" s="7">
        <v>0</v>
      </c>
      <c r="D229" s="7">
        <v>237.29454999999999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0</v>
      </c>
      <c r="L229" s="7">
        <f t="shared" si="19"/>
        <v>237.29454999999999</v>
      </c>
      <c r="M229" s="7">
        <f t="shared" si="20"/>
        <v>0</v>
      </c>
      <c r="N229" s="7">
        <f t="shared" si="21"/>
        <v>237.29454999999999</v>
      </c>
      <c r="O229" s="7">
        <f t="shared" si="22"/>
        <v>0</v>
      </c>
      <c r="P229" s="7">
        <f t="shared" si="23"/>
        <v>0</v>
      </c>
    </row>
    <row r="230" spans="1:16">
      <c r="A230" s="5" t="s">
        <v>286</v>
      </c>
      <c r="B230" s="6" t="s">
        <v>287</v>
      </c>
      <c r="C230" s="7">
        <v>0</v>
      </c>
      <c r="D230" s="7">
        <v>237.29454999999999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0</v>
      </c>
      <c r="L230" s="7">
        <f t="shared" si="19"/>
        <v>237.29454999999999</v>
      </c>
      <c r="M230" s="7">
        <f t="shared" si="20"/>
        <v>0</v>
      </c>
      <c r="N230" s="7">
        <f t="shared" si="21"/>
        <v>237.29454999999999</v>
      </c>
      <c r="O230" s="7">
        <f t="shared" si="22"/>
        <v>0</v>
      </c>
      <c r="P230" s="7">
        <f t="shared" si="23"/>
        <v>0</v>
      </c>
    </row>
    <row r="231" spans="1:16">
      <c r="A231" s="8" t="s">
        <v>323</v>
      </c>
      <c r="B231" s="9" t="s">
        <v>324</v>
      </c>
      <c r="C231" s="10">
        <v>0</v>
      </c>
      <c r="D231" s="10">
        <v>237.29454999999999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237.29454999999999</v>
      </c>
      <c r="M231" s="10">
        <f t="shared" si="20"/>
        <v>0</v>
      </c>
      <c r="N231" s="10">
        <f t="shared" si="21"/>
        <v>237.29454999999999</v>
      </c>
      <c r="O231" s="10">
        <f t="shared" si="22"/>
        <v>0</v>
      </c>
      <c r="P231" s="10">
        <f t="shared" si="23"/>
        <v>0</v>
      </c>
    </row>
    <row r="232" spans="1:16" ht="25.5">
      <c r="A232" s="5" t="s">
        <v>288</v>
      </c>
      <c r="B232" s="6" t="s">
        <v>289</v>
      </c>
      <c r="C232" s="7">
        <v>186</v>
      </c>
      <c r="D232" s="7">
        <v>1524.5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0</v>
      </c>
      <c r="L232" s="7">
        <f t="shared" si="19"/>
        <v>1524.5</v>
      </c>
      <c r="M232" s="7">
        <f t="shared" si="20"/>
        <v>0</v>
      </c>
      <c r="N232" s="7">
        <f t="shared" si="21"/>
        <v>1524.5</v>
      </c>
      <c r="O232" s="7">
        <f t="shared" si="22"/>
        <v>0</v>
      </c>
      <c r="P232" s="7">
        <f t="shared" si="23"/>
        <v>0</v>
      </c>
    </row>
    <row r="233" spans="1:16" ht="38.25">
      <c r="A233" s="5" t="s">
        <v>305</v>
      </c>
      <c r="B233" s="6" t="s">
        <v>306</v>
      </c>
      <c r="C233" s="7">
        <v>186</v>
      </c>
      <c r="D233" s="7">
        <v>1524.5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0</v>
      </c>
      <c r="L233" s="7">
        <f t="shared" si="19"/>
        <v>1524.5</v>
      </c>
      <c r="M233" s="7">
        <f t="shared" si="20"/>
        <v>0</v>
      </c>
      <c r="N233" s="7">
        <f t="shared" si="21"/>
        <v>1524.5</v>
      </c>
      <c r="O233" s="7">
        <f t="shared" si="22"/>
        <v>0</v>
      </c>
      <c r="P233" s="7">
        <f t="shared" si="23"/>
        <v>0</v>
      </c>
    </row>
    <row r="234" spans="1:16" ht="25.5">
      <c r="A234" s="8" t="s">
        <v>335</v>
      </c>
      <c r="B234" s="9" t="s">
        <v>336</v>
      </c>
      <c r="C234" s="10">
        <v>186</v>
      </c>
      <c r="D234" s="10">
        <v>1524.5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1524.5</v>
      </c>
      <c r="M234" s="10">
        <f t="shared" si="20"/>
        <v>0</v>
      </c>
      <c r="N234" s="10">
        <f t="shared" si="21"/>
        <v>1524.5</v>
      </c>
      <c r="O234" s="10">
        <f t="shared" si="22"/>
        <v>0</v>
      </c>
      <c r="P234" s="10">
        <f t="shared" si="23"/>
        <v>0</v>
      </c>
    </row>
    <row r="235" spans="1:16">
      <c r="A235" s="5" t="s">
        <v>307</v>
      </c>
      <c r="B235" s="6" t="s">
        <v>308</v>
      </c>
      <c r="C235" s="7">
        <v>216083.72427999994</v>
      </c>
      <c r="D235" s="7">
        <v>379612.93388800009</v>
      </c>
      <c r="E235" s="7">
        <v>11571.151000000002</v>
      </c>
      <c r="F235" s="7">
        <v>8251.6603300000006</v>
      </c>
      <c r="G235" s="7">
        <v>10</v>
      </c>
      <c r="H235" s="7">
        <v>23591.189409999999</v>
      </c>
      <c r="I235" s="7">
        <v>4472.7600000000011</v>
      </c>
      <c r="J235" s="7">
        <v>4056.9938499999994</v>
      </c>
      <c r="K235" s="7">
        <f t="shared" si="18"/>
        <v>3319.490670000001</v>
      </c>
      <c r="L235" s="7">
        <f t="shared" si="19"/>
        <v>371361.2735580001</v>
      </c>
      <c r="M235" s="7">
        <f t="shared" si="20"/>
        <v>71.312355443291679</v>
      </c>
      <c r="N235" s="7">
        <f t="shared" si="21"/>
        <v>356021.7444780001</v>
      </c>
      <c r="O235" s="7">
        <f t="shared" si="22"/>
        <v>-12020.038409999997</v>
      </c>
      <c r="P235" s="7">
        <f t="shared" si="23"/>
        <v>203.87936697049409</v>
      </c>
    </row>
    <row r="236" spans="1:1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2021-01-04T09:44:45Z</dcterms:created>
  <dcterms:modified xsi:type="dcterms:W3CDTF">2021-01-04T09:51:13Z</dcterms:modified>
</cp:coreProperties>
</file>