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 activeTab="1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P234" i="2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645" i="1"/>
  <c r="O645"/>
  <c r="N645"/>
  <c r="M645"/>
  <c r="L645"/>
  <c r="K645"/>
  <c r="P644"/>
  <c r="O644"/>
  <c r="N644"/>
  <c r="M644"/>
  <c r="L644"/>
  <c r="K644"/>
  <c r="P643"/>
  <c r="O643"/>
  <c r="N643"/>
  <c r="M643"/>
  <c r="L643"/>
  <c r="K643"/>
  <c r="P642"/>
  <c r="O642"/>
  <c r="N642"/>
  <c r="M642"/>
  <c r="L642"/>
  <c r="K642"/>
  <c r="P641"/>
  <c r="O641"/>
  <c r="N641"/>
  <c r="M641"/>
  <c r="L641"/>
  <c r="K641"/>
  <c r="P640"/>
  <c r="O640"/>
  <c r="N640"/>
  <c r="M640"/>
  <c r="L640"/>
  <c r="K640"/>
  <c r="P639"/>
  <c r="O639"/>
  <c r="N639"/>
  <c r="M639"/>
  <c r="L639"/>
  <c r="K639"/>
  <c r="P638"/>
  <c r="O638"/>
  <c r="N638"/>
  <c r="M638"/>
  <c r="L638"/>
  <c r="K638"/>
  <c r="P637"/>
  <c r="O637"/>
  <c r="N637"/>
  <c r="M637"/>
  <c r="L637"/>
  <c r="K637"/>
  <c r="P636"/>
  <c r="O636"/>
  <c r="N636"/>
  <c r="M636"/>
  <c r="L636"/>
  <c r="K636"/>
  <c r="P635"/>
  <c r="O635"/>
  <c r="N635"/>
  <c r="M635"/>
  <c r="L635"/>
  <c r="K635"/>
  <c r="P634"/>
  <c r="O634"/>
  <c r="N634"/>
  <c r="M634"/>
  <c r="L634"/>
  <c r="K634"/>
  <c r="P633"/>
  <c r="O633"/>
  <c r="N633"/>
  <c r="M633"/>
  <c r="L633"/>
  <c r="K633"/>
  <c r="P632"/>
  <c r="O632"/>
  <c r="N632"/>
  <c r="M632"/>
  <c r="L632"/>
  <c r="K632"/>
  <c r="P631"/>
  <c r="O631"/>
  <c r="N631"/>
  <c r="M631"/>
  <c r="L631"/>
  <c r="K631"/>
  <c r="P630"/>
  <c r="O630"/>
  <c r="N630"/>
  <c r="M630"/>
  <c r="L630"/>
  <c r="K630"/>
  <c r="P629"/>
  <c r="O629"/>
  <c r="N629"/>
  <c r="M629"/>
  <c r="L629"/>
  <c r="K629"/>
  <c r="P628"/>
  <c r="O628"/>
  <c r="N628"/>
  <c r="M628"/>
  <c r="L628"/>
  <c r="K628"/>
  <c r="P627"/>
  <c r="O627"/>
  <c r="N627"/>
  <c r="M627"/>
  <c r="L627"/>
  <c r="K627"/>
  <c r="P626"/>
  <c r="O626"/>
  <c r="N626"/>
  <c r="M626"/>
  <c r="L626"/>
  <c r="K626"/>
  <c r="P625"/>
  <c r="O625"/>
  <c r="N625"/>
  <c r="M625"/>
  <c r="L625"/>
  <c r="K625"/>
  <c r="P624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<sst xmlns="http://schemas.openxmlformats.org/spreadsheetml/2006/main" count="1778" uniqueCount="383">
  <si>
    <t>Бюджет Житомирської мiської об`єднаної територiальної громади</t>
  </si>
  <si>
    <t xml:space="preserve">Аналіз фінансування установ з 07.12.2020 по 11.12.2020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</si>
  <si>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</si>
  <si>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</si>
  <si>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</si>
  <si>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</si>
  <si>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</si>
  <si>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</si>
  <si>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</si>
  <si>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</si>
  <si>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</si>
  <si>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</si>
  <si>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</si>
  <si>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</si>
  <si>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</si>
  <si>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</si>
  <si>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</si>
  <si>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</si>
  <si>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</si>
  <si>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</si>
  <si>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</si>
  <si>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</si>
  <si>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</si>
  <si>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</si>
  <si>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</si>
  <si>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</si>
  <si>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</si>
  <si>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</si>
  <si>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</si>
  <si>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</si>
  <si>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</si>
  <si>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</si>
  <si>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</si>
  <si>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</si>
  <si>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</si>
  <si>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</si>
  <si>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</si>
  <si>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</si>
  <si>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</si>
  <si>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</si>
  <si>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</si>
  <si>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</si>
  <si>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</si>
  <si>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</si>
  <si>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</si>
  <si>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</si>
  <si>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</si>
  <si>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</si>
  <si>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</si>
  <si>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</si>
  <si>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</si>
  <si>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</si>
  <si>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</si>
  <si>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0210191</t>
  </si>
  <si>
    <t>Проведення місцевих виборів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</si>
  <si>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</si>
  <si>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</si>
  <si>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</si>
  <si>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</si>
  <si>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</si>
  <si>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</si>
  <si>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0216085</t>
  </si>
  <si>
    <t>Здешевлення вартості іпотечних кредитів для забезпечення доступним житлом громадян, які потребують поліпшення житлових умов</t>
  </si>
  <si>
    <t>0217130</t>
  </si>
  <si>
    <t>Здійснення заходів із землеустрою</t>
  </si>
  <si>
    <t>0217370</t>
  </si>
  <si>
    <t>Реалізація інших заходів щодо соціально-економічного розвитку територій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</si>
  <si>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</si>
  <si>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</si>
  <si>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</si>
  <si>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</si>
  <si>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</si>
  <si>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</si>
  <si>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</si>
  <si>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</si>
  <si>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</si>
  <si>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</si>
  <si>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</si>
  <si>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</si>
  <si>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</si>
  <si>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</si>
  <si>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</si>
  <si>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</si>
  <si>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</si>
  <si>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</si>
  <si>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</si>
  <si>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</si>
  <si>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</si>
  <si>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</si>
  <si>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</si>
  <si>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0611020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</si>
  <si>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</si>
  <si>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2730</t>
  </si>
  <si>
    <t>Інші виплати населенню</t>
  </si>
  <si>
    <t>0611090</t>
  </si>
  <si>
    <t>Надання позашкільної освіти закладами позашкільної освіти, заходи із позашкільної роботи з дітьми</t>
  </si>
  <si>
    <t>0611110</t>
  </si>
  <si>
    <t>Підготовка кадрів закладами професійної (професійно-технічної) освіти та іншими закладами освіти</t>
  </si>
  <si>
    <t>2720</t>
  </si>
  <si>
    <t>Стипендії</t>
  </si>
  <si>
    <t>0611150</t>
  </si>
  <si>
    <t>Методичне забезпечення діяльності закладів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</si>
  <si>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</si>
  <si>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</si>
  <si>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</si>
  <si>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</si>
  <si>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</si>
  <si>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</si>
  <si>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</si>
  <si>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</si>
  <si>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</si>
  <si>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здоров'я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</si>
  <si>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</si>
  <si>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</si>
  <si>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</si>
  <si>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</si>
  <si>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</si>
  <si>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</si>
  <si>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</si>
  <si>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</si>
  <si>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</si>
  <si>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</si>
  <si>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</si>
  <si>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</si>
  <si>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</si>
  <si>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0712151</t>
  </si>
  <si>
    <t>Забезпечення діяльності інших закладів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</si>
  <si>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</si>
  <si>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</si>
  <si>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</si>
  <si>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</si>
  <si>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</si>
  <si>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</si>
  <si>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</si>
  <si>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</si>
  <si>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08</t>
  </si>
  <si>
    <t>Департамент соціальної політики Житомирської міської ради</t>
  </si>
  <si>
    <t>0810160</t>
  </si>
  <si>
    <t>0810180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</si>
  <si>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</si>
  <si>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</si>
  <si>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</si>
  <si>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</si>
  <si>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</si>
  <si>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</si>
  <si>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0813050</t>
  </si>
  <si>
    <t>Пільгове медичне обслуговування осіб, які постраждали внаслідок Чорнобильської катастрофи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</si>
  <si>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</si>
  <si>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</si>
  <si>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</si>
  <si>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</si>
  <si>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</si>
  <si>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</si>
  <si>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</si>
  <si>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</si>
  <si>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</si>
  <si>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</si>
  <si>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</si>
  <si>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</si>
  <si>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</si>
  <si>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</si>
  <si>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</si>
  <si>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</si>
  <si>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</si>
  <si>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</si>
  <si>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</si>
  <si>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мистецькими школами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</si>
  <si>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</si>
  <si>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</si>
  <si>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</si>
  <si>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</si>
  <si>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</si>
  <si>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</si>
  <si>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</si>
  <si>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</si>
  <si>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</si>
  <si>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</si>
  <si>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</si>
  <si>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</si>
  <si>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1017130</t>
  </si>
  <si>
    <t>11</t>
  </si>
  <si>
    <t>Управління у справах сім'ї,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</si>
  <si>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</si>
  <si>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</si>
  <si>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1113122</t>
  </si>
  <si>
    <t>Заходи державної політики із забезпечення рівних прав та можливостей жінок та чоловіків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</si>
  <si>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</si>
  <si>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</si>
  <si>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</si>
  <si>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</si>
  <si>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</si>
  <si>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</si>
  <si>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</si>
  <si>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</si>
  <si>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</si>
  <si>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</si>
  <si>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</si>
  <si>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</si>
  <si>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</si>
  <si>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</si>
  <si>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</si>
  <si>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</si>
  <si>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</si>
  <si>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</si>
  <si>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</si>
  <si>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</si>
  <si>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</si>
  <si>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</si>
  <si>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</si>
  <si>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</si>
  <si>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</si>
  <si>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</si>
  <si>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</si>
  <si>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</si>
  <si>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</si>
  <si>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</si>
  <si>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</si>
  <si>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</si>
  <si>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</si>
  <si>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</si>
  <si>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1218110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</si>
  <si>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</si>
  <si>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</si>
  <si>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</si>
  <si>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</si>
  <si>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</si>
  <si>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</si>
  <si>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</si>
  <si>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</si>
  <si>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</si>
  <si>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1416030</t>
  </si>
  <si>
    <t>1416090</t>
  </si>
  <si>
    <t>1417130</t>
  </si>
  <si>
    <t>1418110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</si>
  <si>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</si>
  <si>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</si>
  <si>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</si>
  <si>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</si>
  <si>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</si>
  <si>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</si>
  <si>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</si>
  <si>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</si>
  <si>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1511010</t>
  </si>
  <si>
    <t>1511020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</si>
  <si>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</si>
  <si>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</si>
  <si>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</si>
  <si>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</si>
  <si>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1617130</t>
  </si>
  <si>
    <t>2281</t>
  </si>
  <si>
    <t>Дослідження і розробки, окремі заходи розвитку по реалізації державних (регіональних) програм</t>
  </si>
  <si>
    <t>1617340</t>
  </si>
  <si>
    <t>Проектування, реставрація та охорона пам`яток архітектури</t>
  </si>
  <si>
    <t>1617693</t>
  </si>
  <si>
    <t>19</t>
  </si>
  <si>
    <t>Управління транспорту і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</si>
  <si>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</si>
  <si>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</si>
  <si>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</si>
  <si>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</si>
  <si>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</si>
  <si>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Інші заходи у сфері електротранспорту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</si>
  <si>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</si>
  <si>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</si>
  <si>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</si>
  <si>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</si>
  <si>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1918110</t>
  </si>
  <si>
    <t>27</t>
  </si>
  <si>
    <t>Управління з розвитку села Вереси Житомирської міської ради</t>
  </si>
  <si>
    <t>2710160</t>
  </si>
  <si>
    <t>2710180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</si>
  <si>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</si>
  <si>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</si>
  <si>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</si>
  <si>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</si>
  <si>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</si>
  <si>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</si>
  <si>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</si>
  <si>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</si>
  <si>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</si>
  <si>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</si>
  <si>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</si>
  <si>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</si>
  <si>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</si>
  <si>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</si>
  <si>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</si>
  <si>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</si>
  <si>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</si>
  <si>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</si>
  <si>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</si>
  <si>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</si>
  <si>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</si>
  <si>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</si>
  <si>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</si>
  <si>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</si>
  <si>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</si>
  <si>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</si>
  <si>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</si>
  <si>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</si>
  <si>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</si>
  <si>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</si>
  <si>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</si>
  <si>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</si>
  <si>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</si>
  <si>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</si>
  <si>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</si>
  <si>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</si>
  <si>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</si>
  <si>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</si>
  <si>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</si>
  <si>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</si>
  <si>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</si>
  <si>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</si>
  <si>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</si>
  <si>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</si>
  <si>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3121</t>
  </si>
  <si>
    <t>Капітальне будівництво (придбання) житла</t>
  </si>
  <si>
    <t>3210</t>
  </si>
  <si>
    <t>Капітальні трансферти підприємствам (установам, організаціям)</t>
  </si>
  <si>
    <t>0217650</t>
  </si>
  <si>
    <t>Проведення експертної грошової оцінки земельної ділянки чи права на неї</t>
  </si>
  <si>
    <t>0617321</t>
  </si>
  <si>
    <t>Будівництво освітніх установ та закладів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</si>
  <si>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</si>
  <si>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</si>
  <si>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</si>
  <si>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</si>
  <si>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0618340</t>
  </si>
  <si>
    <t>Природоохоронні заходи за рахунок цільових фондів</t>
  </si>
  <si>
    <t>0717363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</si>
  <si>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</si>
  <si>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0717670</t>
  </si>
  <si>
    <t>Внески до статутного капіталу суб`єктів господарювання</t>
  </si>
  <si>
    <t>0719750</t>
  </si>
  <si>
    <t>Субвенція з місцевого бюджету на співфінансування інвестиційних проектів</t>
  </si>
  <si>
    <t>3220</t>
  </si>
  <si>
    <t>Капітальні трансферти органам державного управління інших рівнів</t>
  </si>
  <si>
    <t>0813221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</si>
  <si>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</t>
  </si>
  <si>
    <t>3240</t>
  </si>
  <si>
    <t>Капітальні трансферти населенню</t>
  </si>
  <si>
    <t>0817363</t>
  </si>
  <si>
    <t>1018320</t>
  </si>
  <si>
    <t>1018340</t>
  </si>
  <si>
    <t>1117670</t>
  </si>
  <si>
    <t>1217310</t>
  </si>
  <si>
    <t>Будівництво об`єктів житлово-комунального господарства</t>
  </si>
  <si>
    <t>3131</t>
  </si>
  <si>
    <t>Капітальний ремонт житлового фонду (приміщень)</t>
  </si>
  <si>
    <t>1217691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</si>
  <si>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</si>
  <si>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1218340</t>
  </si>
  <si>
    <t>1417310</t>
  </si>
  <si>
    <t>1417670</t>
  </si>
  <si>
    <t>1418340</t>
  </si>
  <si>
    <t>1511180</t>
  </si>
  <si>
    <t>Виконання заходів в рамках реалізації програми `Спроможна школа для кращих результатів`</t>
  </si>
  <si>
    <t>1517310</t>
  </si>
  <si>
    <t>1517321</t>
  </si>
  <si>
    <t>1517322</t>
  </si>
  <si>
    <t>Будівництво медичних установ та закладів</t>
  </si>
  <si>
    <t>1517323</t>
  </si>
  <si>
    <t>Будівництво установ та закладів соціальної сфери</t>
  </si>
  <si>
    <t>1517325</t>
  </si>
  <si>
    <t>Будівництво споруд, установ та закладів фізичної культури і спорту</t>
  </si>
  <si>
    <t>1517330</t>
  </si>
  <si>
    <t>Будівництво1 інших об`єктів комунальної власності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</si>
  <si>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</si>
  <si>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</si>
  <si>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</si>
  <si>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1517461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</si>
  <si>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</si>
  <si>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</si>
  <si>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1517640</t>
  </si>
  <si>
    <t>1517691</t>
  </si>
  <si>
    <t>1519730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</si>
  <si>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</si>
  <si>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1617330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</si>
  <si>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</si>
  <si>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</si>
  <si>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1917370</t>
  </si>
  <si>
    <t>1917670</t>
  </si>
  <si>
    <t>1917691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</si>
</sst>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6"/>
  <sheetViews>
    <sheetView topLeftCell="C1" workbookViewId="0">
      <selection activeCell="L5" sqref="L5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309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99833.915000000008</v>
      </c>
      <c r="D6" s="7">
        <v>92066.561970000024</v>
      </c>
      <c r="E6" s="7">
        <v>6651.7271500000015</v>
      </c>
      <c r="F6" s="7">
        <v>2571.8824100000006</v>
      </c>
      <c r="G6" s="7">
        <v>121.29389999999999</v>
      </c>
      <c r="H6" s="7">
        <v>1459.4174200000002</v>
      </c>
      <c r="I6" s="7">
        <v>1139.3569900000002</v>
      </c>
      <c r="J6" s="7">
        <v>3831.9185000000007</v>
      </c>
      <c r="K6" s="7">
        <f t="shared" ref="K6:K69" si="0">E6-F6</f>
        <v>4079.8447400000009</v>
      </c>
      <c r="L6" s="7">
        <f t="shared" ref="L6:L69" si="1">D6-F6</f>
        <v>89494.679560000019</v>
      </c>
      <c r="M6" s="7">
        <f t="shared" ref="M6:M69" si="2">IF(E6=0,0,(F6/E6)*100)</f>
        <v>38.664881345892248</v>
      </c>
      <c r="N6" s="7">
        <f t="shared" ref="N6:N69" si="3">D6-H6</f>
        <v>90607.144550000026</v>
      </c>
      <c r="O6" s="7">
        <f t="shared" ref="O6:O69" si="4">E6-H6</f>
        <v>5192.3097300000009</v>
      </c>
      <c r="P6" s="7">
        <f t="shared" ref="P6:P69" si="5">IF(E6=0,0,(H6/E6)*100)</f>
        <v>21.940428208935177</v>
      </c>
    </row>
    <row r="7" spans="1:16" ht="51">
      <c r="A7" s="5" t="s">
        <v>21</v>
      </c>
      <c r="B7" s="6" t="s">
        <v>22</v>
      </c>
      <c r="C7" s="7">
        <v>77888.480000000025</v>
      </c>
      <c r="D7" s="7">
        <v>71536.51099000001</v>
      </c>
      <c r="E7" s="7">
        <v>4502.7480700000006</v>
      </c>
      <c r="F7" s="7">
        <v>579.42717000000005</v>
      </c>
      <c r="G7" s="7">
        <v>0</v>
      </c>
      <c r="H7" s="7">
        <v>132.75901999999999</v>
      </c>
      <c r="I7" s="7">
        <v>446.66815000000008</v>
      </c>
      <c r="J7" s="7">
        <v>2959.8748300000007</v>
      </c>
      <c r="K7" s="7">
        <f t="shared" si="0"/>
        <v>3923.3209000000006</v>
      </c>
      <c r="L7" s="7">
        <f t="shared" si="1"/>
        <v>70957.083820000014</v>
      </c>
      <c r="M7" s="7">
        <f t="shared" si="2"/>
        <v>12.868300890749145</v>
      </c>
      <c r="N7" s="7">
        <f t="shared" si="3"/>
        <v>71403.751970000012</v>
      </c>
      <c r="O7" s="7">
        <f t="shared" si="4"/>
        <v>4369.9890500000001</v>
      </c>
      <c r="P7" s="7">
        <f t="shared" si="5"/>
        <v>2.9483999090359938</v>
      </c>
    </row>
    <row r="8" spans="1:16">
      <c r="A8" s="8" t="s">
        <v>23</v>
      </c>
      <c r="B8" s="9" t="s">
        <v>24</v>
      </c>
      <c r="C8" s="10">
        <v>59149.142</v>
      </c>
      <c r="D8" s="10">
        <v>54723.17</v>
      </c>
      <c r="E8" s="10">
        <v>3573.7612000000004</v>
      </c>
      <c r="F8" s="10">
        <v>0</v>
      </c>
      <c r="G8" s="10">
        <v>0</v>
      </c>
      <c r="H8" s="10">
        <v>0</v>
      </c>
      <c r="I8" s="10">
        <v>0</v>
      </c>
      <c r="J8" s="10">
        <v>1903.5917300000001</v>
      </c>
      <c r="K8" s="10">
        <f t="shared" si="0"/>
        <v>3573.7612000000004</v>
      </c>
      <c r="L8" s="10">
        <f t="shared" si="1"/>
        <v>54723.17</v>
      </c>
      <c r="M8" s="10">
        <f t="shared" si="2"/>
        <v>0</v>
      </c>
      <c r="N8" s="10">
        <f t="shared" si="3"/>
        <v>54723.17</v>
      </c>
      <c r="O8" s="10">
        <f t="shared" si="4"/>
        <v>3573.7612000000004</v>
      </c>
      <c r="P8" s="10">
        <f t="shared" si="5"/>
        <v>0</v>
      </c>
    </row>
    <row r="9" spans="1:16">
      <c r="A9" s="8" t="s">
        <v>25</v>
      </c>
      <c r="B9" s="9" t="s">
        <v>26</v>
      </c>
      <c r="C9" s="10">
        <v>12184.723</v>
      </c>
      <c r="D9" s="10">
        <v>11211.009</v>
      </c>
      <c r="E9" s="10">
        <v>538.45087000000001</v>
      </c>
      <c r="F9" s="10">
        <v>0</v>
      </c>
      <c r="G9" s="10">
        <v>0</v>
      </c>
      <c r="H9" s="10">
        <v>0</v>
      </c>
      <c r="I9" s="10">
        <v>0</v>
      </c>
      <c r="J9" s="10">
        <v>420</v>
      </c>
      <c r="K9" s="10">
        <f t="shared" si="0"/>
        <v>538.45087000000001</v>
      </c>
      <c r="L9" s="10">
        <f t="shared" si="1"/>
        <v>11211.009</v>
      </c>
      <c r="M9" s="10">
        <f t="shared" si="2"/>
        <v>0</v>
      </c>
      <c r="N9" s="10">
        <f t="shared" si="3"/>
        <v>11211.009</v>
      </c>
      <c r="O9" s="10">
        <f t="shared" si="4"/>
        <v>538.45087000000001</v>
      </c>
      <c r="P9" s="10">
        <f t="shared" si="5"/>
        <v>0</v>
      </c>
    </row>
    <row r="10" spans="1:16">
      <c r="A10" s="8" t="s">
        <v>27</v>
      </c>
      <c r="B10" s="9" t="s">
        <v>28</v>
      </c>
      <c r="C10" s="10">
        <v>1747.761</v>
      </c>
      <c r="D10" s="10">
        <v>1434.7196000000001</v>
      </c>
      <c r="E10" s="10">
        <v>19.760999999999999</v>
      </c>
      <c r="F10" s="10">
        <v>24.266999999999999</v>
      </c>
      <c r="G10" s="10">
        <v>0</v>
      </c>
      <c r="H10" s="10">
        <v>0</v>
      </c>
      <c r="I10" s="10">
        <v>24.266999999999999</v>
      </c>
      <c r="J10" s="10">
        <v>24.266999999999999</v>
      </c>
      <c r="K10" s="10">
        <f t="shared" si="0"/>
        <v>-4.5060000000000002</v>
      </c>
      <c r="L10" s="10">
        <f t="shared" si="1"/>
        <v>1410.4526000000001</v>
      </c>
      <c r="M10" s="10">
        <f t="shared" si="2"/>
        <v>122.80248975254288</v>
      </c>
      <c r="N10" s="10">
        <f t="shared" si="3"/>
        <v>1434.7196000000001</v>
      </c>
      <c r="O10" s="10">
        <f t="shared" si="4"/>
        <v>19.760999999999999</v>
      </c>
      <c r="P10" s="10">
        <f t="shared" si="5"/>
        <v>0</v>
      </c>
    </row>
    <row r="11" spans="1:16">
      <c r="A11" s="8" t="s">
        <v>29</v>
      </c>
      <c r="B11" s="9" t="s">
        <v>30</v>
      </c>
      <c r="C11" s="10">
        <v>2421.52</v>
      </c>
      <c r="D11" s="10">
        <v>1863.8047100000001</v>
      </c>
      <c r="E11" s="10">
        <v>71.143000000000001</v>
      </c>
      <c r="F11" s="10">
        <v>223.42795000000001</v>
      </c>
      <c r="G11" s="10">
        <v>0</v>
      </c>
      <c r="H11" s="10">
        <v>49</v>
      </c>
      <c r="I11" s="10">
        <v>174.42795000000001</v>
      </c>
      <c r="J11" s="10">
        <v>174.42795000000001</v>
      </c>
      <c r="K11" s="10">
        <f t="shared" si="0"/>
        <v>-152.28495000000001</v>
      </c>
      <c r="L11" s="10">
        <f t="shared" si="1"/>
        <v>1640.3767600000001</v>
      </c>
      <c r="M11" s="10">
        <f t="shared" si="2"/>
        <v>314.05472077365306</v>
      </c>
      <c r="N11" s="10">
        <f t="shared" si="3"/>
        <v>1814.8047100000001</v>
      </c>
      <c r="O11" s="10">
        <f t="shared" si="4"/>
        <v>22.143000000000001</v>
      </c>
      <c r="P11" s="10">
        <f t="shared" si="5"/>
        <v>68.87536370408894</v>
      </c>
    </row>
    <row r="12" spans="1:16">
      <c r="A12" s="8" t="s">
        <v>31</v>
      </c>
      <c r="B12" s="9" t="s">
        <v>32</v>
      </c>
      <c r="C12" s="10">
        <v>126.562</v>
      </c>
      <c r="D12" s="10">
        <v>66.240399999999994</v>
      </c>
      <c r="E12" s="10">
        <v>5</v>
      </c>
      <c r="F12" s="10">
        <v>6.6097999999999999</v>
      </c>
      <c r="G12" s="10">
        <v>0</v>
      </c>
      <c r="H12" s="10">
        <v>0</v>
      </c>
      <c r="I12" s="10">
        <v>6.6097999999999999</v>
      </c>
      <c r="J12" s="10">
        <v>6.6097999999999999</v>
      </c>
      <c r="K12" s="10">
        <f t="shared" si="0"/>
        <v>-1.6097999999999999</v>
      </c>
      <c r="L12" s="10">
        <f t="shared" si="1"/>
        <v>59.630599999999994</v>
      </c>
      <c r="M12" s="10">
        <f t="shared" si="2"/>
        <v>132.196</v>
      </c>
      <c r="N12" s="10">
        <f t="shared" si="3"/>
        <v>66.240399999999994</v>
      </c>
      <c r="O12" s="10">
        <f t="shared" si="4"/>
        <v>5</v>
      </c>
      <c r="P12" s="10">
        <f t="shared" si="5"/>
        <v>0</v>
      </c>
    </row>
    <row r="13" spans="1:16">
      <c r="A13" s="8" t="s">
        <v>33</v>
      </c>
      <c r="B13" s="9" t="s">
        <v>34</v>
      </c>
      <c r="C13" s="10">
        <v>1147.422</v>
      </c>
      <c r="D13" s="10">
        <v>838.42200000000003</v>
      </c>
      <c r="E13" s="10">
        <v>55.742000000000004</v>
      </c>
      <c r="F13" s="10">
        <v>229.04179000000002</v>
      </c>
      <c r="G13" s="10">
        <v>0</v>
      </c>
      <c r="H13" s="10">
        <v>3.4209499999999999</v>
      </c>
      <c r="I13" s="10">
        <v>225.62084000000002</v>
      </c>
      <c r="J13" s="10">
        <v>415.23579000000001</v>
      </c>
      <c r="K13" s="10">
        <f t="shared" si="0"/>
        <v>-173.29979000000003</v>
      </c>
      <c r="L13" s="10">
        <f t="shared" si="1"/>
        <v>609.38021000000003</v>
      </c>
      <c r="M13" s="10">
        <f t="shared" si="2"/>
        <v>410.89625417100206</v>
      </c>
      <c r="N13" s="10">
        <f t="shared" si="3"/>
        <v>835.00105000000008</v>
      </c>
      <c r="O13" s="10">
        <f t="shared" si="4"/>
        <v>52.321050000000007</v>
      </c>
      <c r="P13" s="10">
        <f t="shared" si="5"/>
        <v>6.1371138459330483</v>
      </c>
    </row>
    <row r="14" spans="1:16">
      <c r="A14" s="8" t="s">
        <v>35</v>
      </c>
      <c r="B14" s="9" t="s">
        <v>36</v>
      </c>
      <c r="C14" s="10">
        <v>107.187</v>
      </c>
      <c r="D14" s="10">
        <v>127.687</v>
      </c>
      <c r="E14" s="10">
        <v>15.187000000000001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15.187000000000001</v>
      </c>
      <c r="L14" s="10">
        <f t="shared" si="1"/>
        <v>127.687</v>
      </c>
      <c r="M14" s="10">
        <f t="shared" si="2"/>
        <v>0</v>
      </c>
      <c r="N14" s="10">
        <f t="shared" si="3"/>
        <v>127.687</v>
      </c>
      <c r="O14" s="10">
        <f t="shared" si="4"/>
        <v>15.187000000000001</v>
      </c>
      <c r="P14" s="10">
        <f t="shared" si="5"/>
        <v>0</v>
      </c>
    </row>
    <row r="15" spans="1:16">
      <c r="A15" s="8" t="s">
        <v>37</v>
      </c>
      <c r="B15" s="9" t="s">
        <v>38</v>
      </c>
      <c r="C15" s="10">
        <v>842.44600000000003</v>
      </c>
      <c r="D15" s="10">
        <v>1133.4459999999999</v>
      </c>
      <c r="E15" s="10">
        <v>211</v>
      </c>
      <c r="F15" s="10">
        <v>75.201890000000006</v>
      </c>
      <c r="G15" s="10">
        <v>0</v>
      </c>
      <c r="H15" s="10">
        <v>75.201890000000006</v>
      </c>
      <c r="I15" s="10">
        <v>0</v>
      </c>
      <c r="J15" s="10">
        <v>0</v>
      </c>
      <c r="K15" s="10">
        <f t="shared" si="0"/>
        <v>135.79811000000001</v>
      </c>
      <c r="L15" s="10">
        <f t="shared" si="1"/>
        <v>1058.2441099999999</v>
      </c>
      <c r="M15" s="10">
        <f t="shared" si="2"/>
        <v>35.640706161137444</v>
      </c>
      <c r="N15" s="10">
        <f t="shared" si="3"/>
        <v>1058.2441099999999</v>
      </c>
      <c r="O15" s="10">
        <f t="shared" si="4"/>
        <v>135.79811000000001</v>
      </c>
      <c r="P15" s="10">
        <f t="shared" si="5"/>
        <v>35.640706161137444</v>
      </c>
    </row>
    <row r="16" spans="1:16">
      <c r="A16" s="8" t="s">
        <v>39</v>
      </c>
      <c r="B16" s="9" t="s">
        <v>40</v>
      </c>
      <c r="C16" s="10">
        <v>48.611000000000004</v>
      </c>
      <c r="D16" s="10">
        <v>41.111000000000004</v>
      </c>
      <c r="E16" s="10">
        <v>7.8109999999999999</v>
      </c>
      <c r="F16" s="10">
        <v>14.15131</v>
      </c>
      <c r="G16" s="10">
        <v>0</v>
      </c>
      <c r="H16" s="10">
        <v>5.1361800000000004</v>
      </c>
      <c r="I16" s="10">
        <v>9.0151299999999992</v>
      </c>
      <c r="J16" s="10">
        <v>9.0151299999999992</v>
      </c>
      <c r="K16" s="10">
        <f t="shared" si="0"/>
        <v>-6.3403100000000006</v>
      </c>
      <c r="L16" s="10">
        <f t="shared" si="1"/>
        <v>26.959690000000002</v>
      </c>
      <c r="M16" s="10">
        <f t="shared" si="2"/>
        <v>181.17155293816413</v>
      </c>
      <c r="N16" s="10">
        <f t="shared" si="3"/>
        <v>35.974820000000001</v>
      </c>
      <c r="O16" s="10">
        <f t="shared" si="4"/>
        <v>2.6748199999999995</v>
      </c>
      <c r="P16" s="10">
        <f t="shared" si="5"/>
        <v>65.755729099987207</v>
      </c>
    </row>
    <row r="17" spans="1:16">
      <c r="A17" s="8" t="s">
        <v>41</v>
      </c>
      <c r="B17" s="9" t="s">
        <v>42</v>
      </c>
      <c r="C17" s="10">
        <v>0</v>
      </c>
      <c r="D17" s="10">
        <v>2.37656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2.37656</v>
      </c>
      <c r="M17" s="10">
        <f t="shared" si="2"/>
        <v>0</v>
      </c>
      <c r="N17" s="10">
        <f t="shared" si="3"/>
        <v>2.37656</v>
      </c>
      <c r="O17" s="10">
        <f t="shared" si="4"/>
        <v>0</v>
      </c>
      <c r="P17" s="10">
        <f t="shared" si="5"/>
        <v>0</v>
      </c>
    </row>
    <row r="18" spans="1:16" ht="25.5">
      <c r="A18" s="8" t="s">
        <v>43</v>
      </c>
      <c r="B18" s="9" t="s">
        <v>44</v>
      </c>
      <c r="C18" s="10">
        <v>17.571999999999999</v>
      </c>
      <c r="D18" s="10">
        <v>4.2750000000000004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10">
        <f t="shared" si="1"/>
        <v>4.2750000000000004</v>
      </c>
      <c r="M18" s="10">
        <f t="shared" si="2"/>
        <v>0</v>
      </c>
      <c r="N18" s="10">
        <f t="shared" si="3"/>
        <v>4.2750000000000004</v>
      </c>
      <c r="O18" s="10">
        <f t="shared" si="4"/>
        <v>0</v>
      </c>
      <c r="P18" s="10">
        <f t="shared" si="5"/>
        <v>0</v>
      </c>
    </row>
    <row r="19" spans="1:16">
      <c r="A19" s="8" t="s">
        <v>45</v>
      </c>
      <c r="B19" s="9" t="s">
        <v>46</v>
      </c>
      <c r="C19" s="10">
        <v>95.534000000000006</v>
      </c>
      <c r="D19" s="10">
        <v>90.249719999999996</v>
      </c>
      <c r="E19" s="10">
        <v>4.8920000000000003</v>
      </c>
      <c r="F19" s="10">
        <v>6.72743</v>
      </c>
      <c r="G19" s="10">
        <v>0</v>
      </c>
      <c r="H19" s="10">
        <v>0</v>
      </c>
      <c r="I19" s="10">
        <v>6.72743</v>
      </c>
      <c r="J19" s="10">
        <v>6.72743</v>
      </c>
      <c r="K19" s="10">
        <f t="shared" si="0"/>
        <v>-1.8354299999999997</v>
      </c>
      <c r="L19" s="10">
        <f t="shared" si="1"/>
        <v>83.522289999999998</v>
      </c>
      <c r="M19" s="10">
        <f t="shared" si="2"/>
        <v>137.51901062959934</v>
      </c>
      <c r="N19" s="10">
        <f t="shared" si="3"/>
        <v>90.249719999999996</v>
      </c>
      <c r="O19" s="10">
        <f t="shared" si="4"/>
        <v>4.8920000000000003</v>
      </c>
      <c r="P19" s="10">
        <f t="shared" si="5"/>
        <v>0</v>
      </c>
    </row>
    <row r="20" spans="1:16" ht="38.25">
      <c r="A20" s="5" t="s">
        <v>47</v>
      </c>
      <c r="B20" s="6" t="s">
        <v>48</v>
      </c>
      <c r="C20" s="7">
        <v>500</v>
      </c>
      <c r="D20" s="7">
        <v>600</v>
      </c>
      <c r="E20" s="7">
        <v>19.18</v>
      </c>
      <c r="F20" s="7">
        <v>0.85951</v>
      </c>
      <c r="G20" s="7">
        <v>0</v>
      </c>
      <c r="H20" s="7">
        <v>27.75151</v>
      </c>
      <c r="I20" s="7">
        <v>0</v>
      </c>
      <c r="J20" s="7">
        <v>0</v>
      </c>
      <c r="K20" s="7">
        <f t="shared" si="0"/>
        <v>18.320489999999999</v>
      </c>
      <c r="L20" s="7">
        <f t="shared" si="1"/>
        <v>599.14049</v>
      </c>
      <c r="M20" s="7">
        <f t="shared" si="2"/>
        <v>4.4812825860271115</v>
      </c>
      <c r="N20" s="7">
        <f t="shared" si="3"/>
        <v>572.24848999999995</v>
      </c>
      <c r="O20" s="7">
        <f t="shared" si="4"/>
        <v>-8.57151</v>
      </c>
      <c r="P20" s="7">
        <f t="shared" si="5"/>
        <v>144.68983315954119</v>
      </c>
    </row>
    <row r="21" spans="1:16">
      <c r="A21" s="8" t="s">
        <v>29</v>
      </c>
      <c r="B21" s="9" t="s">
        <v>30</v>
      </c>
      <c r="C21" s="10">
        <v>150.82</v>
      </c>
      <c r="D21" s="10">
        <v>110.82000000000001</v>
      </c>
      <c r="E21" s="10">
        <v>0</v>
      </c>
      <c r="F21" s="10">
        <v>0.59521000000000002</v>
      </c>
      <c r="G21" s="10">
        <v>0</v>
      </c>
      <c r="H21" s="10">
        <v>0.59521000000000002</v>
      </c>
      <c r="I21" s="10">
        <v>0</v>
      </c>
      <c r="J21" s="10">
        <v>0</v>
      </c>
      <c r="K21" s="10">
        <f t="shared" si="0"/>
        <v>-0.59521000000000002</v>
      </c>
      <c r="L21" s="10">
        <f t="shared" si="1"/>
        <v>110.22479000000001</v>
      </c>
      <c r="M21" s="10">
        <f t="shared" si="2"/>
        <v>0</v>
      </c>
      <c r="N21" s="10">
        <f t="shared" si="3"/>
        <v>110.22479000000001</v>
      </c>
      <c r="O21" s="10">
        <f t="shared" si="4"/>
        <v>-0.59521000000000002</v>
      </c>
      <c r="P21" s="10">
        <f t="shared" si="5"/>
        <v>0</v>
      </c>
    </row>
    <row r="22" spans="1:16">
      <c r="A22" s="8" t="s">
        <v>45</v>
      </c>
      <c r="B22" s="9" t="s">
        <v>46</v>
      </c>
      <c r="C22" s="10">
        <v>349.18</v>
      </c>
      <c r="D22" s="10">
        <v>489.18</v>
      </c>
      <c r="E22" s="10">
        <v>19.18</v>
      </c>
      <c r="F22" s="10">
        <v>0.26430000000000003</v>
      </c>
      <c r="G22" s="10">
        <v>0</v>
      </c>
      <c r="H22" s="10">
        <v>27.156299999999998</v>
      </c>
      <c r="I22" s="10">
        <v>0</v>
      </c>
      <c r="J22" s="10">
        <v>0</v>
      </c>
      <c r="K22" s="10">
        <f t="shared" si="0"/>
        <v>18.915700000000001</v>
      </c>
      <c r="L22" s="10">
        <f t="shared" si="1"/>
        <v>488.91570000000002</v>
      </c>
      <c r="M22" s="10">
        <f t="shared" si="2"/>
        <v>1.3779979144942651</v>
      </c>
      <c r="N22" s="10">
        <f t="shared" si="3"/>
        <v>462.02370000000002</v>
      </c>
      <c r="O22" s="10">
        <f t="shared" si="4"/>
        <v>-7.9762999999999984</v>
      </c>
      <c r="P22" s="10">
        <f t="shared" si="5"/>
        <v>141.58654848800833</v>
      </c>
    </row>
    <row r="23" spans="1:16" ht="25.5">
      <c r="A23" s="5" t="s">
        <v>49</v>
      </c>
      <c r="B23" s="6" t="s">
        <v>50</v>
      </c>
      <c r="C23" s="7">
        <v>237</v>
      </c>
      <c r="D23" s="7">
        <v>95.311850000000007</v>
      </c>
      <c r="E23" s="7">
        <v>5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f t="shared" si="0"/>
        <v>5</v>
      </c>
      <c r="L23" s="7">
        <f t="shared" si="1"/>
        <v>95.311850000000007</v>
      </c>
      <c r="M23" s="7">
        <f t="shared" si="2"/>
        <v>0</v>
      </c>
      <c r="N23" s="7">
        <f t="shared" si="3"/>
        <v>95.311850000000007</v>
      </c>
      <c r="O23" s="7">
        <f t="shared" si="4"/>
        <v>5</v>
      </c>
      <c r="P23" s="7">
        <f t="shared" si="5"/>
        <v>0</v>
      </c>
    </row>
    <row r="24" spans="1:16">
      <c r="A24" s="8" t="s">
        <v>29</v>
      </c>
      <c r="B24" s="9" t="s">
        <v>30</v>
      </c>
      <c r="C24" s="10">
        <v>237</v>
      </c>
      <c r="D24" s="10">
        <v>95.311850000000007</v>
      </c>
      <c r="E24" s="10">
        <v>5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5</v>
      </c>
      <c r="L24" s="10">
        <f t="shared" si="1"/>
        <v>95.311850000000007</v>
      </c>
      <c r="M24" s="10">
        <f t="shared" si="2"/>
        <v>0</v>
      </c>
      <c r="N24" s="10">
        <f t="shared" si="3"/>
        <v>95.311850000000007</v>
      </c>
      <c r="O24" s="10">
        <f t="shared" si="4"/>
        <v>5</v>
      </c>
      <c r="P24" s="10">
        <f t="shared" si="5"/>
        <v>0</v>
      </c>
    </row>
    <row r="25" spans="1:16">
      <c r="A25" s="5" t="s">
        <v>51</v>
      </c>
      <c r="B25" s="6" t="s">
        <v>52</v>
      </c>
      <c r="C25" s="7">
        <v>1590.934</v>
      </c>
      <c r="D25" s="7">
        <v>1215.39167</v>
      </c>
      <c r="E25" s="7">
        <v>23.730439999999998</v>
      </c>
      <c r="F25" s="7">
        <v>22.29561</v>
      </c>
      <c r="G25" s="7">
        <v>0</v>
      </c>
      <c r="H25" s="7">
        <v>14.94157</v>
      </c>
      <c r="I25" s="7">
        <v>7.3540400000000004</v>
      </c>
      <c r="J25" s="7">
        <v>38.645540000000004</v>
      </c>
      <c r="K25" s="7">
        <f t="shared" si="0"/>
        <v>1.4348299999999981</v>
      </c>
      <c r="L25" s="7">
        <f t="shared" si="1"/>
        <v>1193.0960600000001</v>
      </c>
      <c r="M25" s="7">
        <f t="shared" si="2"/>
        <v>93.953630863987357</v>
      </c>
      <c r="N25" s="7">
        <f t="shared" si="3"/>
        <v>1200.4501</v>
      </c>
      <c r="O25" s="7">
        <f t="shared" si="4"/>
        <v>8.7888699999999975</v>
      </c>
      <c r="P25" s="7">
        <f t="shared" si="5"/>
        <v>62.963729286098371</v>
      </c>
    </row>
    <row r="26" spans="1:16">
      <c r="A26" s="8" t="s">
        <v>23</v>
      </c>
      <c r="B26" s="9" t="s">
        <v>24</v>
      </c>
      <c r="C26" s="10">
        <v>611.98699999999997</v>
      </c>
      <c r="D26" s="10">
        <v>581.35820999999999</v>
      </c>
      <c r="E26" s="10">
        <v>19.35821</v>
      </c>
      <c r="F26" s="10">
        <v>0</v>
      </c>
      <c r="G26" s="10">
        <v>0</v>
      </c>
      <c r="H26" s="10">
        <v>0</v>
      </c>
      <c r="I26" s="10">
        <v>0</v>
      </c>
      <c r="J26" s="10">
        <v>18.2</v>
      </c>
      <c r="K26" s="10">
        <f t="shared" si="0"/>
        <v>19.35821</v>
      </c>
      <c r="L26" s="10">
        <f t="shared" si="1"/>
        <v>581.35820999999999</v>
      </c>
      <c r="M26" s="10">
        <f t="shared" si="2"/>
        <v>0</v>
      </c>
      <c r="N26" s="10">
        <f t="shared" si="3"/>
        <v>581.35820999999999</v>
      </c>
      <c r="O26" s="10">
        <f t="shared" si="4"/>
        <v>19.35821</v>
      </c>
      <c r="P26" s="10">
        <f t="shared" si="5"/>
        <v>0</v>
      </c>
    </row>
    <row r="27" spans="1:16">
      <c r="A27" s="8" t="s">
        <v>25</v>
      </c>
      <c r="B27" s="9" t="s">
        <v>26</v>
      </c>
      <c r="C27" s="10">
        <v>134.637</v>
      </c>
      <c r="D27" s="10">
        <v>127.89941</v>
      </c>
      <c r="E27" s="10">
        <v>4.26241</v>
      </c>
      <c r="F27" s="10">
        <v>0</v>
      </c>
      <c r="G27" s="10">
        <v>0</v>
      </c>
      <c r="H27" s="10">
        <v>0</v>
      </c>
      <c r="I27" s="10">
        <v>0</v>
      </c>
      <c r="J27" s="10">
        <v>4.5</v>
      </c>
      <c r="K27" s="10">
        <f t="shared" si="0"/>
        <v>4.26241</v>
      </c>
      <c r="L27" s="10">
        <f t="shared" si="1"/>
        <v>127.89941</v>
      </c>
      <c r="M27" s="10">
        <f t="shared" si="2"/>
        <v>0</v>
      </c>
      <c r="N27" s="10">
        <f t="shared" si="3"/>
        <v>127.89941</v>
      </c>
      <c r="O27" s="10">
        <f t="shared" si="4"/>
        <v>4.26241</v>
      </c>
      <c r="P27" s="10">
        <f t="shared" si="5"/>
        <v>0</v>
      </c>
    </row>
    <row r="28" spans="1:16">
      <c r="A28" s="8" t="s">
        <v>27</v>
      </c>
      <c r="B28" s="9" t="s">
        <v>28</v>
      </c>
      <c r="C28" s="10">
        <v>453</v>
      </c>
      <c r="D28" s="10">
        <v>414.64984999999996</v>
      </c>
      <c r="E28" s="10">
        <v>0</v>
      </c>
      <c r="F28" s="10">
        <v>20.64104</v>
      </c>
      <c r="G28" s="10">
        <v>0</v>
      </c>
      <c r="H28" s="10">
        <v>13.287000000000001</v>
      </c>
      <c r="I28" s="10">
        <v>7.3540400000000004</v>
      </c>
      <c r="J28" s="10">
        <v>7.3540400000000004</v>
      </c>
      <c r="K28" s="10">
        <f t="shared" si="0"/>
        <v>-20.64104</v>
      </c>
      <c r="L28" s="10">
        <f t="shared" si="1"/>
        <v>394.00880999999998</v>
      </c>
      <c r="M28" s="10">
        <f t="shared" si="2"/>
        <v>0</v>
      </c>
      <c r="N28" s="10">
        <f t="shared" si="3"/>
        <v>401.36284999999998</v>
      </c>
      <c r="O28" s="10">
        <f t="shared" si="4"/>
        <v>-13.287000000000001</v>
      </c>
      <c r="P28" s="10">
        <f t="shared" si="5"/>
        <v>0</v>
      </c>
    </row>
    <row r="29" spans="1:16">
      <c r="A29" s="8" t="s">
        <v>29</v>
      </c>
      <c r="B29" s="9" t="s">
        <v>30</v>
      </c>
      <c r="C29" s="10">
        <v>298.83699999999999</v>
      </c>
      <c r="D29" s="10">
        <v>17.345549999999989</v>
      </c>
      <c r="E29" s="10">
        <v>0</v>
      </c>
      <c r="F29" s="10">
        <v>1.6545699999999999</v>
      </c>
      <c r="G29" s="10">
        <v>0</v>
      </c>
      <c r="H29" s="10">
        <v>1.6545699999999999</v>
      </c>
      <c r="I29" s="10">
        <v>0</v>
      </c>
      <c r="J29" s="10">
        <v>1.1000000000000001</v>
      </c>
      <c r="K29" s="10">
        <f t="shared" si="0"/>
        <v>-1.6545699999999999</v>
      </c>
      <c r="L29" s="10">
        <f t="shared" si="1"/>
        <v>15.690979999999989</v>
      </c>
      <c r="M29" s="10">
        <f t="shared" si="2"/>
        <v>0</v>
      </c>
      <c r="N29" s="10">
        <f t="shared" si="3"/>
        <v>15.690979999999989</v>
      </c>
      <c r="O29" s="10">
        <f t="shared" si="4"/>
        <v>-1.6545699999999999</v>
      </c>
      <c r="P29" s="10">
        <f t="shared" si="5"/>
        <v>0</v>
      </c>
    </row>
    <row r="30" spans="1:16">
      <c r="A30" s="8" t="s">
        <v>33</v>
      </c>
      <c r="B30" s="9" t="s">
        <v>34</v>
      </c>
      <c r="C30" s="10">
        <v>87.105000000000004</v>
      </c>
      <c r="D30" s="10">
        <v>63.864820000000002</v>
      </c>
      <c r="E30" s="10">
        <v>3.7450000000000726E-2</v>
      </c>
      <c r="F30" s="10">
        <v>0</v>
      </c>
      <c r="G30" s="10">
        <v>0</v>
      </c>
      <c r="H30" s="10">
        <v>0</v>
      </c>
      <c r="I30" s="10">
        <v>0</v>
      </c>
      <c r="J30" s="10">
        <v>7.4915000000000003</v>
      </c>
      <c r="K30" s="10">
        <f t="shared" si="0"/>
        <v>3.7450000000000726E-2</v>
      </c>
      <c r="L30" s="10">
        <f t="shared" si="1"/>
        <v>63.864820000000002</v>
      </c>
      <c r="M30" s="10">
        <f t="shared" si="2"/>
        <v>0</v>
      </c>
      <c r="N30" s="10">
        <f t="shared" si="3"/>
        <v>63.864820000000002</v>
      </c>
      <c r="O30" s="10">
        <f t="shared" si="4"/>
        <v>3.7450000000000726E-2</v>
      </c>
      <c r="P30" s="10">
        <f t="shared" si="5"/>
        <v>0</v>
      </c>
    </row>
    <row r="31" spans="1:16">
      <c r="A31" s="8" t="s">
        <v>35</v>
      </c>
      <c r="B31" s="9" t="s">
        <v>36</v>
      </c>
      <c r="C31" s="10">
        <v>1.218</v>
      </c>
      <c r="D31" s="10">
        <v>2.218</v>
      </c>
      <c r="E31" s="10">
        <v>4.0980000000000003E-2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4.0980000000000003E-2</v>
      </c>
      <c r="L31" s="10">
        <f t="shared" si="1"/>
        <v>2.218</v>
      </c>
      <c r="M31" s="10">
        <f t="shared" si="2"/>
        <v>0</v>
      </c>
      <c r="N31" s="10">
        <f t="shared" si="3"/>
        <v>2.218</v>
      </c>
      <c r="O31" s="10">
        <f t="shared" si="4"/>
        <v>4.0980000000000003E-2</v>
      </c>
      <c r="P31" s="10">
        <f t="shared" si="5"/>
        <v>0</v>
      </c>
    </row>
    <row r="32" spans="1:16">
      <c r="A32" s="8" t="s">
        <v>37</v>
      </c>
      <c r="B32" s="9" t="s">
        <v>38</v>
      </c>
      <c r="C32" s="10">
        <v>3.5500000000000003</v>
      </c>
      <c r="D32" s="10">
        <v>7.55</v>
      </c>
      <c r="E32" s="10">
        <v>3.1389999999999987E-2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3.1389999999999987E-2</v>
      </c>
      <c r="L32" s="10">
        <f t="shared" si="1"/>
        <v>7.55</v>
      </c>
      <c r="M32" s="10">
        <f t="shared" si="2"/>
        <v>0</v>
      </c>
      <c r="N32" s="10">
        <f t="shared" si="3"/>
        <v>7.55</v>
      </c>
      <c r="O32" s="10">
        <f t="shared" si="4"/>
        <v>3.1389999999999987E-2</v>
      </c>
      <c r="P32" s="10">
        <f t="shared" si="5"/>
        <v>0</v>
      </c>
    </row>
    <row r="33" spans="1:16">
      <c r="A33" s="8" t="s">
        <v>45</v>
      </c>
      <c r="B33" s="9" t="s">
        <v>46</v>
      </c>
      <c r="C33" s="10">
        <v>0.6</v>
      </c>
      <c r="D33" s="10">
        <v>0.50583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0</v>
      </c>
      <c r="L33" s="10">
        <f t="shared" si="1"/>
        <v>0.50583</v>
      </c>
      <c r="M33" s="10">
        <f t="shared" si="2"/>
        <v>0</v>
      </c>
      <c r="N33" s="10">
        <f t="shared" si="3"/>
        <v>0.50583</v>
      </c>
      <c r="O33" s="10">
        <f t="shared" si="4"/>
        <v>0</v>
      </c>
      <c r="P33" s="10">
        <f t="shared" si="5"/>
        <v>0</v>
      </c>
    </row>
    <row r="34" spans="1:16">
      <c r="A34" s="5" t="s">
        <v>53</v>
      </c>
      <c r="B34" s="6" t="s">
        <v>54</v>
      </c>
      <c r="C34" s="7">
        <v>0</v>
      </c>
      <c r="D34" s="7">
        <v>2019.319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f t="shared" si="0"/>
        <v>0</v>
      </c>
      <c r="L34" s="7">
        <f t="shared" si="1"/>
        <v>2019.319</v>
      </c>
      <c r="M34" s="7">
        <f t="shared" si="2"/>
        <v>0</v>
      </c>
      <c r="N34" s="7">
        <f t="shared" si="3"/>
        <v>2019.319</v>
      </c>
      <c r="O34" s="7">
        <f t="shared" si="4"/>
        <v>0</v>
      </c>
      <c r="P34" s="7">
        <f t="shared" si="5"/>
        <v>0</v>
      </c>
    </row>
    <row r="35" spans="1:16" ht="25.5">
      <c r="A35" s="8" t="s">
        <v>43</v>
      </c>
      <c r="B35" s="9" t="s">
        <v>44</v>
      </c>
      <c r="C35" s="10">
        <v>0</v>
      </c>
      <c r="D35" s="10">
        <v>2019.319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0</v>
      </c>
      <c r="L35" s="10">
        <f t="shared" si="1"/>
        <v>2019.319</v>
      </c>
      <c r="M35" s="10">
        <f t="shared" si="2"/>
        <v>0</v>
      </c>
      <c r="N35" s="10">
        <f t="shared" si="3"/>
        <v>2019.319</v>
      </c>
      <c r="O35" s="10">
        <f t="shared" si="4"/>
        <v>0</v>
      </c>
      <c r="P35" s="10">
        <f t="shared" si="5"/>
        <v>0</v>
      </c>
    </row>
    <row r="36" spans="1:16" ht="63.75">
      <c r="A36" s="5" t="s">
        <v>55</v>
      </c>
      <c r="B36" s="6" t="s">
        <v>56</v>
      </c>
      <c r="C36" s="7">
        <v>10</v>
      </c>
      <c r="D36" s="7">
        <v>4.8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0</v>
      </c>
      <c r="L36" s="7">
        <f t="shared" si="1"/>
        <v>4.8</v>
      </c>
      <c r="M36" s="7">
        <f t="shared" si="2"/>
        <v>0</v>
      </c>
      <c r="N36" s="7">
        <f t="shared" si="3"/>
        <v>4.8</v>
      </c>
      <c r="O36" s="7">
        <f t="shared" si="4"/>
        <v>0</v>
      </c>
      <c r="P36" s="7">
        <f t="shared" si="5"/>
        <v>0</v>
      </c>
    </row>
    <row r="37" spans="1:16">
      <c r="A37" s="8" t="s">
        <v>29</v>
      </c>
      <c r="B37" s="9" t="s">
        <v>30</v>
      </c>
      <c r="C37" s="10">
        <v>10</v>
      </c>
      <c r="D37" s="10">
        <v>4.8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</v>
      </c>
      <c r="L37" s="10">
        <f t="shared" si="1"/>
        <v>4.8</v>
      </c>
      <c r="M37" s="10">
        <f t="shared" si="2"/>
        <v>0</v>
      </c>
      <c r="N37" s="10">
        <f t="shared" si="3"/>
        <v>4.8</v>
      </c>
      <c r="O37" s="10">
        <f t="shared" si="4"/>
        <v>0</v>
      </c>
      <c r="P37" s="10">
        <f t="shared" si="5"/>
        <v>0</v>
      </c>
    </row>
    <row r="38" spans="1:16" ht="38.25">
      <c r="A38" s="5" t="s">
        <v>57</v>
      </c>
      <c r="B38" s="6" t="s">
        <v>58</v>
      </c>
      <c r="C38" s="7">
        <v>120</v>
      </c>
      <c r="D38" s="7">
        <v>118.755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f t="shared" si="0"/>
        <v>0</v>
      </c>
      <c r="L38" s="7">
        <f t="shared" si="1"/>
        <v>118.755</v>
      </c>
      <c r="M38" s="7">
        <f t="shared" si="2"/>
        <v>0</v>
      </c>
      <c r="N38" s="7">
        <f t="shared" si="3"/>
        <v>118.755</v>
      </c>
      <c r="O38" s="7">
        <f t="shared" si="4"/>
        <v>0</v>
      </c>
      <c r="P38" s="7">
        <f t="shared" si="5"/>
        <v>0</v>
      </c>
    </row>
    <row r="39" spans="1:16" ht="25.5">
      <c r="A39" s="8" t="s">
        <v>59</v>
      </c>
      <c r="B39" s="9" t="s">
        <v>60</v>
      </c>
      <c r="C39" s="10">
        <v>120</v>
      </c>
      <c r="D39" s="10">
        <v>118.755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0</v>
      </c>
      <c r="L39" s="10">
        <f t="shared" si="1"/>
        <v>118.755</v>
      </c>
      <c r="M39" s="10">
        <f t="shared" si="2"/>
        <v>0</v>
      </c>
      <c r="N39" s="10">
        <f t="shared" si="3"/>
        <v>118.755</v>
      </c>
      <c r="O39" s="10">
        <f t="shared" si="4"/>
        <v>0</v>
      </c>
      <c r="P39" s="10">
        <f t="shared" si="5"/>
        <v>0</v>
      </c>
    </row>
    <row r="40" spans="1:16" ht="38.25">
      <c r="A40" s="5" t="s">
        <v>61</v>
      </c>
      <c r="B40" s="6" t="s">
        <v>62</v>
      </c>
      <c r="C40" s="7">
        <v>0</v>
      </c>
      <c r="D40" s="7">
        <v>22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f t="shared" si="0"/>
        <v>0</v>
      </c>
      <c r="L40" s="7">
        <f t="shared" si="1"/>
        <v>22</v>
      </c>
      <c r="M40" s="7">
        <f t="shared" si="2"/>
        <v>0</v>
      </c>
      <c r="N40" s="7">
        <f t="shared" si="3"/>
        <v>22</v>
      </c>
      <c r="O40" s="7">
        <f t="shared" si="4"/>
        <v>0</v>
      </c>
      <c r="P40" s="7">
        <f t="shared" si="5"/>
        <v>0</v>
      </c>
    </row>
    <row r="41" spans="1:16" ht="25.5">
      <c r="A41" s="8" t="s">
        <v>59</v>
      </c>
      <c r="B41" s="9" t="s">
        <v>60</v>
      </c>
      <c r="C41" s="10">
        <v>0</v>
      </c>
      <c r="D41" s="10">
        <v>22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0</v>
      </c>
      <c r="L41" s="10">
        <f t="shared" si="1"/>
        <v>22</v>
      </c>
      <c r="M41" s="10">
        <f t="shared" si="2"/>
        <v>0</v>
      </c>
      <c r="N41" s="10">
        <f t="shared" si="3"/>
        <v>22</v>
      </c>
      <c r="O41" s="10">
        <f t="shared" si="4"/>
        <v>0</v>
      </c>
      <c r="P41" s="10">
        <f t="shared" si="5"/>
        <v>0</v>
      </c>
    </row>
    <row r="42" spans="1:16">
      <c r="A42" s="5" t="s">
        <v>63</v>
      </c>
      <c r="B42" s="6" t="s">
        <v>64</v>
      </c>
      <c r="C42" s="7">
        <v>0</v>
      </c>
      <c r="D42" s="7">
        <v>40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f t="shared" si="0"/>
        <v>0</v>
      </c>
      <c r="L42" s="7">
        <f t="shared" si="1"/>
        <v>40</v>
      </c>
      <c r="M42" s="7">
        <f t="shared" si="2"/>
        <v>0</v>
      </c>
      <c r="N42" s="7">
        <f t="shared" si="3"/>
        <v>40</v>
      </c>
      <c r="O42" s="7">
        <f t="shared" si="4"/>
        <v>0</v>
      </c>
      <c r="P42" s="7">
        <f t="shared" si="5"/>
        <v>0</v>
      </c>
    </row>
    <row r="43" spans="1:16" ht="25.5">
      <c r="A43" s="8" t="s">
        <v>59</v>
      </c>
      <c r="B43" s="9" t="s">
        <v>60</v>
      </c>
      <c r="C43" s="10">
        <v>0</v>
      </c>
      <c r="D43" s="10">
        <v>40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0</v>
      </c>
      <c r="L43" s="10">
        <f t="shared" si="1"/>
        <v>40</v>
      </c>
      <c r="M43" s="10">
        <f t="shared" si="2"/>
        <v>0</v>
      </c>
      <c r="N43" s="10">
        <f t="shared" si="3"/>
        <v>40</v>
      </c>
      <c r="O43" s="10">
        <f t="shared" si="4"/>
        <v>0</v>
      </c>
      <c r="P43" s="10">
        <f t="shared" si="5"/>
        <v>0</v>
      </c>
    </row>
    <row r="44" spans="1:16" ht="25.5">
      <c r="A44" s="5" t="s">
        <v>65</v>
      </c>
      <c r="B44" s="6" t="s">
        <v>66</v>
      </c>
      <c r="C44" s="7">
        <v>1799.8590000000002</v>
      </c>
      <c r="D44" s="7">
        <v>1430.009</v>
      </c>
      <c r="E44" s="7">
        <v>131.179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f t="shared" si="0"/>
        <v>131.179</v>
      </c>
      <c r="L44" s="7">
        <f t="shared" si="1"/>
        <v>1430.009</v>
      </c>
      <c r="M44" s="7">
        <f t="shared" si="2"/>
        <v>0</v>
      </c>
      <c r="N44" s="7">
        <f t="shared" si="3"/>
        <v>1430.009</v>
      </c>
      <c r="O44" s="7">
        <f t="shared" si="4"/>
        <v>131.179</v>
      </c>
      <c r="P44" s="7">
        <f t="shared" si="5"/>
        <v>0</v>
      </c>
    </row>
    <row r="45" spans="1:16" ht="25.5">
      <c r="A45" s="8" t="s">
        <v>59</v>
      </c>
      <c r="B45" s="9" t="s">
        <v>60</v>
      </c>
      <c r="C45" s="10">
        <v>1799.8590000000002</v>
      </c>
      <c r="D45" s="10">
        <v>1430.009</v>
      </c>
      <c r="E45" s="10">
        <v>131.179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131.179</v>
      </c>
      <c r="L45" s="10">
        <f t="shared" si="1"/>
        <v>1430.009</v>
      </c>
      <c r="M45" s="10">
        <f t="shared" si="2"/>
        <v>0</v>
      </c>
      <c r="N45" s="10">
        <f t="shared" si="3"/>
        <v>1430.009</v>
      </c>
      <c r="O45" s="10">
        <f t="shared" si="4"/>
        <v>131.179</v>
      </c>
      <c r="P45" s="10">
        <f t="shared" si="5"/>
        <v>0</v>
      </c>
    </row>
    <row r="46" spans="1:16">
      <c r="A46" s="5" t="s">
        <v>67</v>
      </c>
      <c r="B46" s="6" t="s">
        <v>68</v>
      </c>
      <c r="C46" s="7">
        <v>990</v>
      </c>
      <c r="D46" s="7">
        <v>1019.32948</v>
      </c>
      <c r="E46" s="7">
        <v>50</v>
      </c>
      <c r="F46" s="7">
        <v>52.545000000000002</v>
      </c>
      <c r="G46" s="7">
        <v>0</v>
      </c>
      <c r="H46" s="7">
        <v>34.545000000000002</v>
      </c>
      <c r="I46" s="7">
        <v>18</v>
      </c>
      <c r="J46" s="7">
        <v>18</v>
      </c>
      <c r="K46" s="7">
        <f t="shared" si="0"/>
        <v>-2.5450000000000017</v>
      </c>
      <c r="L46" s="7">
        <f t="shared" si="1"/>
        <v>966.78448000000003</v>
      </c>
      <c r="M46" s="7">
        <f t="shared" si="2"/>
        <v>105.08999999999999</v>
      </c>
      <c r="N46" s="7">
        <f t="shared" si="3"/>
        <v>984.78448000000003</v>
      </c>
      <c r="O46" s="7">
        <f t="shared" si="4"/>
        <v>15.454999999999998</v>
      </c>
      <c r="P46" s="7">
        <f t="shared" si="5"/>
        <v>69.09</v>
      </c>
    </row>
    <row r="47" spans="1:16">
      <c r="A47" s="8" t="s">
        <v>27</v>
      </c>
      <c r="B47" s="9" t="s">
        <v>28</v>
      </c>
      <c r="C47" s="10">
        <v>0</v>
      </c>
      <c r="D47" s="10">
        <v>316.5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0</v>
      </c>
      <c r="L47" s="10">
        <f t="shared" si="1"/>
        <v>316.5</v>
      </c>
      <c r="M47" s="10">
        <f t="shared" si="2"/>
        <v>0</v>
      </c>
      <c r="N47" s="10">
        <f t="shared" si="3"/>
        <v>316.5</v>
      </c>
      <c r="O47" s="10">
        <f t="shared" si="4"/>
        <v>0</v>
      </c>
      <c r="P47" s="10">
        <f t="shared" si="5"/>
        <v>0</v>
      </c>
    </row>
    <row r="48" spans="1:16">
      <c r="A48" s="8" t="s">
        <v>29</v>
      </c>
      <c r="B48" s="9" t="s">
        <v>30</v>
      </c>
      <c r="C48" s="10">
        <v>990</v>
      </c>
      <c r="D48" s="10">
        <v>702.82947999999999</v>
      </c>
      <c r="E48" s="10">
        <v>50</v>
      </c>
      <c r="F48" s="10">
        <v>52.545000000000002</v>
      </c>
      <c r="G48" s="10">
        <v>0</v>
      </c>
      <c r="H48" s="10">
        <v>34.545000000000002</v>
      </c>
      <c r="I48" s="10">
        <v>18</v>
      </c>
      <c r="J48" s="10">
        <v>18</v>
      </c>
      <c r="K48" s="10">
        <f t="shared" si="0"/>
        <v>-2.5450000000000017</v>
      </c>
      <c r="L48" s="10">
        <f t="shared" si="1"/>
        <v>650.28448000000003</v>
      </c>
      <c r="M48" s="10">
        <f t="shared" si="2"/>
        <v>105.08999999999999</v>
      </c>
      <c r="N48" s="10">
        <f t="shared" si="3"/>
        <v>668.28448000000003</v>
      </c>
      <c r="O48" s="10">
        <f t="shared" si="4"/>
        <v>15.454999999999998</v>
      </c>
      <c r="P48" s="10">
        <f t="shared" si="5"/>
        <v>69.09</v>
      </c>
    </row>
    <row r="49" spans="1:16">
      <c r="A49" s="5" t="s">
        <v>69</v>
      </c>
      <c r="B49" s="6" t="s">
        <v>70</v>
      </c>
      <c r="C49" s="7">
        <v>1026</v>
      </c>
      <c r="D49" s="7">
        <v>51.58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f t="shared" si="0"/>
        <v>0</v>
      </c>
      <c r="L49" s="7">
        <f t="shared" si="1"/>
        <v>51.58</v>
      </c>
      <c r="M49" s="7">
        <f t="shared" si="2"/>
        <v>0</v>
      </c>
      <c r="N49" s="7">
        <f t="shared" si="3"/>
        <v>51.58</v>
      </c>
      <c r="O49" s="7">
        <f t="shared" si="4"/>
        <v>0</v>
      </c>
      <c r="P49" s="7">
        <f t="shared" si="5"/>
        <v>0</v>
      </c>
    </row>
    <row r="50" spans="1:16">
      <c r="A50" s="8" t="s">
        <v>27</v>
      </c>
      <c r="B50" s="9" t="s">
        <v>28</v>
      </c>
      <c r="C50" s="10">
        <v>92</v>
      </c>
      <c r="D50" s="10">
        <v>29.2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29.2</v>
      </c>
      <c r="M50" s="10">
        <f t="shared" si="2"/>
        <v>0</v>
      </c>
      <c r="N50" s="10">
        <f t="shared" si="3"/>
        <v>29.2</v>
      </c>
      <c r="O50" s="10">
        <f t="shared" si="4"/>
        <v>0</v>
      </c>
      <c r="P50" s="10">
        <f t="shared" si="5"/>
        <v>0</v>
      </c>
    </row>
    <row r="51" spans="1:16">
      <c r="A51" s="8" t="s">
        <v>29</v>
      </c>
      <c r="B51" s="9" t="s">
        <v>30</v>
      </c>
      <c r="C51" s="10">
        <v>934</v>
      </c>
      <c r="D51" s="10">
        <v>22.38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</v>
      </c>
      <c r="L51" s="10">
        <f t="shared" si="1"/>
        <v>22.38</v>
      </c>
      <c r="M51" s="10">
        <f t="shared" si="2"/>
        <v>0</v>
      </c>
      <c r="N51" s="10">
        <f t="shared" si="3"/>
        <v>22.38</v>
      </c>
      <c r="O51" s="10">
        <f t="shared" si="4"/>
        <v>0</v>
      </c>
      <c r="P51" s="10">
        <f t="shared" si="5"/>
        <v>0</v>
      </c>
    </row>
    <row r="52" spans="1:16">
      <c r="A52" s="5" t="s">
        <v>71</v>
      </c>
      <c r="B52" s="6" t="s">
        <v>72</v>
      </c>
      <c r="C52" s="7">
        <v>5324</v>
      </c>
      <c r="D52" s="7">
        <v>10567.102140000001</v>
      </c>
      <c r="E52" s="7">
        <v>1918.81314</v>
      </c>
      <c r="F52" s="7">
        <v>1736.4971200000002</v>
      </c>
      <c r="G52" s="7">
        <v>121.29389999999999</v>
      </c>
      <c r="H52" s="7">
        <v>1097.8623200000002</v>
      </c>
      <c r="I52" s="7">
        <v>638.63480000000004</v>
      </c>
      <c r="J52" s="7">
        <v>767.27969999999993</v>
      </c>
      <c r="K52" s="7">
        <f t="shared" si="0"/>
        <v>182.31601999999975</v>
      </c>
      <c r="L52" s="7">
        <f t="shared" si="1"/>
        <v>8830.6050200000009</v>
      </c>
      <c r="M52" s="7">
        <f t="shared" si="2"/>
        <v>90.49850054706215</v>
      </c>
      <c r="N52" s="7">
        <f t="shared" si="3"/>
        <v>9469.2398200000007</v>
      </c>
      <c r="O52" s="7">
        <f t="shared" si="4"/>
        <v>820.95081999999979</v>
      </c>
      <c r="P52" s="7">
        <f t="shared" si="5"/>
        <v>57.215697407617306</v>
      </c>
    </row>
    <row r="53" spans="1:16">
      <c r="A53" s="8" t="s">
        <v>27</v>
      </c>
      <c r="B53" s="9" t="s">
        <v>28</v>
      </c>
      <c r="C53" s="10">
        <v>20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0</v>
      </c>
      <c r="M53" s="10">
        <f t="shared" si="2"/>
        <v>0</v>
      </c>
      <c r="N53" s="10">
        <f t="shared" si="3"/>
        <v>0</v>
      </c>
      <c r="O53" s="10">
        <f t="shared" si="4"/>
        <v>0</v>
      </c>
      <c r="P53" s="10">
        <f t="shared" si="5"/>
        <v>0</v>
      </c>
    </row>
    <row r="54" spans="1:16">
      <c r="A54" s="8" t="s">
        <v>29</v>
      </c>
      <c r="B54" s="9" t="s">
        <v>30</v>
      </c>
      <c r="C54" s="10">
        <v>215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0</v>
      </c>
      <c r="L54" s="10">
        <f t="shared" si="1"/>
        <v>0</v>
      </c>
      <c r="M54" s="10">
        <f t="shared" si="2"/>
        <v>0</v>
      </c>
      <c r="N54" s="10">
        <f t="shared" si="3"/>
        <v>0</v>
      </c>
      <c r="O54" s="10">
        <f t="shared" si="4"/>
        <v>0</v>
      </c>
      <c r="P54" s="10">
        <f t="shared" si="5"/>
        <v>0</v>
      </c>
    </row>
    <row r="55" spans="1:16" ht="25.5">
      <c r="A55" s="8" t="s">
        <v>59</v>
      </c>
      <c r="B55" s="9" t="s">
        <v>60</v>
      </c>
      <c r="C55" s="10">
        <v>5000</v>
      </c>
      <c r="D55" s="10">
        <v>10488.102140000001</v>
      </c>
      <c r="E55" s="10">
        <v>1918.81314</v>
      </c>
      <c r="F55" s="10">
        <v>1736.4971200000002</v>
      </c>
      <c r="G55" s="10">
        <v>121.29389999999999</v>
      </c>
      <c r="H55" s="10">
        <v>1097.8623200000002</v>
      </c>
      <c r="I55" s="10">
        <v>638.63480000000004</v>
      </c>
      <c r="J55" s="10">
        <v>767.27969999999993</v>
      </c>
      <c r="K55" s="10">
        <f t="shared" si="0"/>
        <v>182.31601999999975</v>
      </c>
      <c r="L55" s="10">
        <f t="shared" si="1"/>
        <v>8751.6050200000009</v>
      </c>
      <c r="M55" s="10">
        <f t="shared" si="2"/>
        <v>90.49850054706215</v>
      </c>
      <c r="N55" s="10">
        <f t="shared" si="3"/>
        <v>9390.2398200000007</v>
      </c>
      <c r="O55" s="10">
        <f t="shared" si="4"/>
        <v>820.95081999999979</v>
      </c>
      <c r="P55" s="10">
        <f t="shared" si="5"/>
        <v>57.215697407617306</v>
      </c>
    </row>
    <row r="56" spans="1:16">
      <c r="A56" s="8" t="s">
        <v>45</v>
      </c>
      <c r="B56" s="9" t="s">
        <v>46</v>
      </c>
      <c r="C56" s="10">
        <v>89</v>
      </c>
      <c r="D56" s="10">
        <v>79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79</v>
      </c>
      <c r="M56" s="10">
        <f t="shared" si="2"/>
        <v>0</v>
      </c>
      <c r="N56" s="10">
        <f t="shared" si="3"/>
        <v>79</v>
      </c>
      <c r="O56" s="10">
        <f t="shared" si="4"/>
        <v>0</v>
      </c>
      <c r="P56" s="10">
        <f t="shared" si="5"/>
        <v>0</v>
      </c>
    </row>
    <row r="57" spans="1:16" ht="25.5">
      <c r="A57" s="5" t="s">
        <v>73</v>
      </c>
      <c r="B57" s="6" t="s">
        <v>74</v>
      </c>
      <c r="C57" s="7">
        <v>160.16200000000001</v>
      </c>
      <c r="D57" s="7">
        <v>1160.162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0"/>
        <v>0</v>
      </c>
      <c r="L57" s="7">
        <f t="shared" si="1"/>
        <v>1160.162</v>
      </c>
      <c r="M57" s="7">
        <f t="shared" si="2"/>
        <v>0</v>
      </c>
      <c r="N57" s="7">
        <f t="shared" si="3"/>
        <v>1160.162</v>
      </c>
      <c r="O57" s="7">
        <f t="shared" si="4"/>
        <v>0</v>
      </c>
      <c r="P57" s="7">
        <f t="shared" si="5"/>
        <v>0</v>
      </c>
    </row>
    <row r="58" spans="1:16">
      <c r="A58" s="8" t="s">
        <v>45</v>
      </c>
      <c r="B58" s="9" t="s">
        <v>46</v>
      </c>
      <c r="C58" s="10">
        <v>160.16200000000001</v>
      </c>
      <c r="D58" s="10">
        <v>1160.162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1160.162</v>
      </c>
      <c r="M58" s="10">
        <f t="shared" si="2"/>
        <v>0</v>
      </c>
      <c r="N58" s="10">
        <f t="shared" si="3"/>
        <v>1160.162</v>
      </c>
      <c r="O58" s="10">
        <f t="shared" si="4"/>
        <v>0</v>
      </c>
      <c r="P58" s="10">
        <f t="shared" si="5"/>
        <v>0</v>
      </c>
    </row>
    <row r="59" spans="1:16">
      <c r="A59" s="5" t="s">
        <v>75</v>
      </c>
      <c r="B59" s="6" t="s">
        <v>76</v>
      </c>
      <c r="C59" s="7">
        <v>8627.48</v>
      </c>
      <c r="D59" s="7">
        <v>704.65938000000074</v>
      </c>
      <c r="E59" s="7">
        <v>1.0765</v>
      </c>
      <c r="F59" s="7">
        <v>2.15</v>
      </c>
      <c r="G59" s="7">
        <v>0</v>
      </c>
      <c r="H59" s="7">
        <v>0</v>
      </c>
      <c r="I59" s="7">
        <v>2.15</v>
      </c>
      <c r="J59" s="7">
        <v>3.78843</v>
      </c>
      <c r="K59" s="7">
        <f t="shared" si="0"/>
        <v>-1.0734999999999999</v>
      </c>
      <c r="L59" s="7">
        <f t="shared" si="1"/>
        <v>702.50938000000076</v>
      </c>
      <c r="M59" s="7">
        <f t="shared" si="2"/>
        <v>199.72131908964235</v>
      </c>
      <c r="N59" s="7">
        <f t="shared" si="3"/>
        <v>704.65938000000074</v>
      </c>
      <c r="O59" s="7">
        <f t="shared" si="4"/>
        <v>1.0765</v>
      </c>
      <c r="P59" s="7">
        <f t="shared" si="5"/>
        <v>0</v>
      </c>
    </row>
    <row r="60" spans="1:16">
      <c r="A60" s="8" t="s">
        <v>27</v>
      </c>
      <c r="B60" s="9" t="s">
        <v>28</v>
      </c>
      <c r="C60" s="10">
        <v>8400</v>
      </c>
      <c r="D60" s="10">
        <v>5.1915500000007455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0</v>
      </c>
      <c r="L60" s="10">
        <f t="shared" si="1"/>
        <v>5.1915500000007455</v>
      </c>
      <c r="M60" s="10">
        <f t="shared" si="2"/>
        <v>0</v>
      </c>
      <c r="N60" s="10">
        <f t="shared" si="3"/>
        <v>5.1915500000007455</v>
      </c>
      <c r="O60" s="10">
        <f t="shared" si="4"/>
        <v>0</v>
      </c>
      <c r="P60" s="10">
        <f t="shared" si="5"/>
        <v>0</v>
      </c>
    </row>
    <row r="61" spans="1:16">
      <c r="A61" s="8" t="s">
        <v>29</v>
      </c>
      <c r="B61" s="9" t="s">
        <v>30</v>
      </c>
      <c r="C61" s="10">
        <v>51.800000000000004</v>
      </c>
      <c r="D61" s="10">
        <v>48.351500000000001</v>
      </c>
      <c r="E61" s="10">
        <v>1.0765</v>
      </c>
      <c r="F61" s="10">
        <v>2.15</v>
      </c>
      <c r="G61" s="10">
        <v>0</v>
      </c>
      <c r="H61" s="10">
        <v>0</v>
      </c>
      <c r="I61" s="10">
        <v>2.15</v>
      </c>
      <c r="J61" s="10">
        <v>2.15</v>
      </c>
      <c r="K61" s="10">
        <f t="shared" si="0"/>
        <v>-1.0734999999999999</v>
      </c>
      <c r="L61" s="10">
        <f t="shared" si="1"/>
        <v>46.201500000000003</v>
      </c>
      <c r="M61" s="10">
        <f t="shared" si="2"/>
        <v>199.72131908964235</v>
      </c>
      <c r="N61" s="10">
        <f t="shared" si="3"/>
        <v>48.351500000000001</v>
      </c>
      <c r="O61" s="10">
        <f t="shared" si="4"/>
        <v>1.0765</v>
      </c>
      <c r="P61" s="10">
        <f t="shared" si="5"/>
        <v>0</v>
      </c>
    </row>
    <row r="62" spans="1:16" ht="25.5">
      <c r="A62" s="8" t="s">
        <v>59</v>
      </c>
      <c r="B62" s="9" t="s">
        <v>60</v>
      </c>
      <c r="C62" s="10">
        <v>175.68</v>
      </c>
      <c r="D62" s="10">
        <v>508.28300000000002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1.6384300000000001</v>
      </c>
      <c r="K62" s="10">
        <f t="shared" si="0"/>
        <v>0</v>
      </c>
      <c r="L62" s="10">
        <f t="shared" si="1"/>
        <v>508.28300000000002</v>
      </c>
      <c r="M62" s="10">
        <f t="shared" si="2"/>
        <v>0</v>
      </c>
      <c r="N62" s="10">
        <f t="shared" si="3"/>
        <v>508.28300000000002</v>
      </c>
      <c r="O62" s="10">
        <f t="shared" si="4"/>
        <v>0</v>
      </c>
      <c r="P62" s="10">
        <f t="shared" si="5"/>
        <v>0</v>
      </c>
    </row>
    <row r="63" spans="1:16">
      <c r="A63" s="8" t="s">
        <v>45</v>
      </c>
      <c r="B63" s="9" t="s">
        <v>46</v>
      </c>
      <c r="C63" s="10">
        <v>0</v>
      </c>
      <c r="D63" s="10">
        <v>142.83332999999999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0</v>
      </c>
      <c r="L63" s="10">
        <f t="shared" si="1"/>
        <v>142.83332999999999</v>
      </c>
      <c r="M63" s="10">
        <f t="shared" si="2"/>
        <v>0</v>
      </c>
      <c r="N63" s="10">
        <f t="shared" si="3"/>
        <v>142.83332999999999</v>
      </c>
      <c r="O63" s="10">
        <f t="shared" si="4"/>
        <v>0</v>
      </c>
      <c r="P63" s="10">
        <f t="shared" si="5"/>
        <v>0</v>
      </c>
    </row>
    <row r="64" spans="1:16" ht="25.5">
      <c r="A64" s="5" t="s">
        <v>77</v>
      </c>
      <c r="B64" s="6" t="s">
        <v>78</v>
      </c>
      <c r="C64" s="7">
        <v>0</v>
      </c>
      <c r="D64" s="7">
        <v>249.125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f t="shared" si="0"/>
        <v>0</v>
      </c>
      <c r="L64" s="7">
        <f t="shared" si="1"/>
        <v>249.125</v>
      </c>
      <c r="M64" s="7">
        <f t="shared" si="2"/>
        <v>0</v>
      </c>
      <c r="N64" s="7">
        <f t="shared" si="3"/>
        <v>249.125</v>
      </c>
      <c r="O64" s="7">
        <f t="shared" si="4"/>
        <v>0</v>
      </c>
      <c r="P64" s="7">
        <f t="shared" si="5"/>
        <v>0</v>
      </c>
    </row>
    <row r="65" spans="1:16">
      <c r="A65" s="8" t="s">
        <v>27</v>
      </c>
      <c r="B65" s="9" t="s">
        <v>28</v>
      </c>
      <c r="C65" s="10">
        <v>0</v>
      </c>
      <c r="D65" s="10">
        <v>249.125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</v>
      </c>
      <c r="L65" s="10">
        <f t="shared" si="1"/>
        <v>249.125</v>
      </c>
      <c r="M65" s="10">
        <f t="shared" si="2"/>
        <v>0</v>
      </c>
      <c r="N65" s="10">
        <f t="shared" si="3"/>
        <v>249.125</v>
      </c>
      <c r="O65" s="10">
        <f t="shared" si="4"/>
        <v>0</v>
      </c>
      <c r="P65" s="10">
        <f t="shared" si="5"/>
        <v>0</v>
      </c>
    </row>
    <row r="66" spans="1:16">
      <c r="A66" s="5" t="s">
        <v>79</v>
      </c>
      <c r="B66" s="6" t="s">
        <v>80</v>
      </c>
      <c r="C66" s="7">
        <v>1560</v>
      </c>
      <c r="D66" s="7">
        <v>1232.5064600000001</v>
      </c>
      <c r="E66" s="7">
        <v>0</v>
      </c>
      <c r="F66" s="7">
        <v>178.108</v>
      </c>
      <c r="G66" s="7">
        <v>0</v>
      </c>
      <c r="H66" s="7">
        <v>151.55799999999999</v>
      </c>
      <c r="I66" s="7">
        <v>26.55</v>
      </c>
      <c r="J66" s="7">
        <v>44.33</v>
      </c>
      <c r="K66" s="7">
        <f t="shared" si="0"/>
        <v>-178.108</v>
      </c>
      <c r="L66" s="7">
        <f t="shared" si="1"/>
        <v>1054.3984600000001</v>
      </c>
      <c r="M66" s="7">
        <f t="shared" si="2"/>
        <v>0</v>
      </c>
      <c r="N66" s="7">
        <f t="shared" si="3"/>
        <v>1080.9484600000001</v>
      </c>
      <c r="O66" s="7">
        <f t="shared" si="4"/>
        <v>-151.55799999999999</v>
      </c>
      <c r="P66" s="7">
        <f t="shared" si="5"/>
        <v>0</v>
      </c>
    </row>
    <row r="67" spans="1:16">
      <c r="A67" s="8" t="s">
        <v>27</v>
      </c>
      <c r="B67" s="9" t="s">
        <v>28</v>
      </c>
      <c r="C67" s="10">
        <v>460</v>
      </c>
      <c r="D67" s="10">
        <v>357.69620000000003</v>
      </c>
      <c r="E67" s="10">
        <v>0</v>
      </c>
      <c r="F67" s="10">
        <v>96.26</v>
      </c>
      <c r="G67" s="10">
        <v>0</v>
      </c>
      <c r="H67" s="10">
        <v>87.710000000000008</v>
      </c>
      <c r="I67" s="10">
        <v>8.5500000000000007</v>
      </c>
      <c r="J67" s="10">
        <v>22.23</v>
      </c>
      <c r="K67" s="10">
        <f t="shared" si="0"/>
        <v>-96.26</v>
      </c>
      <c r="L67" s="10">
        <f t="shared" si="1"/>
        <v>261.43620000000004</v>
      </c>
      <c r="M67" s="10">
        <f t="shared" si="2"/>
        <v>0</v>
      </c>
      <c r="N67" s="10">
        <f t="shared" si="3"/>
        <v>269.98620000000005</v>
      </c>
      <c r="O67" s="10">
        <f t="shared" si="4"/>
        <v>-87.710000000000008</v>
      </c>
      <c r="P67" s="10">
        <f t="shared" si="5"/>
        <v>0</v>
      </c>
    </row>
    <row r="68" spans="1:16">
      <c r="A68" s="8" t="s">
        <v>29</v>
      </c>
      <c r="B68" s="9" t="s">
        <v>30</v>
      </c>
      <c r="C68" s="10">
        <v>1050</v>
      </c>
      <c r="D68" s="10">
        <v>874.81025999999997</v>
      </c>
      <c r="E68" s="10">
        <v>0</v>
      </c>
      <c r="F68" s="10">
        <v>81.847999999999999</v>
      </c>
      <c r="G68" s="10">
        <v>0</v>
      </c>
      <c r="H68" s="10">
        <v>63.847999999999999</v>
      </c>
      <c r="I68" s="10">
        <v>18</v>
      </c>
      <c r="J68" s="10">
        <v>22.1</v>
      </c>
      <c r="K68" s="10">
        <f t="shared" si="0"/>
        <v>-81.847999999999999</v>
      </c>
      <c r="L68" s="10">
        <f t="shared" si="1"/>
        <v>792.96226000000001</v>
      </c>
      <c r="M68" s="10">
        <f t="shared" si="2"/>
        <v>0</v>
      </c>
      <c r="N68" s="10">
        <f t="shared" si="3"/>
        <v>810.96226000000001</v>
      </c>
      <c r="O68" s="10">
        <f t="shared" si="4"/>
        <v>-63.847999999999999</v>
      </c>
      <c r="P68" s="10">
        <f t="shared" si="5"/>
        <v>0</v>
      </c>
    </row>
    <row r="69" spans="1:16" ht="25.5">
      <c r="A69" s="8" t="s">
        <v>59</v>
      </c>
      <c r="B69" s="9" t="s">
        <v>60</v>
      </c>
      <c r="C69" s="10">
        <v>50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0</v>
      </c>
      <c r="M69" s="10">
        <f t="shared" si="2"/>
        <v>0</v>
      </c>
      <c r="N69" s="10">
        <f t="shared" si="3"/>
        <v>0</v>
      </c>
      <c r="O69" s="10">
        <f t="shared" si="4"/>
        <v>0</v>
      </c>
      <c r="P69" s="10">
        <f t="shared" si="5"/>
        <v>0</v>
      </c>
    </row>
    <row r="70" spans="1:16">
      <c r="A70" s="5" t="s">
        <v>81</v>
      </c>
      <c r="B70" s="6" t="s">
        <v>82</v>
      </c>
      <c r="C70" s="7">
        <v>1237009.476</v>
      </c>
      <c r="D70" s="7">
        <v>1201764.2221300001</v>
      </c>
      <c r="E70" s="7">
        <v>85100.543349999949</v>
      </c>
      <c r="F70" s="7">
        <v>7192.4687200000017</v>
      </c>
      <c r="G70" s="7">
        <v>3721.7458900000001</v>
      </c>
      <c r="H70" s="7">
        <v>8104.6861600000002</v>
      </c>
      <c r="I70" s="7">
        <v>2005.2768699999997</v>
      </c>
      <c r="J70" s="7">
        <v>46828.461459999977</v>
      </c>
      <c r="K70" s="7">
        <f t="shared" ref="K70:K133" si="6">E70-F70</f>
        <v>77908.074629999945</v>
      </c>
      <c r="L70" s="7">
        <f t="shared" ref="L70:L133" si="7">D70-F70</f>
        <v>1194571.7534100001</v>
      </c>
      <c r="M70" s="7">
        <f t="shared" ref="M70:M133" si="8">IF(E70=0,0,(F70/E70)*100)</f>
        <v>8.4517306668876948</v>
      </c>
      <c r="N70" s="7">
        <f t="shared" ref="N70:N133" si="9">D70-H70</f>
        <v>1193659.5359700001</v>
      </c>
      <c r="O70" s="7">
        <f t="shared" ref="O70:O133" si="10">E70-H70</f>
        <v>76995.857189999952</v>
      </c>
      <c r="P70" s="7">
        <f t="shared" ref="P70:P133" si="11">IF(E70=0,0,(H70/E70)*100)</f>
        <v>9.5236597099823399</v>
      </c>
    </row>
    <row r="71" spans="1:16" ht="38.25">
      <c r="A71" s="5" t="s">
        <v>83</v>
      </c>
      <c r="B71" s="6" t="s">
        <v>48</v>
      </c>
      <c r="C71" s="7">
        <v>4234.2629999999999</v>
      </c>
      <c r="D71" s="7">
        <v>4146.9138899999998</v>
      </c>
      <c r="E71" s="7">
        <v>338.53796999999997</v>
      </c>
      <c r="F71" s="7">
        <v>22.889419999999998</v>
      </c>
      <c r="G71" s="7">
        <v>0</v>
      </c>
      <c r="H71" s="7">
        <v>7.1693199999999999</v>
      </c>
      <c r="I71" s="7">
        <v>15.720099999999999</v>
      </c>
      <c r="J71" s="7">
        <v>136.42097000000001</v>
      </c>
      <c r="K71" s="7">
        <f t="shared" si="6"/>
        <v>315.64855</v>
      </c>
      <c r="L71" s="7">
        <f t="shared" si="7"/>
        <v>4124.0244699999994</v>
      </c>
      <c r="M71" s="7">
        <f t="shared" si="8"/>
        <v>6.7612563518355122</v>
      </c>
      <c r="N71" s="7">
        <f t="shared" si="9"/>
        <v>4139.7445699999998</v>
      </c>
      <c r="O71" s="7">
        <f t="shared" si="10"/>
        <v>331.36864999999995</v>
      </c>
      <c r="P71" s="7">
        <f t="shared" si="11"/>
        <v>2.117729955077122</v>
      </c>
    </row>
    <row r="72" spans="1:16">
      <c r="A72" s="8" t="s">
        <v>23</v>
      </c>
      <c r="B72" s="9" t="s">
        <v>24</v>
      </c>
      <c r="C72" s="10">
        <v>3237.9700000000003</v>
      </c>
      <c r="D72" s="10">
        <v>3188.8652500000003</v>
      </c>
      <c r="E72" s="10">
        <v>275.94155000000001</v>
      </c>
      <c r="F72" s="10">
        <v>0</v>
      </c>
      <c r="G72" s="10">
        <v>0</v>
      </c>
      <c r="H72" s="10">
        <v>0</v>
      </c>
      <c r="I72" s="10">
        <v>0</v>
      </c>
      <c r="J72" s="10">
        <v>96.981139999999996</v>
      </c>
      <c r="K72" s="10">
        <f t="shared" si="6"/>
        <v>275.94155000000001</v>
      </c>
      <c r="L72" s="10">
        <f t="shared" si="7"/>
        <v>3188.8652500000003</v>
      </c>
      <c r="M72" s="10">
        <f t="shared" si="8"/>
        <v>0</v>
      </c>
      <c r="N72" s="10">
        <f t="shared" si="9"/>
        <v>3188.8652500000003</v>
      </c>
      <c r="O72" s="10">
        <f t="shared" si="10"/>
        <v>275.94155000000001</v>
      </c>
      <c r="P72" s="10">
        <f t="shared" si="11"/>
        <v>0</v>
      </c>
    </row>
    <row r="73" spans="1:16">
      <c r="A73" s="8" t="s">
        <v>25</v>
      </c>
      <c r="B73" s="9" t="s">
        <v>26</v>
      </c>
      <c r="C73" s="10">
        <v>661.40499999999997</v>
      </c>
      <c r="D73" s="10">
        <v>654.72400000000005</v>
      </c>
      <c r="E73" s="10">
        <v>59.090420000000002</v>
      </c>
      <c r="F73" s="10">
        <v>0</v>
      </c>
      <c r="G73" s="10">
        <v>0</v>
      </c>
      <c r="H73" s="10">
        <v>0</v>
      </c>
      <c r="I73" s="10">
        <v>0</v>
      </c>
      <c r="J73" s="10">
        <v>21.335850000000001</v>
      </c>
      <c r="K73" s="10">
        <f t="shared" si="6"/>
        <v>59.090420000000002</v>
      </c>
      <c r="L73" s="10">
        <f t="shared" si="7"/>
        <v>654.72400000000005</v>
      </c>
      <c r="M73" s="10">
        <f t="shared" si="8"/>
        <v>0</v>
      </c>
      <c r="N73" s="10">
        <f t="shared" si="9"/>
        <v>654.72400000000005</v>
      </c>
      <c r="O73" s="10">
        <f t="shared" si="10"/>
        <v>59.090420000000002</v>
      </c>
      <c r="P73" s="10">
        <f t="shared" si="11"/>
        <v>0</v>
      </c>
    </row>
    <row r="74" spans="1:16">
      <c r="A74" s="8" t="s">
        <v>27</v>
      </c>
      <c r="B74" s="9" t="s">
        <v>28</v>
      </c>
      <c r="C74" s="10">
        <v>98.534000000000006</v>
      </c>
      <c r="D74" s="10">
        <v>109.869</v>
      </c>
      <c r="E74" s="10">
        <v>0</v>
      </c>
      <c r="F74" s="10">
        <v>1.95</v>
      </c>
      <c r="G74" s="10">
        <v>0</v>
      </c>
      <c r="H74" s="10">
        <v>1.95</v>
      </c>
      <c r="I74" s="10">
        <v>0</v>
      </c>
      <c r="J74" s="10">
        <v>2.38388</v>
      </c>
      <c r="K74" s="10">
        <f t="shared" si="6"/>
        <v>-1.95</v>
      </c>
      <c r="L74" s="10">
        <f t="shared" si="7"/>
        <v>107.919</v>
      </c>
      <c r="M74" s="10">
        <f t="shared" si="8"/>
        <v>0</v>
      </c>
      <c r="N74" s="10">
        <f t="shared" si="9"/>
        <v>107.919</v>
      </c>
      <c r="O74" s="10">
        <f t="shared" si="10"/>
        <v>-1.95</v>
      </c>
      <c r="P74" s="10">
        <f t="shared" si="11"/>
        <v>0</v>
      </c>
    </row>
    <row r="75" spans="1:16">
      <c r="A75" s="8" t="s">
        <v>29</v>
      </c>
      <c r="B75" s="9" t="s">
        <v>30</v>
      </c>
      <c r="C75" s="10">
        <v>94.506</v>
      </c>
      <c r="D75" s="10">
        <v>83.171000000000006</v>
      </c>
      <c r="E75" s="10">
        <v>3.5060000000000002</v>
      </c>
      <c r="F75" s="10">
        <v>1.86432</v>
      </c>
      <c r="G75" s="10">
        <v>0</v>
      </c>
      <c r="H75" s="10">
        <v>1.36432</v>
      </c>
      <c r="I75" s="10">
        <v>0.5</v>
      </c>
      <c r="J75" s="10">
        <v>0.5</v>
      </c>
      <c r="K75" s="10">
        <f t="shared" si="6"/>
        <v>1.6416800000000003</v>
      </c>
      <c r="L75" s="10">
        <f t="shared" si="7"/>
        <v>81.30668</v>
      </c>
      <c r="M75" s="10">
        <f t="shared" si="8"/>
        <v>53.175128351397603</v>
      </c>
      <c r="N75" s="10">
        <f t="shared" si="9"/>
        <v>81.80668</v>
      </c>
      <c r="O75" s="10">
        <f t="shared" si="10"/>
        <v>2.14168</v>
      </c>
      <c r="P75" s="10">
        <f t="shared" si="11"/>
        <v>38.913861950941239</v>
      </c>
    </row>
    <row r="76" spans="1:16">
      <c r="A76" s="8" t="s">
        <v>31</v>
      </c>
      <c r="B76" s="9" t="s">
        <v>32</v>
      </c>
      <c r="C76" s="10">
        <v>1.7230000000000001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0</v>
      </c>
      <c r="L76" s="10">
        <f t="shared" si="7"/>
        <v>0</v>
      </c>
      <c r="M76" s="10">
        <f t="shared" si="8"/>
        <v>0</v>
      </c>
      <c r="N76" s="10">
        <f t="shared" si="9"/>
        <v>0</v>
      </c>
      <c r="O76" s="10">
        <f t="shared" si="10"/>
        <v>0</v>
      </c>
      <c r="P76" s="10">
        <f t="shared" si="11"/>
        <v>0</v>
      </c>
    </row>
    <row r="77" spans="1:16">
      <c r="A77" s="8" t="s">
        <v>33</v>
      </c>
      <c r="B77" s="9" t="s">
        <v>34</v>
      </c>
      <c r="C77" s="10">
        <v>92.022999999999996</v>
      </c>
      <c r="D77" s="10">
        <v>77.336790000000008</v>
      </c>
      <c r="E77" s="10">
        <v>0</v>
      </c>
      <c r="F77" s="10">
        <v>15.143889999999999</v>
      </c>
      <c r="G77" s="10">
        <v>0</v>
      </c>
      <c r="H77" s="10">
        <v>0</v>
      </c>
      <c r="I77" s="10">
        <v>15.143889999999999</v>
      </c>
      <c r="J77" s="10">
        <v>15.143889999999999</v>
      </c>
      <c r="K77" s="10">
        <f t="shared" si="6"/>
        <v>-15.143889999999999</v>
      </c>
      <c r="L77" s="10">
        <f t="shared" si="7"/>
        <v>62.192900000000009</v>
      </c>
      <c r="M77" s="10">
        <f t="shared" si="8"/>
        <v>0</v>
      </c>
      <c r="N77" s="10">
        <f t="shared" si="9"/>
        <v>77.336790000000008</v>
      </c>
      <c r="O77" s="10">
        <f t="shared" si="10"/>
        <v>0</v>
      </c>
      <c r="P77" s="10">
        <f t="shared" si="11"/>
        <v>0</v>
      </c>
    </row>
    <row r="78" spans="1:16">
      <c r="A78" s="8" t="s">
        <v>35</v>
      </c>
      <c r="B78" s="9" t="s">
        <v>36</v>
      </c>
      <c r="C78" s="10">
        <v>2.2530000000000001</v>
      </c>
      <c r="D78" s="10">
        <v>1.5983600000000002</v>
      </c>
      <c r="E78" s="10">
        <v>0</v>
      </c>
      <c r="F78" s="10">
        <v>7.621E-2</v>
      </c>
      <c r="G78" s="10">
        <v>0</v>
      </c>
      <c r="H78" s="10">
        <v>0</v>
      </c>
      <c r="I78" s="10">
        <v>7.621E-2</v>
      </c>
      <c r="J78" s="10">
        <v>7.621E-2</v>
      </c>
      <c r="K78" s="10">
        <f t="shared" si="6"/>
        <v>-7.621E-2</v>
      </c>
      <c r="L78" s="10">
        <f t="shared" si="7"/>
        <v>1.5221500000000003</v>
      </c>
      <c r="M78" s="10">
        <f t="shared" si="8"/>
        <v>0</v>
      </c>
      <c r="N78" s="10">
        <f t="shared" si="9"/>
        <v>1.5983600000000002</v>
      </c>
      <c r="O78" s="10">
        <f t="shared" si="10"/>
        <v>0</v>
      </c>
      <c r="P78" s="10">
        <f t="shared" si="11"/>
        <v>0</v>
      </c>
    </row>
    <row r="79" spans="1:16">
      <c r="A79" s="8" t="s">
        <v>37</v>
      </c>
      <c r="B79" s="9" t="s">
        <v>38</v>
      </c>
      <c r="C79" s="10">
        <v>33.658999999999999</v>
      </c>
      <c r="D79" s="10">
        <v>23.067610000000002</v>
      </c>
      <c r="E79" s="10">
        <v>0</v>
      </c>
      <c r="F79" s="10">
        <v>2.0397000000000003</v>
      </c>
      <c r="G79" s="10">
        <v>0</v>
      </c>
      <c r="H79" s="10">
        <v>2.0397000000000003</v>
      </c>
      <c r="I79" s="10">
        <v>0</v>
      </c>
      <c r="J79" s="10">
        <v>0</v>
      </c>
      <c r="K79" s="10">
        <f t="shared" si="6"/>
        <v>-2.0397000000000003</v>
      </c>
      <c r="L79" s="10">
        <f t="shared" si="7"/>
        <v>21.027910000000002</v>
      </c>
      <c r="M79" s="10">
        <f t="shared" si="8"/>
        <v>0</v>
      </c>
      <c r="N79" s="10">
        <f t="shared" si="9"/>
        <v>21.027910000000002</v>
      </c>
      <c r="O79" s="10">
        <f t="shared" si="10"/>
        <v>-2.0397000000000003</v>
      </c>
      <c r="P79" s="10">
        <f t="shared" si="11"/>
        <v>0</v>
      </c>
    </row>
    <row r="80" spans="1:16" ht="25.5">
      <c r="A80" s="8" t="s">
        <v>43</v>
      </c>
      <c r="B80" s="9" t="s">
        <v>44</v>
      </c>
      <c r="C80" s="10">
        <v>3.0150000000000001</v>
      </c>
      <c r="D80" s="10">
        <v>2.2000000000000002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</v>
      </c>
      <c r="L80" s="10">
        <f t="shared" si="7"/>
        <v>2.2000000000000002</v>
      </c>
      <c r="M80" s="10">
        <f t="shared" si="8"/>
        <v>0</v>
      </c>
      <c r="N80" s="10">
        <f t="shared" si="9"/>
        <v>2.2000000000000002</v>
      </c>
      <c r="O80" s="10">
        <f t="shared" si="10"/>
        <v>0</v>
      </c>
      <c r="P80" s="10">
        <f t="shared" si="11"/>
        <v>0</v>
      </c>
    </row>
    <row r="81" spans="1:16">
      <c r="A81" s="8" t="s">
        <v>45</v>
      </c>
      <c r="B81" s="9" t="s">
        <v>46</v>
      </c>
      <c r="C81" s="10">
        <v>9.1750000000000007</v>
      </c>
      <c r="D81" s="10">
        <v>6.08188</v>
      </c>
      <c r="E81" s="10">
        <v>0</v>
      </c>
      <c r="F81" s="10">
        <v>1.8152999999999999</v>
      </c>
      <c r="G81" s="10">
        <v>0</v>
      </c>
      <c r="H81" s="10">
        <v>1.8152999999999999</v>
      </c>
      <c r="I81" s="10">
        <v>0</v>
      </c>
      <c r="J81" s="10">
        <v>0</v>
      </c>
      <c r="K81" s="10">
        <f t="shared" si="6"/>
        <v>-1.8152999999999999</v>
      </c>
      <c r="L81" s="10">
        <f t="shared" si="7"/>
        <v>4.2665800000000003</v>
      </c>
      <c r="M81" s="10">
        <f t="shared" si="8"/>
        <v>0</v>
      </c>
      <c r="N81" s="10">
        <f t="shared" si="9"/>
        <v>4.2665800000000003</v>
      </c>
      <c r="O81" s="10">
        <f t="shared" si="10"/>
        <v>-1.8152999999999999</v>
      </c>
      <c r="P81" s="10">
        <f t="shared" si="11"/>
        <v>0</v>
      </c>
    </row>
    <row r="82" spans="1:16">
      <c r="A82" s="5" t="s">
        <v>84</v>
      </c>
      <c r="B82" s="6" t="s">
        <v>85</v>
      </c>
      <c r="C82" s="7">
        <v>385037.46399999998</v>
      </c>
      <c r="D82" s="7">
        <v>366235.58193000004</v>
      </c>
      <c r="E82" s="7">
        <v>18656.093000000001</v>
      </c>
      <c r="F82" s="7">
        <v>2636.1120699999997</v>
      </c>
      <c r="G82" s="7">
        <v>513.60913000000005</v>
      </c>
      <c r="H82" s="7">
        <v>2338.3870999999999</v>
      </c>
      <c r="I82" s="7">
        <v>453.24678000000006</v>
      </c>
      <c r="J82" s="7">
        <v>14678.066920000001</v>
      </c>
      <c r="K82" s="7">
        <f t="shared" si="6"/>
        <v>16019.980930000002</v>
      </c>
      <c r="L82" s="7">
        <f t="shared" si="7"/>
        <v>363599.46986000007</v>
      </c>
      <c r="M82" s="7">
        <f t="shared" si="8"/>
        <v>14.130032853073789</v>
      </c>
      <c r="N82" s="7">
        <f t="shared" si="9"/>
        <v>363897.19483000005</v>
      </c>
      <c r="O82" s="7">
        <f t="shared" si="10"/>
        <v>16317.705900000001</v>
      </c>
      <c r="P82" s="7">
        <f t="shared" si="11"/>
        <v>12.534173687920616</v>
      </c>
    </row>
    <row r="83" spans="1:16">
      <c r="A83" s="8" t="s">
        <v>23</v>
      </c>
      <c r="B83" s="9" t="s">
        <v>24</v>
      </c>
      <c r="C83" s="10">
        <v>233431.625</v>
      </c>
      <c r="D83" s="10">
        <v>238889.81744000001</v>
      </c>
      <c r="E83" s="10">
        <v>9948.3539999999994</v>
      </c>
      <c r="F83" s="10">
        <v>32.122729999999997</v>
      </c>
      <c r="G83" s="10">
        <v>0</v>
      </c>
      <c r="H83" s="10">
        <v>109.34977000000001</v>
      </c>
      <c r="I83" s="10">
        <v>12.563750000000001</v>
      </c>
      <c r="J83" s="10">
        <v>7819.1673300000002</v>
      </c>
      <c r="K83" s="10">
        <f t="shared" si="6"/>
        <v>9916.2312700000002</v>
      </c>
      <c r="L83" s="10">
        <f t="shared" si="7"/>
        <v>238857.69471000001</v>
      </c>
      <c r="M83" s="10">
        <f t="shared" si="8"/>
        <v>0.32289492311994522</v>
      </c>
      <c r="N83" s="10">
        <f t="shared" si="9"/>
        <v>238780.46767000001</v>
      </c>
      <c r="O83" s="10">
        <f t="shared" si="10"/>
        <v>9839.0042299999986</v>
      </c>
      <c r="P83" s="10">
        <f t="shared" si="11"/>
        <v>1.0991744966051673</v>
      </c>
    </row>
    <row r="84" spans="1:16">
      <c r="A84" s="8" t="s">
        <v>25</v>
      </c>
      <c r="B84" s="9" t="s">
        <v>26</v>
      </c>
      <c r="C84" s="10">
        <v>51355.154000000002</v>
      </c>
      <c r="D84" s="10">
        <v>52700.244740000002</v>
      </c>
      <c r="E84" s="10">
        <v>3690.12</v>
      </c>
      <c r="F84" s="10">
        <v>5.2310699999999999</v>
      </c>
      <c r="G84" s="10">
        <v>0</v>
      </c>
      <c r="H84" s="10">
        <v>24.042270000000002</v>
      </c>
      <c r="I84" s="10">
        <v>2.5957600000000003</v>
      </c>
      <c r="J84" s="10">
        <v>1665.87084</v>
      </c>
      <c r="K84" s="10">
        <f t="shared" si="6"/>
        <v>3684.8889300000001</v>
      </c>
      <c r="L84" s="10">
        <f t="shared" si="7"/>
        <v>52695.01367</v>
      </c>
      <c r="M84" s="10">
        <f t="shared" si="8"/>
        <v>0.14175880459172061</v>
      </c>
      <c r="N84" s="10">
        <f t="shared" si="9"/>
        <v>52676.202470000004</v>
      </c>
      <c r="O84" s="10">
        <f t="shared" si="10"/>
        <v>3666.07773</v>
      </c>
      <c r="P84" s="10">
        <f t="shared" si="11"/>
        <v>0.65153084452538135</v>
      </c>
    </row>
    <row r="85" spans="1:16">
      <c r="A85" s="8" t="s">
        <v>27</v>
      </c>
      <c r="B85" s="9" t="s">
        <v>28</v>
      </c>
      <c r="C85" s="10">
        <v>10298.885</v>
      </c>
      <c r="D85" s="10">
        <v>13911.18448</v>
      </c>
      <c r="E85" s="10">
        <v>396.572</v>
      </c>
      <c r="F85" s="10">
        <v>160.09060000000002</v>
      </c>
      <c r="G85" s="10">
        <v>82.695000000000007</v>
      </c>
      <c r="H85" s="10">
        <v>129.37505999999999</v>
      </c>
      <c r="I85" s="10">
        <v>31.390540000000001</v>
      </c>
      <c r="J85" s="10">
        <v>941.61752000000001</v>
      </c>
      <c r="K85" s="10">
        <f t="shared" si="6"/>
        <v>236.48139999999998</v>
      </c>
      <c r="L85" s="10">
        <f t="shared" si="7"/>
        <v>13751.09388</v>
      </c>
      <c r="M85" s="10">
        <f t="shared" si="8"/>
        <v>40.368608978949602</v>
      </c>
      <c r="N85" s="10">
        <f t="shared" si="9"/>
        <v>13781.80942</v>
      </c>
      <c r="O85" s="10">
        <f t="shared" si="10"/>
        <v>267.19694000000004</v>
      </c>
      <c r="P85" s="10">
        <f t="shared" si="11"/>
        <v>32.623347084514286</v>
      </c>
    </row>
    <row r="86" spans="1:16">
      <c r="A86" s="8" t="s">
        <v>86</v>
      </c>
      <c r="B86" s="9" t="s">
        <v>87</v>
      </c>
      <c r="C86" s="10">
        <v>199.3</v>
      </c>
      <c r="D86" s="10">
        <v>362.59300000000002</v>
      </c>
      <c r="E86" s="10">
        <v>0</v>
      </c>
      <c r="F86" s="10">
        <v>10.654999999999999</v>
      </c>
      <c r="G86" s="10">
        <v>0.65179999999999993</v>
      </c>
      <c r="H86" s="10">
        <v>10.654999999999999</v>
      </c>
      <c r="I86" s="10">
        <v>0</v>
      </c>
      <c r="J86" s="10">
        <v>9.7118000000000002</v>
      </c>
      <c r="K86" s="10">
        <f t="shared" si="6"/>
        <v>-10.654999999999999</v>
      </c>
      <c r="L86" s="10">
        <f t="shared" si="7"/>
        <v>351.93800000000005</v>
      </c>
      <c r="M86" s="10">
        <f t="shared" si="8"/>
        <v>0</v>
      </c>
      <c r="N86" s="10">
        <f t="shared" si="9"/>
        <v>351.93800000000005</v>
      </c>
      <c r="O86" s="10">
        <f t="shared" si="10"/>
        <v>-10.654999999999999</v>
      </c>
      <c r="P86" s="10">
        <f t="shared" si="11"/>
        <v>0</v>
      </c>
    </row>
    <row r="87" spans="1:16">
      <c r="A87" s="8" t="s">
        <v>88</v>
      </c>
      <c r="B87" s="9" t="s">
        <v>89</v>
      </c>
      <c r="C87" s="10">
        <v>32805.800000000003</v>
      </c>
      <c r="D87" s="10">
        <v>16798.787619999999</v>
      </c>
      <c r="E87" s="10">
        <v>2032.789</v>
      </c>
      <c r="F87" s="10">
        <v>1132.9918799999998</v>
      </c>
      <c r="G87" s="10">
        <v>53.713000000000001</v>
      </c>
      <c r="H87" s="10">
        <v>866.82580000000007</v>
      </c>
      <c r="I87" s="10">
        <v>271.99150000000003</v>
      </c>
      <c r="J87" s="10">
        <v>1419.6372800000001</v>
      </c>
      <c r="K87" s="10">
        <f t="shared" si="6"/>
        <v>899.79712000000018</v>
      </c>
      <c r="L87" s="10">
        <f t="shared" si="7"/>
        <v>15665.79574</v>
      </c>
      <c r="M87" s="10">
        <f t="shared" si="8"/>
        <v>55.735832887722225</v>
      </c>
      <c r="N87" s="10">
        <f t="shared" si="9"/>
        <v>15931.961819999999</v>
      </c>
      <c r="O87" s="10">
        <f t="shared" si="10"/>
        <v>1165.9631999999999</v>
      </c>
      <c r="P87" s="10">
        <f t="shared" si="11"/>
        <v>42.642192573848057</v>
      </c>
    </row>
    <row r="88" spans="1:16">
      <c r="A88" s="8" t="s">
        <v>29</v>
      </c>
      <c r="B88" s="9" t="s">
        <v>30</v>
      </c>
      <c r="C88" s="10">
        <v>18388.600000000002</v>
      </c>
      <c r="D88" s="10">
        <v>20945.531050000001</v>
      </c>
      <c r="E88" s="10">
        <v>284.012</v>
      </c>
      <c r="F88" s="10">
        <v>552.74068000000011</v>
      </c>
      <c r="G88" s="10">
        <v>131.16761</v>
      </c>
      <c r="H88" s="10">
        <v>550.58892000000003</v>
      </c>
      <c r="I88" s="10">
        <v>39.751760000000004</v>
      </c>
      <c r="J88" s="10">
        <v>755.93186000000003</v>
      </c>
      <c r="K88" s="10">
        <f t="shared" si="6"/>
        <v>-268.72868000000011</v>
      </c>
      <c r="L88" s="10">
        <f t="shared" si="7"/>
        <v>20392.790370000002</v>
      </c>
      <c r="M88" s="10">
        <f t="shared" si="8"/>
        <v>194.61877667140831</v>
      </c>
      <c r="N88" s="10">
        <f t="shared" si="9"/>
        <v>20394.942130000003</v>
      </c>
      <c r="O88" s="10">
        <f t="shared" si="10"/>
        <v>-266.57692000000003</v>
      </c>
      <c r="P88" s="10">
        <f t="shared" si="11"/>
        <v>193.86114671211075</v>
      </c>
    </row>
    <row r="89" spans="1:16">
      <c r="A89" s="8" t="s">
        <v>31</v>
      </c>
      <c r="B89" s="9" t="s">
        <v>32</v>
      </c>
      <c r="C89" s="10">
        <v>1.3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0</v>
      </c>
      <c r="L89" s="10">
        <f t="shared" si="7"/>
        <v>0</v>
      </c>
      <c r="M89" s="10">
        <f t="shared" si="8"/>
        <v>0</v>
      </c>
      <c r="N89" s="10">
        <f t="shared" si="9"/>
        <v>0</v>
      </c>
      <c r="O89" s="10">
        <f t="shared" si="10"/>
        <v>0</v>
      </c>
      <c r="P89" s="10">
        <f t="shared" si="11"/>
        <v>0</v>
      </c>
    </row>
    <row r="90" spans="1:16">
      <c r="A90" s="8" t="s">
        <v>33</v>
      </c>
      <c r="B90" s="9" t="s">
        <v>34</v>
      </c>
      <c r="C90" s="10">
        <v>18455</v>
      </c>
      <c r="D90" s="10">
        <v>8176.9075600000006</v>
      </c>
      <c r="E90" s="10">
        <v>704.16899999999998</v>
      </c>
      <c r="F90" s="10">
        <v>0</v>
      </c>
      <c r="G90" s="10">
        <v>0</v>
      </c>
      <c r="H90" s="10">
        <v>-5.5500000000000002E-3</v>
      </c>
      <c r="I90" s="10">
        <v>6.6849999999999993E-2</v>
      </c>
      <c r="J90" s="10">
        <v>1450.6987900000001</v>
      </c>
      <c r="K90" s="10">
        <f t="shared" si="6"/>
        <v>704.16899999999998</v>
      </c>
      <c r="L90" s="10">
        <f t="shared" si="7"/>
        <v>8176.9075600000006</v>
      </c>
      <c r="M90" s="10">
        <f t="shared" si="8"/>
        <v>0</v>
      </c>
      <c r="N90" s="10">
        <f t="shared" si="9"/>
        <v>8176.9131100000004</v>
      </c>
      <c r="O90" s="10">
        <f t="shared" si="10"/>
        <v>704.17454999999995</v>
      </c>
      <c r="P90" s="10">
        <f t="shared" si="11"/>
        <v>-7.8816306880876612E-4</v>
      </c>
    </row>
    <row r="91" spans="1:16">
      <c r="A91" s="8" t="s">
        <v>35</v>
      </c>
      <c r="B91" s="9" t="s">
        <v>36</v>
      </c>
      <c r="C91" s="10">
        <v>2953.7000000000003</v>
      </c>
      <c r="D91" s="10">
        <v>2705.6288599999998</v>
      </c>
      <c r="E91" s="10">
        <v>217.23400000000001</v>
      </c>
      <c r="F91" s="10">
        <v>8.9780599999999993</v>
      </c>
      <c r="G91" s="10">
        <v>97.508390000000006</v>
      </c>
      <c r="H91" s="10">
        <v>-1.56782</v>
      </c>
      <c r="I91" s="10">
        <v>10.602120000000001</v>
      </c>
      <c r="J91" s="10">
        <v>169.35742000000002</v>
      </c>
      <c r="K91" s="10">
        <f t="shared" si="6"/>
        <v>208.25594000000001</v>
      </c>
      <c r="L91" s="10">
        <f t="shared" si="7"/>
        <v>2696.6507999999999</v>
      </c>
      <c r="M91" s="10">
        <f t="shared" si="8"/>
        <v>4.1328981651122749</v>
      </c>
      <c r="N91" s="10">
        <f t="shared" si="9"/>
        <v>2707.19668</v>
      </c>
      <c r="O91" s="10">
        <f t="shared" si="10"/>
        <v>218.80182000000002</v>
      </c>
      <c r="P91" s="10">
        <f t="shared" si="11"/>
        <v>-0.72171943618402279</v>
      </c>
    </row>
    <row r="92" spans="1:16">
      <c r="A92" s="8" t="s">
        <v>37</v>
      </c>
      <c r="B92" s="9" t="s">
        <v>38</v>
      </c>
      <c r="C92" s="10">
        <v>10266</v>
      </c>
      <c r="D92" s="10">
        <v>7592.0583200000001</v>
      </c>
      <c r="E92" s="10">
        <v>740.77700000000004</v>
      </c>
      <c r="F92" s="10">
        <v>467.83194000000003</v>
      </c>
      <c r="G92" s="10">
        <v>17.607890000000001</v>
      </c>
      <c r="H92" s="10">
        <v>404.73174</v>
      </c>
      <c r="I92" s="10">
        <v>63.166989999999998</v>
      </c>
      <c r="J92" s="10">
        <v>137.21724</v>
      </c>
      <c r="K92" s="10">
        <f t="shared" si="6"/>
        <v>272.94506000000001</v>
      </c>
      <c r="L92" s="10">
        <f t="shared" si="7"/>
        <v>7124.2263800000001</v>
      </c>
      <c r="M92" s="10">
        <f t="shared" si="8"/>
        <v>63.154220500906476</v>
      </c>
      <c r="N92" s="10">
        <f t="shared" si="9"/>
        <v>7187.3265799999999</v>
      </c>
      <c r="O92" s="10">
        <f t="shared" si="10"/>
        <v>336.04526000000004</v>
      </c>
      <c r="P92" s="10">
        <f t="shared" si="11"/>
        <v>54.636110462392864</v>
      </c>
    </row>
    <row r="93" spans="1:16">
      <c r="A93" s="8" t="s">
        <v>39</v>
      </c>
      <c r="B93" s="9" t="s">
        <v>40</v>
      </c>
      <c r="C93" s="10">
        <v>5744.5</v>
      </c>
      <c r="D93" s="10">
        <v>2899.6</v>
      </c>
      <c r="E93" s="10">
        <v>604.78700000000003</v>
      </c>
      <c r="F93" s="10">
        <v>198.99539999999999</v>
      </c>
      <c r="G93" s="10">
        <v>102.46863</v>
      </c>
      <c r="H93" s="10">
        <v>199.03470999999999</v>
      </c>
      <c r="I93" s="10">
        <v>0</v>
      </c>
      <c r="J93" s="10">
        <v>244.85549</v>
      </c>
      <c r="K93" s="10">
        <f t="shared" si="6"/>
        <v>405.79160000000002</v>
      </c>
      <c r="L93" s="10">
        <f t="shared" si="7"/>
        <v>2700.6046000000001</v>
      </c>
      <c r="M93" s="10">
        <f t="shared" si="8"/>
        <v>32.903385820131717</v>
      </c>
      <c r="N93" s="10">
        <f t="shared" si="9"/>
        <v>2700.56529</v>
      </c>
      <c r="O93" s="10">
        <f t="shared" si="10"/>
        <v>405.75229000000002</v>
      </c>
      <c r="P93" s="10">
        <f t="shared" si="11"/>
        <v>32.909885629155383</v>
      </c>
    </row>
    <row r="94" spans="1:16">
      <c r="A94" s="8" t="s">
        <v>41</v>
      </c>
      <c r="B94" s="9" t="s">
        <v>42</v>
      </c>
      <c r="C94" s="10">
        <v>1044.7</v>
      </c>
      <c r="D94" s="10">
        <v>890.18045999999993</v>
      </c>
      <c r="E94" s="10">
        <v>37.279000000000003</v>
      </c>
      <c r="F94" s="10">
        <v>44.007359999999998</v>
      </c>
      <c r="G94" s="10">
        <v>22.18441</v>
      </c>
      <c r="H94" s="10">
        <v>27.4572</v>
      </c>
      <c r="I94" s="10">
        <v>16.550160000000002</v>
      </c>
      <c r="J94" s="10">
        <v>51.221600000000002</v>
      </c>
      <c r="K94" s="10">
        <f t="shared" si="6"/>
        <v>-6.728359999999995</v>
      </c>
      <c r="L94" s="10">
        <f t="shared" si="7"/>
        <v>846.17309999999998</v>
      </c>
      <c r="M94" s="10">
        <f t="shared" si="8"/>
        <v>118.04866010354354</v>
      </c>
      <c r="N94" s="10">
        <f t="shared" si="9"/>
        <v>862.72325999999998</v>
      </c>
      <c r="O94" s="10">
        <f t="shared" si="10"/>
        <v>9.8218000000000032</v>
      </c>
      <c r="P94" s="10">
        <f t="shared" si="11"/>
        <v>73.65326323130985</v>
      </c>
    </row>
    <row r="95" spans="1:16" ht="25.5">
      <c r="A95" s="8" t="s">
        <v>43</v>
      </c>
      <c r="B95" s="9" t="s">
        <v>44</v>
      </c>
      <c r="C95" s="10">
        <v>60.9</v>
      </c>
      <c r="D95" s="10">
        <v>331.04840000000002</v>
      </c>
      <c r="E95" s="10">
        <v>0</v>
      </c>
      <c r="F95" s="10">
        <v>22.157599999999999</v>
      </c>
      <c r="G95" s="10">
        <v>5.6124000000000001</v>
      </c>
      <c r="H95" s="10">
        <v>17.900000000000002</v>
      </c>
      <c r="I95" s="10">
        <v>4.2576000000000001</v>
      </c>
      <c r="J95" s="10">
        <v>12.47</v>
      </c>
      <c r="K95" s="10">
        <f t="shared" si="6"/>
        <v>-22.157599999999999</v>
      </c>
      <c r="L95" s="10">
        <f t="shared" si="7"/>
        <v>308.89080000000001</v>
      </c>
      <c r="M95" s="10">
        <f t="shared" si="8"/>
        <v>0</v>
      </c>
      <c r="N95" s="10">
        <f t="shared" si="9"/>
        <v>313.14840000000004</v>
      </c>
      <c r="O95" s="10">
        <f t="shared" si="10"/>
        <v>-17.900000000000002</v>
      </c>
      <c r="P95" s="10">
        <f t="shared" si="11"/>
        <v>0</v>
      </c>
    </row>
    <row r="96" spans="1:16">
      <c r="A96" s="8" t="s">
        <v>45</v>
      </c>
      <c r="B96" s="9" t="s">
        <v>46</v>
      </c>
      <c r="C96" s="10">
        <v>32</v>
      </c>
      <c r="D96" s="10">
        <v>32</v>
      </c>
      <c r="E96" s="10">
        <v>0</v>
      </c>
      <c r="F96" s="10">
        <v>0.30975000000000003</v>
      </c>
      <c r="G96" s="10">
        <v>0</v>
      </c>
      <c r="H96" s="10">
        <v>0</v>
      </c>
      <c r="I96" s="10">
        <v>0.30975000000000003</v>
      </c>
      <c r="J96" s="10">
        <v>0.30975000000000003</v>
      </c>
      <c r="K96" s="10">
        <f t="shared" si="6"/>
        <v>-0.30975000000000003</v>
      </c>
      <c r="L96" s="10">
        <f t="shared" si="7"/>
        <v>31.690249999999999</v>
      </c>
      <c r="M96" s="10">
        <f t="shared" si="8"/>
        <v>0</v>
      </c>
      <c r="N96" s="10">
        <f t="shared" si="9"/>
        <v>32</v>
      </c>
      <c r="O96" s="10">
        <f t="shared" si="10"/>
        <v>0</v>
      </c>
      <c r="P96" s="10">
        <f t="shared" si="11"/>
        <v>0</v>
      </c>
    </row>
    <row r="97" spans="1:16" ht="38.25">
      <c r="A97" s="5" t="s">
        <v>90</v>
      </c>
      <c r="B97" s="6" t="s">
        <v>91</v>
      </c>
      <c r="C97" s="7">
        <v>670048.74900000007</v>
      </c>
      <c r="D97" s="7">
        <v>659703.28743000014</v>
      </c>
      <c r="E97" s="7">
        <v>53533.731000000007</v>
      </c>
      <c r="F97" s="7">
        <v>2450.7804599999999</v>
      </c>
      <c r="G97" s="7">
        <v>337.65675999999996</v>
      </c>
      <c r="H97" s="7">
        <v>4244.8682999999992</v>
      </c>
      <c r="I97" s="7">
        <v>963.07936999999993</v>
      </c>
      <c r="J97" s="7">
        <v>24560.138990000003</v>
      </c>
      <c r="K97" s="7">
        <f t="shared" si="6"/>
        <v>51082.950540000005</v>
      </c>
      <c r="L97" s="7">
        <f t="shared" si="7"/>
        <v>657252.5069700001</v>
      </c>
      <c r="M97" s="7">
        <f t="shared" si="8"/>
        <v>4.5780116838858094</v>
      </c>
      <c r="N97" s="7">
        <f t="shared" si="9"/>
        <v>655458.41913000017</v>
      </c>
      <c r="O97" s="7">
        <f t="shared" si="10"/>
        <v>49288.862700000005</v>
      </c>
      <c r="P97" s="7">
        <f t="shared" si="11"/>
        <v>7.9293339371395559</v>
      </c>
    </row>
    <row r="98" spans="1:16">
      <c r="A98" s="8" t="s">
        <v>23</v>
      </c>
      <c r="B98" s="9" t="s">
        <v>24</v>
      </c>
      <c r="C98" s="10">
        <v>449347.87200000003</v>
      </c>
      <c r="D98" s="10">
        <v>463708.85356000002</v>
      </c>
      <c r="E98" s="10">
        <v>40143.209000000003</v>
      </c>
      <c r="F98" s="10">
        <v>0</v>
      </c>
      <c r="G98" s="10">
        <v>0</v>
      </c>
      <c r="H98" s="10">
        <v>5.9819899999999997</v>
      </c>
      <c r="I98" s="10">
        <v>0</v>
      </c>
      <c r="J98" s="10">
        <v>14067.81532</v>
      </c>
      <c r="K98" s="10">
        <f t="shared" si="6"/>
        <v>40143.209000000003</v>
      </c>
      <c r="L98" s="10">
        <f t="shared" si="7"/>
        <v>463708.85356000002</v>
      </c>
      <c r="M98" s="10">
        <f t="shared" si="8"/>
        <v>0</v>
      </c>
      <c r="N98" s="10">
        <f t="shared" si="9"/>
        <v>463702.87157000002</v>
      </c>
      <c r="O98" s="10">
        <f t="shared" si="10"/>
        <v>40137.227010000002</v>
      </c>
      <c r="P98" s="10">
        <f t="shared" si="11"/>
        <v>1.4901623833809597E-2</v>
      </c>
    </row>
    <row r="99" spans="1:16">
      <c r="A99" s="8" t="s">
        <v>25</v>
      </c>
      <c r="B99" s="9" t="s">
        <v>26</v>
      </c>
      <c r="C99" s="10">
        <v>98856.86</v>
      </c>
      <c r="D99" s="10">
        <v>100627.92226000001</v>
      </c>
      <c r="E99" s="10">
        <v>9111.487000000001</v>
      </c>
      <c r="F99" s="10">
        <v>0</v>
      </c>
      <c r="G99" s="10">
        <v>0</v>
      </c>
      <c r="H99" s="10">
        <v>9.5011700000000001</v>
      </c>
      <c r="I99" s="10">
        <v>3.0000000000000001E-3</v>
      </c>
      <c r="J99" s="10">
        <v>3095.3200699999998</v>
      </c>
      <c r="K99" s="10">
        <f t="shared" si="6"/>
        <v>9111.487000000001</v>
      </c>
      <c r="L99" s="10">
        <f t="shared" si="7"/>
        <v>100627.92226000001</v>
      </c>
      <c r="M99" s="10">
        <f t="shared" si="8"/>
        <v>0</v>
      </c>
      <c r="N99" s="10">
        <f t="shared" si="9"/>
        <v>100618.42109</v>
      </c>
      <c r="O99" s="10">
        <f t="shared" si="10"/>
        <v>9101.9858300000014</v>
      </c>
      <c r="P99" s="10">
        <f t="shared" si="11"/>
        <v>0.10427683209118335</v>
      </c>
    </row>
    <row r="100" spans="1:16">
      <c r="A100" s="8" t="s">
        <v>27</v>
      </c>
      <c r="B100" s="9" t="s">
        <v>28</v>
      </c>
      <c r="C100" s="10">
        <v>11121.617</v>
      </c>
      <c r="D100" s="10">
        <v>30778.487059999999</v>
      </c>
      <c r="E100" s="10">
        <v>2160.5839300000002</v>
      </c>
      <c r="F100" s="10">
        <v>1047.4614300000001</v>
      </c>
      <c r="G100" s="10">
        <v>43.644779999999997</v>
      </c>
      <c r="H100" s="10">
        <v>3235.2360699999999</v>
      </c>
      <c r="I100" s="10">
        <v>553.32435999999996</v>
      </c>
      <c r="J100" s="10">
        <v>1576.0831499999999</v>
      </c>
      <c r="K100" s="10">
        <f t="shared" si="6"/>
        <v>1113.1225000000002</v>
      </c>
      <c r="L100" s="10">
        <f t="shared" si="7"/>
        <v>29731.02563</v>
      </c>
      <c r="M100" s="10">
        <f t="shared" si="8"/>
        <v>48.480478608391756</v>
      </c>
      <c r="N100" s="10">
        <f t="shared" si="9"/>
        <v>27543.25099</v>
      </c>
      <c r="O100" s="10">
        <f t="shared" si="10"/>
        <v>-1074.6521399999997</v>
      </c>
      <c r="P100" s="10">
        <f t="shared" si="11"/>
        <v>149.73896755771943</v>
      </c>
    </row>
    <row r="101" spans="1:16">
      <c r="A101" s="8" t="s">
        <v>86</v>
      </c>
      <c r="B101" s="9" t="s">
        <v>87</v>
      </c>
      <c r="C101" s="10">
        <v>274.10000000000002</v>
      </c>
      <c r="D101" s="10">
        <v>424.74700000000001</v>
      </c>
      <c r="E101" s="10">
        <v>0</v>
      </c>
      <c r="F101" s="10">
        <v>2.4985500000000003</v>
      </c>
      <c r="G101" s="10">
        <v>0</v>
      </c>
      <c r="H101" s="10">
        <v>2.4985500000000003</v>
      </c>
      <c r="I101" s="10">
        <v>0</v>
      </c>
      <c r="J101" s="10">
        <v>0</v>
      </c>
      <c r="K101" s="10">
        <f t="shared" si="6"/>
        <v>-2.4985500000000003</v>
      </c>
      <c r="L101" s="10">
        <f t="shared" si="7"/>
        <v>422.24844999999999</v>
      </c>
      <c r="M101" s="10">
        <f t="shared" si="8"/>
        <v>0</v>
      </c>
      <c r="N101" s="10">
        <f t="shared" si="9"/>
        <v>422.24844999999999</v>
      </c>
      <c r="O101" s="10">
        <f t="shared" si="10"/>
        <v>-2.4985500000000003</v>
      </c>
      <c r="P101" s="10">
        <f t="shared" si="11"/>
        <v>0</v>
      </c>
    </row>
    <row r="102" spans="1:16">
      <c r="A102" s="8" t="s">
        <v>88</v>
      </c>
      <c r="B102" s="9" t="s">
        <v>89</v>
      </c>
      <c r="C102" s="10">
        <v>34076.6</v>
      </c>
      <c r="D102" s="10">
        <v>12915.31798</v>
      </c>
      <c r="E102" s="10">
        <v>766.19333999999992</v>
      </c>
      <c r="F102" s="10">
        <v>366.10924</v>
      </c>
      <c r="G102" s="10">
        <v>21.53105</v>
      </c>
      <c r="H102" s="10">
        <v>274.64299</v>
      </c>
      <c r="I102" s="10">
        <v>91.466250000000002</v>
      </c>
      <c r="J102" s="10">
        <v>1209.42353</v>
      </c>
      <c r="K102" s="10">
        <f t="shared" si="6"/>
        <v>400.08409999999992</v>
      </c>
      <c r="L102" s="10">
        <f t="shared" si="7"/>
        <v>12549.20874</v>
      </c>
      <c r="M102" s="10">
        <f t="shared" si="8"/>
        <v>47.782879449200124</v>
      </c>
      <c r="N102" s="10">
        <f t="shared" si="9"/>
        <v>12640.67499</v>
      </c>
      <c r="O102" s="10">
        <f t="shared" si="10"/>
        <v>491.55034999999992</v>
      </c>
      <c r="P102" s="10">
        <f t="shared" si="11"/>
        <v>35.845128854813595</v>
      </c>
    </row>
    <row r="103" spans="1:16">
      <c r="A103" s="8" t="s">
        <v>29</v>
      </c>
      <c r="B103" s="9" t="s">
        <v>30</v>
      </c>
      <c r="C103" s="10">
        <v>20147.100000000002</v>
      </c>
      <c r="D103" s="10">
        <v>22896.893390000001</v>
      </c>
      <c r="E103" s="10">
        <v>727.00507000000005</v>
      </c>
      <c r="F103" s="10">
        <v>546.50612999999998</v>
      </c>
      <c r="G103" s="10">
        <v>116.02726</v>
      </c>
      <c r="H103" s="10">
        <v>413.45008000000001</v>
      </c>
      <c r="I103" s="10">
        <v>133.17605</v>
      </c>
      <c r="J103" s="10">
        <v>1030.72108</v>
      </c>
      <c r="K103" s="10">
        <f t="shared" si="6"/>
        <v>180.49894000000006</v>
      </c>
      <c r="L103" s="10">
        <f t="shared" si="7"/>
        <v>22350.38726</v>
      </c>
      <c r="M103" s="10">
        <f t="shared" si="8"/>
        <v>75.172258427303674</v>
      </c>
      <c r="N103" s="10">
        <f t="shared" si="9"/>
        <v>22483.443310000002</v>
      </c>
      <c r="O103" s="10">
        <f t="shared" si="10"/>
        <v>313.55499000000003</v>
      </c>
      <c r="P103" s="10">
        <f t="shared" si="11"/>
        <v>56.870315911276926</v>
      </c>
    </row>
    <row r="104" spans="1:16">
      <c r="A104" s="8" t="s">
        <v>31</v>
      </c>
      <c r="B104" s="9" t="s">
        <v>32</v>
      </c>
      <c r="C104" s="10">
        <v>205.20000000000002</v>
      </c>
      <c r="D104" s="10">
        <v>18.719979999999982</v>
      </c>
      <c r="E104" s="10">
        <v>0</v>
      </c>
      <c r="F104" s="10">
        <v>0.18</v>
      </c>
      <c r="G104" s="10">
        <v>0</v>
      </c>
      <c r="H104" s="10">
        <v>0.18</v>
      </c>
      <c r="I104" s="10">
        <v>0</v>
      </c>
      <c r="J104" s="10">
        <v>0</v>
      </c>
      <c r="K104" s="10">
        <f t="shared" si="6"/>
        <v>-0.18</v>
      </c>
      <c r="L104" s="10">
        <f t="shared" si="7"/>
        <v>18.539979999999982</v>
      </c>
      <c r="M104" s="10">
        <f t="shared" si="8"/>
        <v>0</v>
      </c>
      <c r="N104" s="10">
        <f t="shared" si="9"/>
        <v>18.539979999999982</v>
      </c>
      <c r="O104" s="10">
        <f t="shared" si="10"/>
        <v>-0.18</v>
      </c>
      <c r="P104" s="10">
        <f t="shared" si="11"/>
        <v>0</v>
      </c>
    </row>
    <row r="105" spans="1:16">
      <c r="A105" s="8" t="s">
        <v>33</v>
      </c>
      <c r="B105" s="9" t="s">
        <v>34</v>
      </c>
      <c r="C105" s="10">
        <v>34447.9</v>
      </c>
      <c r="D105" s="10">
        <v>13909.742</v>
      </c>
      <c r="E105" s="10">
        <v>0</v>
      </c>
      <c r="F105" s="10">
        <v>0</v>
      </c>
      <c r="G105" s="10">
        <v>0</v>
      </c>
      <c r="H105" s="10">
        <v>-17.679549999999999</v>
      </c>
      <c r="I105" s="10">
        <v>17.909680000000002</v>
      </c>
      <c r="J105" s="10">
        <v>2819.0969300000002</v>
      </c>
      <c r="K105" s="10">
        <f t="shared" si="6"/>
        <v>0</v>
      </c>
      <c r="L105" s="10">
        <f t="shared" si="7"/>
        <v>13909.742</v>
      </c>
      <c r="M105" s="10">
        <f t="shared" si="8"/>
        <v>0</v>
      </c>
      <c r="N105" s="10">
        <f t="shared" si="9"/>
        <v>13927.421550000001</v>
      </c>
      <c r="O105" s="10">
        <f t="shared" si="10"/>
        <v>17.679549999999999</v>
      </c>
      <c r="P105" s="10">
        <f t="shared" si="11"/>
        <v>0</v>
      </c>
    </row>
    <row r="106" spans="1:16">
      <c r="A106" s="8" t="s">
        <v>35</v>
      </c>
      <c r="B106" s="9" t="s">
        <v>36</v>
      </c>
      <c r="C106" s="10">
        <v>2699.5</v>
      </c>
      <c r="D106" s="10">
        <v>1492.5711400000002</v>
      </c>
      <c r="E106" s="10">
        <v>55.707000000000001</v>
      </c>
      <c r="F106" s="10">
        <v>24.874479999999998</v>
      </c>
      <c r="G106" s="10">
        <v>46.792940000000002</v>
      </c>
      <c r="H106" s="10">
        <v>-4.5068999999999999</v>
      </c>
      <c r="I106" s="10">
        <v>29.495700000000003</v>
      </c>
      <c r="J106" s="10">
        <v>148.96295999999998</v>
      </c>
      <c r="K106" s="10">
        <f t="shared" si="6"/>
        <v>30.832520000000002</v>
      </c>
      <c r="L106" s="10">
        <f t="shared" si="7"/>
        <v>1467.6966600000003</v>
      </c>
      <c r="M106" s="10">
        <f t="shared" si="8"/>
        <v>44.652341716480869</v>
      </c>
      <c r="N106" s="10">
        <f t="shared" si="9"/>
        <v>1497.0780400000003</v>
      </c>
      <c r="O106" s="10">
        <f t="shared" si="10"/>
        <v>60.213900000000002</v>
      </c>
      <c r="P106" s="10">
        <f t="shared" si="11"/>
        <v>-8.0903656632021104</v>
      </c>
    </row>
    <row r="107" spans="1:16">
      <c r="A107" s="8" t="s">
        <v>37</v>
      </c>
      <c r="B107" s="9" t="s">
        <v>38</v>
      </c>
      <c r="C107" s="10">
        <v>8763.8000000000011</v>
      </c>
      <c r="D107" s="10">
        <v>4131.1481199999998</v>
      </c>
      <c r="E107" s="10">
        <v>197.47800000000001</v>
      </c>
      <c r="F107" s="10">
        <v>298.78740999999997</v>
      </c>
      <c r="G107" s="10">
        <v>45.536709999999999</v>
      </c>
      <c r="H107" s="10">
        <v>181.69935999999998</v>
      </c>
      <c r="I107" s="10">
        <v>117.20564999999999</v>
      </c>
      <c r="J107" s="10">
        <v>226.50877</v>
      </c>
      <c r="K107" s="10">
        <f t="shared" si="6"/>
        <v>-101.30940999999996</v>
      </c>
      <c r="L107" s="10">
        <f t="shared" si="7"/>
        <v>3832.3607099999999</v>
      </c>
      <c r="M107" s="10">
        <f t="shared" si="8"/>
        <v>151.30161840812647</v>
      </c>
      <c r="N107" s="10">
        <f t="shared" si="9"/>
        <v>3949.4487599999998</v>
      </c>
      <c r="O107" s="10">
        <f t="shared" si="10"/>
        <v>15.778640000000024</v>
      </c>
      <c r="P107" s="10">
        <f t="shared" si="11"/>
        <v>92.009925156219921</v>
      </c>
    </row>
    <row r="108" spans="1:16">
      <c r="A108" s="8" t="s">
        <v>39</v>
      </c>
      <c r="B108" s="9" t="s">
        <v>40</v>
      </c>
      <c r="C108" s="10">
        <v>3004.8</v>
      </c>
      <c r="D108" s="10">
        <v>1230.8</v>
      </c>
      <c r="E108" s="10">
        <v>231.85366000000002</v>
      </c>
      <c r="F108" s="10">
        <v>116.90048</v>
      </c>
      <c r="G108" s="10">
        <v>36.542400000000001</v>
      </c>
      <c r="H108" s="10">
        <v>103.71152000000001</v>
      </c>
      <c r="I108" s="10">
        <v>13.18896</v>
      </c>
      <c r="J108" s="10">
        <v>49.731360000000002</v>
      </c>
      <c r="K108" s="10">
        <f t="shared" si="6"/>
        <v>114.95318000000002</v>
      </c>
      <c r="L108" s="10">
        <f t="shared" si="7"/>
        <v>1113.8995199999999</v>
      </c>
      <c r="M108" s="10">
        <f t="shared" si="8"/>
        <v>50.419941613170991</v>
      </c>
      <c r="N108" s="10">
        <f t="shared" si="9"/>
        <v>1127.0884799999999</v>
      </c>
      <c r="O108" s="10">
        <f t="shared" si="10"/>
        <v>128.14214000000001</v>
      </c>
      <c r="P108" s="10">
        <f t="shared" si="11"/>
        <v>44.731456902599682</v>
      </c>
    </row>
    <row r="109" spans="1:16">
      <c r="A109" s="8" t="s">
        <v>41</v>
      </c>
      <c r="B109" s="9" t="s">
        <v>42</v>
      </c>
      <c r="C109" s="10">
        <v>1946.8</v>
      </c>
      <c r="D109" s="10">
        <v>1572.2765400000001</v>
      </c>
      <c r="E109" s="10">
        <v>21.580000000000002</v>
      </c>
      <c r="F109" s="10">
        <v>35.848109999999998</v>
      </c>
      <c r="G109" s="10">
        <v>22.097560000000001</v>
      </c>
      <c r="H109" s="10">
        <v>28.53839</v>
      </c>
      <c r="I109" s="10">
        <v>7.3097200000000004</v>
      </c>
      <c r="J109" s="10">
        <v>55.417169999999999</v>
      </c>
      <c r="K109" s="10">
        <f t="shared" si="6"/>
        <v>-14.268109999999997</v>
      </c>
      <c r="L109" s="10">
        <f t="shared" si="7"/>
        <v>1536.4284300000002</v>
      </c>
      <c r="M109" s="10">
        <f t="shared" si="8"/>
        <v>166.11728452270617</v>
      </c>
      <c r="N109" s="10">
        <f t="shared" si="9"/>
        <v>1543.7381500000001</v>
      </c>
      <c r="O109" s="10">
        <f t="shared" si="10"/>
        <v>-6.9583899999999979</v>
      </c>
      <c r="P109" s="10">
        <f t="shared" si="11"/>
        <v>132.24462465245597</v>
      </c>
    </row>
    <row r="110" spans="1:16" ht="25.5">
      <c r="A110" s="8" t="s">
        <v>43</v>
      </c>
      <c r="B110" s="9" t="s">
        <v>44</v>
      </c>
      <c r="C110" s="10">
        <v>87.100000000000009</v>
      </c>
      <c r="D110" s="10">
        <v>769.35840000000007</v>
      </c>
      <c r="E110" s="10">
        <v>0</v>
      </c>
      <c r="F110" s="10">
        <v>2.09</v>
      </c>
      <c r="G110" s="10">
        <v>5.26</v>
      </c>
      <c r="H110" s="10">
        <v>2.09</v>
      </c>
      <c r="I110" s="10">
        <v>0</v>
      </c>
      <c r="J110" s="10">
        <v>7.2700000000000005</v>
      </c>
      <c r="K110" s="10">
        <f t="shared" si="6"/>
        <v>-2.09</v>
      </c>
      <c r="L110" s="10">
        <f t="shared" si="7"/>
        <v>767.26840000000004</v>
      </c>
      <c r="M110" s="10">
        <f t="shared" si="8"/>
        <v>0</v>
      </c>
      <c r="N110" s="10">
        <f t="shared" si="9"/>
        <v>767.26840000000004</v>
      </c>
      <c r="O110" s="10">
        <f t="shared" si="10"/>
        <v>-2.09</v>
      </c>
      <c r="P110" s="10">
        <f t="shared" si="11"/>
        <v>0</v>
      </c>
    </row>
    <row r="111" spans="1:16" ht="25.5">
      <c r="A111" s="8" t="s">
        <v>59</v>
      </c>
      <c r="B111" s="9" t="s">
        <v>60</v>
      </c>
      <c r="C111" s="10">
        <v>5040.8</v>
      </c>
      <c r="D111" s="10">
        <v>5207.7340000000004</v>
      </c>
      <c r="E111" s="10">
        <v>118.634</v>
      </c>
      <c r="F111" s="10">
        <v>9.5246300000000002</v>
      </c>
      <c r="G111" s="10">
        <v>0</v>
      </c>
      <c r="H111" s="10">
        <v>9.5246300000000002</v>
      </c>
      <c r="I111" s="10">
        <v>0</v>
      </c>
      <c r="J111" s="10">
        <v>273.56459000000001</v>
      </c>
      <c r="K111" s="10">
        <f t="shared" si="6"/>
        <v>109.10937</v>
      </c>
      <c r="L111" s="10">
        <f t="shared" si="7"/>
        <v>5198.2093700000005</v>
      </c>
      <c r="M111" s="10">
        <f t="shared" si="8"/>
        <v>8.0285837112463554</v>
      </c>
      <c r="N111" s="10">
        <f t="shared" si="9"/>
        <v>5198.2093700000005</v>
      </c>
      <c r="O111" s="10">
        <f t="shared" si="10"/>
        <v>109.10937</v>
      </c>
      <c r="P111" s="10">
        <f t="shared" si="11"/>
        <v>8.0285837112463554</v>
      </c>
    </row>
    <row r="112" spans="1:16">
      <c r="A112" s="8" t="s">
        <v>92</v>
      </c>
      <c r="B112" s="9" t="s">
        <v>93</v>
      </c>
      <c r="C112" s="10">
        <v>13.200000000000001</v>
      </c>
      <c r="D112" s="10">
        <v>9.9749999999999996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</v>
      </c>
      <c r="L112" s="10">
        <f t="shared" si="7"/>
        <v>9.9749999999999996</v>
      </c>
      <c r="M112" s="10">
        <f t="shared" si="8"/>
        <v>0</v>
      </c>
      <c r="N112" s="10">
        <f t="shared" si="9"/>
        <v>9.9749999999999996</v>
      </c>
      <c r="O112" s="10">
        <f t="shared" si="10"/>
        <v>0</v>
      </c>
      <c r="P112" s="10">
        <f t="shared" si="11"/>
        <v>0</v>
      </c>
    </row>
    <row r="113" spans="1:16">
      <c r="A113" s="8" t="s">
        <v>45</v>
      </c>
      <c r="B113" s="9" t="s">
        <v>46</v>
      </c>
      <c r="C113" s="10">
        <v>15.5</v>
      </c>
      <c r="D113" s="10">
        <v>8.7409999999999997</v>
      </c>
      <c r="E113" s="10">
        <v>0</v>
      </c>
      <c r="F113" s="10">
        <v>0</v>
      </c>
      <c r="G113" s="10">
        <v>0.22406000000000001</v>
      </c>
      <c r="H113" s="10">
        <v>0</v>
      </c>
      <c r="I113" s="10">
        <v>0</v>
      </c>
      <c r="J113" s="10">
        <v>0.22406000000000001</v>
      </c>
      <c r="K113" s="10">
        <f t="shared" si="6"/>
        <v>0</v>
      </c>
      <c r="L113" s="10">
        <f t="shared" si="7"/>
        <v>8.7409999999999997</v>
      </c>
      <c r="M113" s="10">
        <f t="shared" si="8"/>
        <v>0</v>
      </c>
      <c r="N113" s="10">
        <f t="shared" si="9"/>
        <v>8.7409999999999997</v>
      </c>
      <c r="O113" s="10">
        <f t="shared" si="10"/>
        <v>0</v>
      </c>
      <c r="P113" s="10">
        <f t="shared" si="11"/>
        <v>0</v>
      </c>
    </row>
    <row r="114" spans="1:16" ht="25.5">
      <c r="A114" s="5" t="s">
        <v>94</v>
      </c>
      <c r="B114" s="6" t="s">
        <v>95</v>
      </c>
      <c r="C114" s="7">
        <v>29586.700000000004</v>
      </c>
      <c r="D114" s="7">
        <v>28276.076680000006</v>
      </c>
      <c r="E114" s="7">
        <v>1939.85691</v>
      </c>
      <c r="F114" s="7">
        <v>232.31986000000001</v>
      </c>
      <c r="G114" s="7">
        <v>115.09676</v>
      </c>
      <c r="H114" s="7">
        <v>232.27696</v>
      </c>
      <c r="I114" s="7">
        <v>4.2900000000000001E-2</v>
      </c>
      <c r="J114" s="7">
        <v>1154.7824400000002</v>
      </c>
      <c r="K114" s="7">
        <f t="shared" si="6"/>
        <v>1707.5370499999999</v>
      </c>
      <c r="L114" s="7">
        <f t="shared" si="7"/>
        <v>28043.756820000006</v>
      </c>
      <c r="M114" s="7">
        <f t="shared" si="8"/>
        <v>11.976133847934175</v>
      </c>
      <c r="N114" s="7">
        <f t="shared" si="9"/>
        <v>28043.799720000006</v>
      </c>
      <c r="O114" s="7">
        <f t="shared" si="10"/>
        <v>1707.5799500000001</v>
      </c>
      <c r="P114" s="7">
        <f t="shared" si="11"/>
        <v>11.973922344612522</v>
      </c>
    </row>
    <row r="115" spans="1:16">
      <c r="A115" s="8" t="s">
        <v>23</v>
      </c>
      <c r="B115" s="9" t="s">
        <v>24</v>
      </c>
      <c r="C115" s="10">
        <v>19203.7</v>
      </c>
      <c r="D115" s="10">
        <v>19549.350000000002</v>
      </c>
      <c r="E115" s="10">
        <v>1474.2</v>
      </c>
      <c r="F115" s="10">
        <v>0</v>
      </c>
      <c r="G115" s="10">
        <v>0</v>
      </c>
      <c r="H115" s="10">
        <v>0</v>
      </c>
      <c r="I115" s="10">
        <v>0</v>
      </c>
      <c r="J115" s="10">
        <v>801.40926999999999</v>
      </c>
      <c r="K115" s="10">
        <f t="shared" si="6"/>
        <v>1474.2</v>
      </c>
      <c r="L115" s="10">
        <f t="shared" si="7"/>
        <v>19549.350000000002</v>
      </c>
      <c r="M115" s="10">
        <f t="shared" si="8"/>
        <v>0</v>
      </c>
      <c r="N115" s="10">
        <f t="shared" si="9"/>
        <v>19549.350000000002</v>
      </c>
      <c r="O115" s="10">
        <f t="shared" si="10"/>
        <v>1474.2</v>
      </c>
      <c r="P115" s="10">
        <f t="shared" si="11"/>
        <v>0</v>
      </c>
    </row>
    <row r="116" spans="1:16">
      <c r="A116" s="8" t="s">
        <v>25</v>
      </c>
      <c r="B116" s="9" t="s">
        <v>26</v>
      </c>
      <c r="C116" s="10">
        <v>4224.8999999999996</v>
      </c>
      <c r="D116" s="10">
        <v>4301</v>
      </c>
      <c r="E116" s="10">
        <v>302.10000000000002</v>
      </c>
      <c r="F116" s="10">
        <v>0</v>
      </c>
      <c r="G116" s="10">
        <v>0</v>
      </c>
      <c r="H116" s="10">
        <v>0</v>
      </c>
      <c r="I116" s="10">
        <v>0</v>
      </c>
      <c r="J116" s="10">
        <v>176.88242000000002</v>
      </c>
      <c r="K116" s="10">
        <f t="shared" si="6"/>
        <v>302.10000000000002</v>
      </c>
      <c r="L116" s="10">
        <f t="shared" si="7"/>
        <v>4301</v>
      </c>
      <c r="M116" s="10">
        <f t="shared" si="8"/>
        <v>0</v>
      </c>
      <c r="N116" s="10">
        <f t="shared" si="9"/>
        <v>4301</v>
      </c>
      <c r="O116" s="10">
        <f t="shared" si="10"/>
        <v>302.10000000000002</v>
      </c>
      <c r="P116" s="10">
        <f t="shared" si="11"/>
        <v>0</v>
      </c>
    </row>
    <row r="117" spans="1:16">
      <c r="A117" s="8" t="s">
        <v>27</v>
      </c>
      <c r="B117" s="9" t="s">
        <v>28</v>
      </c>
      <c r="C117" s="10">
        <v>1279.8</v>
      </c>
      <c r="D117" s="10">
        <v>1537.835</v>
      </c>
      <c r="E117" s="10">
        <v>1.87</v>
      </c>
      <c r="F117" s="10">
        <v>56.58484</v>
      </c>
      <c r="G117" s="10">
        <v>30.00525</v>
      </c>
      <c r="H117" s="10">
        <v>56.58484</v>
      </c>
      <c r="I117" s="10">
        <v>0</v>
      </c>
      <c r="J117" s="10">
        <v>36.925050000000006</v>
      </c>
      <c r="K117" s="10">
        <f t="shared" si="6"/>
        <v>-54.714840000000002</v>
      </c>
      <c r="L117" s="10">
        <f t="shared" si="7"/>
        <v>1481.2501600000001</v>
      </c>
      <c r="M117" s="10">
        <f t="shared" si="8"/>
        <v>3025.9272727272728</v>
      </c>
      <c r="N117" s="10">
        <f t="shared" si="9"/>
        <v>1481.2501600000001</v>
      </c>
      <c r="O117" s="10">
        <f t="shared" si="10"/>
        <v>-54.714840000000002</v>
      </c>
      <c r="P117" s="10">
        <f t="shared" si="11"/>
        <v>3025.9272727272728</v>
      </c>
    </row>
    <row r="118" spans="1:16">
      <c r="A118" s="8" t="s">
        <v>86</v>
      </c>
      <c r="B118" s="9" t="s">
        <v>87</v>
      </c>
      <c r="C118" s="10">
        <v>10.9</v>
      </c>
      <c r="D118" s="10">
        <v>10.76972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0</v>
      </c>
      <c r="L118" s="10">
        <f t="shared" si="7"/>
        <v>10.76972</v>
      </c>
      <c r="M118" s="10">
        <f t="shared" si="8"/>
        <v>0</v>
      </c>
      <c r="N118" s="10">
        <f t="shared" si="9"/>
        <v>10.76972</v>
      </c>
      <c r="O118" s="10">
        <f t="shared" si="10"/>
        <v>0</v>
      </c>
      <c r="P118" s="10">
        <f t="shared" si="11"/>
        <v>0</v>
      </c>
    </row>
    <row r="119" spans="1:16">
      <c r="A119" s="8" t="s">
        <v>29</v>
      </c>
      <c r="B119" s="9" t="s">
        <v>30</v>
      </c>
      <c r="C119" s="10">
        <v>2783.5</v>
      </c>
      <c r="D119" s="10">
        <v>1813.51521</v>
      </c>
      <c r="E119" s="10">
        <v>7.3</v>
      </c>
      <c r="F119" s="10">
        <v>147.53099</v>
      </c>
      <c r="G119" s="10">
        <v>17.150000000000002</v>
      </c>
      <c r="H119" s="10">
        <v>147.53099</v>
      </c>
      <c r="I119" s="10">
        <v>0</v>
      </c>
      <c r="J119" s="10">
        <v>17.150000000000002</v>
      </c>
      <c r="K119" s="10">
        <f t="shared" si="6"/>
        <v>-140.23098999999999</v>
      </c>
      <c r="L119" s="10">
        <f t="shared" si="7"/>
        <v>1665.9842200000001</v>
      </c>
      <c r="M119" s="10">
        <f t="shared" si="8"/>
        <v>2020.9724657534248</v>
      </c>
      <c r="N119" s="10">
        <f t="shared" si="9"/>
        <v>1665.9842200000001</v>
      </c>
      <c r="O119" s="10">
        <f t="shared" si="10"/>
        <v>-140.23098999999999</v>
      </c>
      <c r="P119" s="10">
        <f t="shared" si="11"/>
        <v>2020.9724657534248</v>
      </c>
    </row>
    <row r="120" spans="1:16">
      <c r="A120" s="8" t="s">
        <v>31</v>
      </c>
      <c r="B120" s="9" t="s">
        <v>32</v>
      </c>
      <c r="C120" s="10">
        <v>269</v>
      </c>
      <c r="D120" s="10">
        <v>61.530839999999998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61.530839999999998</v>
      </c>
      <c r="M120" s="10">
        <f t="shared" si="8"/>
        <v>0</v>
      </c>
      <c r="N120" s="10">
        <f t="shared" si="9"/>
        <v>61.530839999999998</v>
      </c>
      <c r="O120" s="10">
        <f t="shared" si="10"/>
        <v>0</v>
      </c>
      <c r="P120" s="10">
        <f t="shared" si="11"/>
        <v>0</v>
      </c>
    </row>
    <row r="121" spans="1:16">
      <c r="A121" s="8" t="s">
        <v>33</v>
      </c>
      <c r="B121" s="9" t="s">
        <v>34</v>
      </c>
      <c r="C121" s="10">
        <v>1148.4100000000001</v>
      </c>
      <c r="D121" s="10">
        <v>516.46190999999999</v>
      </c>
      <c r="E121" s="10">
        <v>128.16191000000001</v>
      </c>
      <c r="F121" s="10">
        <v>15</v>
      </c>
      <c r="G121" s="10">
        <v>67.32638</v>
      </c>
      <c r="H121" s="10">
        <v>15</v>
      </c>
      <c r="I121" s="10">
        <v>0</v>
      </c>
      <c r="J121" s="10">
        <v>106.26933000000001</v>
      </c>
      <c r="K121" s="10">
        <f t="shared" si="6"/>
        <v>113.16191000000001</v>
      </c>
      <c r="L121" s="10">
        <f t="shared" si="7"/>
        <v>501.46190999999999</v>
      </c>
      <c r="M121" s="10">
        <f t="shared" si="8"/>
        <v>11.70394542341012</v>
      </c>
      <c r="N121" s="10">
        <f t="shared" si="9"/>
        <v>501.46190999999999</v>
      </c>
      <c r="O121" s="10">
        <f t="shared" si="10"/>
        <v>113.16191000000001</v>
      </c>
      <c r="P121" s="10">
        <f t="shared" si="11"/>
        <v>11.70394542341012</v>
      </c>
    </row>
    <row r="122" spans="1:16">
      <c r="A122" s="8" t="s">
        <v>35</v>
      </c>
      <c r="B122" s="9" t="s">
        <v>36</v>
      </c>
      <c r="C122" s="10">
        <v>74.540000000000006</v>
      </c>
      <c r="D122" s="10">
        <v>47.216999999999999</v>
      </c>
      <c r="E122" s="10">
        <v>2.5169999999999999</v>
      </c>
      <c r="F122" s="10">
        <v>1.1353800000000001</v>
      </c>
      <c r="G122" s="10">
        <v>0.23738000000000001</v>
      </c>
      <c r="H122" s="10">
        <v>1.0924800000000001</v>
      </c>
      <c r="I122" s="10">
        <v>4.2900000000000001E-2</v>
      </c>
      <c r="J122" s="10">
        <v>1.89598</v>
      </c>
      <c r="K122" s="10">
        <f t="shared" si="6"/>
        <v>1.3816199999999998</v>
      </c>
      <c r="L122" s="10">
        <f t="shared" si="7"/>
        <v>46.081620000000001</v>
      </c>
      <c r="M122" s="10">
        <f t="shared" si="8"/>
        <v>45.108462455303936</v>
      </c>
      <c r="N122" s="10">
        <f t="shared" si="9"/>
        <v>46.124519999999997</v>
      </c>
      <c r="O122" s="10">
        <f t="shared" si="10"/>
        <v>1.4245199999999998</v>
      </c>
      <c r="P122" s="10">
        <f t="shared" si="11"/>
        <v>43.404052443384991</v>
      </c>
    </row>
    <row r="123" spans="1:16">
      <c r="A123" s="8" t="s">
        <v>37</v>
      </c>
      <c r="B123" s="9" t="s">
        <v>38</v>
      </c>
      <c r="C123" s="10">
        <v>405.90000000000003</v>
      </c>
      <c r="D123" s="10">
        <v>249.761</v>
      </c>
      <c r="E123" s="10">
        <v>22.760999999999999</v>
      </c>
      <c r="F123" s="10">
        <v>10.88598</v>
      </c>
      <c r="G123" s="10">
        <v>0.37775000000000003</v>
      </c>
      <c r="H123" s="10">
        <v>10.88598</v>
      </c>
      <c r="I123" s="10">
        <v>0</v>
      </c>
      <c r="J123" s="10">
        <v>12.499280000000001</v>
      </c>
      <c r="K123" s="10">
        <f t="shared" si="6"/>
        <v>11.875019999999999</v>
      </c>
      <c r="L123" s="10">
        <f t="shared" si="7"/>
        <v>238.87502000000001</v>
      </c>
      <c r="M123" s="10">
        <f t="shared" si="8"/>
        <v>47.827336233030181</v>
      </c>
      <c r="N123" s="10">
        <f t="shared" si="9"/>
        <v>238.87502000000001</v>
      </c>
      <c r="O123" s="10">
        <f t="shared" si="10"/>
        <v>11.875019999999999</v>
      </c>
      <c r="P123" s="10">
        <f t="shared" si="11"/>
        <v>47.827336233030181</v>
      </c>
    </row>
    <row r="124" spans="1:16">
      <c r="A124" s="8" t="s">
        <v>41</v>
      </c>
      <c r="B124" s="9" t="s">
        <v>42</v>
      </c>
      <c r="C124" s="10">
        <v>176.70000000000002</v>
      </c>
      <c r="D124" s="10">
        <v>173.536</v>
      </c>
      <c r="E124" s="10">
        <v>0.94700000000000006</v>
      </c>
      <c r="F124" s="10">
        <v>1.1826700000000001</v>
      </c>
      <c r="G124" s="10">
        <v>0</v>
      </c>
      <c r="H124" s="10">
        <v>1.1826700000000001</v>
      </c>
      <c r="I124" s="10">
        <v>0</v>
      </c>
      <c r="J124" s="10">
        <v>1.7511099999999999</v>
      </c>
      <c r="K124" s="10">
        <f t="shared" si="6"/>
        <v>-0.23567000000000005</v>
      </c>
      <c r="L124" s="10">
        <f t="shared" si="7"/>
        <v>172.35333</v>
      </c>
      <c r="M124" s="10">
        <f t="shared" si="8"/>
        <v>124.88595564941922</v>
      </c>
      <c r="N124" s="10">
        <f t="shared" si="9"/>
        <v>172.35333</v>
      </c>
      <c r="O124" s="10">
        <f t="shared" si="10"/>
        <v>-0.23567000000000005</v>
      </c>
      <c r="P124" s="10">
        <f t="shared" si="11"/>
        <v>124.88595564941922</v>
      </c>
    </row>
    <row r="125" spans="1:16" ht="25.5">
      <c r="A125" s="8" t="s">
        <v>43</v>
      </c>
      <c r="B125" s="9" t="s">
        <v>44</v>
      </c>
      <c r="C125" s="10">
        <v>8.4</v>
      </c>
      <c r="D125" s="10">
        <v>14.15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14.15</v>
      </c>
      <c r="M125" s="10">
        <f t="shared" si="8"/>
        <v>0</v>
      </c>
      <c r="N125" s="10">
        <f t="shared" si="9"/>
        <v>14.15</v>
      </c>
      <c r="O125" s="10">
        <f t="shared" si="10"/>
        <v>0</v>
      </c>
      <c r="P125" s="10">
        <f t="shared" si="11"/>
        <v>0</v>
      </c>
    </row>
    <row r="126" spans="1:16">
      <c r="A126" s="8" t="s">
        <v>45</v>
      </c>
      <c r="B126" s="9" t="s">
        <v>46</v>
      </c>
      <c r="C126" s="10">
        <v>0.95000000000000007</v>
      </c>
      <c r="D126" s="10">
        <v>0.95000000000000007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0.95000000000000007</v>
      </c>
      <c r="M126" s="10">
        <f t="shared" si="8"/>
        <v>0</v>
      </c>
      <c r="N126" s="10">
        <f t="shared" si="9"/>
        <v>0.95000000000000007</v>
      </c>
      <c r="O126" s="10">
        <f t="shared" si="10"/>
        <v>0</v>
      </c>
      <c r="P126" s="10">
        <f t="shared" si="11"/>
        <v>0</v>
      </c>
    </row>
    <row r="127" spans="1:16" ht="25.5">
      <c r="A127" s="5" t="s">
        <v>96</v>
      </c>
      <c r="B127" s="6" t="s">
        <v>97</v>
      </c>
      <c r="C127" s="7">
        <v>111462.40000000002</v>
      </c>
      <c r="D127" s="7">
        <v>107273.27545000003</v>
      </c>
      <c r="E127" s="7">
        <v>8744.1630600000008</v>
      </c>
      <c r="F127" s="7">
        <v>1180.7752</v>
      </c>
      <c r="G127" s="7">
        <v>2755.3832399999997</v>
      </c>
      <c r="H127" s="7">
        <v>918.47261000000015</v>
      </c>
      <c r="I127" s="7">
        <v>262.30259000000001</v>
      </c>
      <c r="J127" s="7">
        <v>4728.3968100000002</v>
      </c>
      <c r="K127" s="7">
        <f t="shared" si="6"/>
        <v>7563.3878600000007</v>
      </c>
      <c r="L127" s="7">
        <f t="shared" si="7"/>
        <v>106092.50025000003</v>
      </c>
      <c r="M127" s="7">
        <f t="shared" si="8"/>
        <v>13.503581668112213</v>
      </c>
      <c r="N127" s="7">
        <f t="shared" si="9"/>
        <v>106354.80284000003</v>
      </c>
      <c r="O127" s="7">
        <f t="shared" si="10"/>
        <v>7825.690450000001</v>
      </c>
      <c r="P127" s="7">
        <f t="shared" si="11"/>
        <v>10.50383671596353</v>
      </c>
    </row>
    <row r="128" spans="1:16">
      <c r="A128" s="8" t="s">
        <v>23</v>
      </c>
      <c r="B128" s="9" t="s">
        <v>24</v>
      </c>
      <c r="C128" s="10">
        <v>65194.3</v>
      </c>
      <c r="D128" s="10">
        <v>65637.762000000002</v>
      </c>
      <c r="E128" s="10">
        <v>5190.9000000000005</v>
      </c>
      <c r="F128" s="10">
        <v>0</v>
      </c>
      <c r="G128" s="10">
        <v>2012.7111600000001</v>
      </c>
      <c r="H128" s="10">
        <v>0</v>
      </c>
      <c r="I128" s="10">
        <v>0</v>
      </c>
      <c r="J128" s="10">
        <v>2012.7111600000001</v>
      </c>
      <c r="K128" s="10">
        <f t="shared" si="6"/>
        <v>5190.9000000000005</v>
      </c>
      <c r="L128" s="10">
        <f t="shared" si="7"/>
        <v>65637.762000000002</v>
      </c>
      <c r="M128" s="10">
        <f t="shared" si="8"/>
        <v>0</v>
      </c>
      <c r="N128" s="10">
        <f t="shared" si="9"/>
        <v>65637.762000000002</v>
      </c>
      <c r="O128" s="10">
        <f t="shared" si="10"/>
        <v>5190.9000000000005</v>
      </c>
      <c r="P128" s="10">
        <f t="shared" si="11"/>
        <v>0</v>
      </c>
    </row>
    <row r="129" spans="1:16">
      <c r="A129" s="8" t="s">
        <v>25</v>
      </c>
      <c r="B129" s="9" t="s">
        <v>26</v>
      </c>
      <c r="C129" s="10">
        <v>14342.5</v>
      </c>
      <c r="D129" s="10">
        <v>14282.919680000001</v>
      </c>
      <c r="E129" s="10">
        <v>984.85767999999996</v>
      </c>
      <c r="F129" s="10">
        <v>0</v>
      </c>
      <c r="G129" s="10">
        <v>427.22271999999998</v>
      </c>
      <c r="H129" s="10">
        <v>0</v>
      </c>
      <c r="I129" s="10">
        <v>0</v>
      </c>
      <c r="J129" s="10">
        <v>427.22271999999998</v>
      </c>
      <c r="K129" s="10">
        <f t="shared" si="6"/>
        <v>984.85767999999996</v>
      </c>
      <c r="L129" s="10">
        <f t="shared" si="7"/>
        <v>14282.919680000001</v>
      </c>
      <c r="M129" s="10">
        <f t="shared" si="8"/>
        <v>0</v>
      </c>
      <c r="N129" s="10">
        <f t="shared" si="9"/>
        <v>14282.919680000001</v>
      </c>
      <c r="O129" s="10">
        <f t="shared" si="10"/>
        <v>984.85767999999996</v>
      </c>
      <c r="P129" s="10">
        <f t="shared" si="11"/>
        <v>0</v>
      </c>
    </row>
    <row r="130" spans="1:16">
      <c r="A130" s="8" t="s">
        <v>27</v>
      </c>
      <c r="B130" s="9" t="s">
        <v>28</v>
      </c>
      <c r="C130" s="10">
        <v>91.600000000000009</v>
      </c>
      <c r="D130" s="10">
        <v>341.6</v>
      </c>
      <c r="E130" s="10">
        <v>0</v>
      </c>
      <c r="F130" s="10">
        <v>37.291319999999999</v>
      </c>
      <c r="G130" s="10">
        <v>4.556</v>
      </c>
      <c r="H130" s="10">
        <v>37.291319999999999</v>
      </c>
      <c r="I130" s="10">
        <v>0</v>
      </c>
      <c r="J130" s="10">
        <v>4.556</v>
      </c>
      <c r="K130" s="10">
        <f t="shared" si="6"/>
        <v>-37.291319999999999</v>
      </c>
      <c r="L130" s="10">
        <f t="shared" si="7"/>
        <v>304.30868000000004</v>
      </c>
      <c r="M130" s="10">
        <f t="shared" si="8"/>
        <v>0</v>
      </c>
      <c r="N130" s="10">
        <f t="shared" si="9"/>
        <v>304.30868000000004</v>
      </c>
      <c r="O130" s="10">
        <f t="shared" si="10"/>
        <v>-37.291319999999999</v>
      </c>
      <c r="P130" s="10">
        <f t="shared" si="11"/>
        <v>0</v>
      </c>
    </row>
    <row r="131" spans="1:16">
      <c r="A131" s="8" t="s">
        <v>86</v>
      </c>
      <c r="B131" s="9" t="s">
        <v>87</v>
      </c>
      <c r="C131" s="10">
        <v>21.3</v>
      </c>
      <c r="D131" s="10">
        <v>21.297640000000001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0</v>
      </c>
      <c r="L131" s="10">
        <f t="shared" si="7"/>
        <v>21.297640000000001</v>
      </c>
      <c r="M131" s="10">
        <f t="shared" si="8"/>
        <v>0</v>
      </c>
      <c r="N131" s="10">
        <f t="shared" si="9"/>
        <v>21.297640000000001</v>
      </c>
      <c r="O131" s="10">
        <f t="shared" si="10"/>
        <v>0</v>
      </c>
      <c r="P131" s="10">
        <f t="shared" si="11"/>
        <v>0</v>
      </c>
    </row>
    <row r="132" spans="1:16">
      <c r="A132" s="8" t="s">
        <v>88</v>
      </c>
      <c r="B132" s="9" t="s">
        <v>89</v>
      </c>
      <c r="C132" s="10">
        <v>3722</v>
      </c>
      <c r="D132" s="10">
        <v>3322.1526699999999</v>
      </c>
      <c r="E132" s="10">
        <v>229.34106</v>
      </c>
      <c r="F132" s="10">
        <v>181.68413000000001</v>
      </c>
      <c r="G132" s="10">
        <v>190.55333999999999</v>
      </c>
      <c r="H132" s="10">
        <v>30.230090000000001</v>
      </c>
      <c r="I132" s="10">
        <v>151.45404000000002</v>
      </c>
      <c r="J132" s="10">
        <v>342.00738000000001</v>
      </c>
      <c r="K132" s="10">
        <f t="shared" si="6"/>
        <v>47.656929999999988</v>
      </c>
      <c r="L132" s="10">
        <f t="shared" si="7"/>
        <v>3140.4685399999998</v>
      </c>
      <c r="M132" s="10">
        <f t="shared" si="8"/>
        <v>79.2200620333751</v>
      </c>
      <c r="N132" s="10">
        <f t="shared" si="9"/>
        <v>3291.9225799999999</v>
      </c>
      <c r="O132" s="10">
        <f t="shared" si="10"/>
        <v>199.11097000000001</v>
      </c>
      <c r="P132" s="10">
        <f t="shared" si="11"/>
        <v>13.181281188811109</v>
      </c>
    </row>
    <row r="133" spans="1:16">
      <c r="A133" s="8" t="s">
        <v>29</v>
      </c>
      <c r="B133" s="9" t="s">
        <v>30</v>
      </c>
      <c r="C133" s="10">
        <v>51.6</v>
      </c>
      <c r="D133" s="10">
        <v>49.072919999999996</v>
      </c>
      <c r="E133" s="10">
        <v>1.7729200000000001</v>
      </c>
      <c r="F133" s="10">
        <v>4.6952499999999997</v>
      </c>
      <c r="G133" s="10">
        <v>2.02</v>
      </c>
      <c r="H133" s="10">
        <v>4.6952499999999997</v>
      </c>
      <c r="I133" s="10">
        <v>0</v>
      </c>
      <c r="J133" s="10">
        <v>2.02</v>
      </c>
      <c r="K133" s="10">
        <f t="shared" si="6"/>
        <v>-2.9223299999999997</v>
      </c>
      <c r="L133" s="10">
        <f t="shared" si="7"/>
        <v>44.377669999999995</v>
      </c>
      <c r="M133" s="10">
        <f t="shared" si="8"/>
        <v>264.83146447668253</v>
      </c>
      <c r="N133" s="10">
        <f t="shared" si="9"/>
        <v>44.377669999999995</v>
      </c>
      <c r="O133" s="10">
        <f t="shared" si="10"/>
        <v>-2.9223299999999997</v>
      </c>
      <c r="P133" s="10">
        <f t="shared" si="11"/>
        <v>264.83146447668253</v>
      </c>
    </row>
    <row r="134" spans="1:16">
      <c r="A134" s="8" t="s">
        <v>33</v>
      </c>
      <c r="B134" s="9" t="s">
        <v>34</v>
      </c>
      <c r="C134" s="10">
        <v>10380.700000000001</v>
      </c>
      <c r="D134" s="10">
        <v>7509.4335899999996</v>
      </c>
      <c r="E134" s="10">
        <v>1048</v>
      </c>
      <c r="F134" s="10">
        <v>693.63846000000001</v>
      </c>
      <c r="G134" s="10">
        <v>82.219399999999993</v>
      </c>
      <c r="H134" s="10">
        <v>582.78991000000008</v>
      </c>
      <c r="I134" s="10">
        <v>110.84855</v>
      </c>
      <c r="J134" s="10">
        <v>1891.97893</v>
      </c>
      <c r="K134" s="10">
        <f t="shared" ref="K134:K197" si="12">E134-F134</f>
        <v>354.36153999999999</v>
      </c>
      <c r="L134" s="10">
        <f t="shared" ref="L134:L197" si="13">D134-F134</f>
        <v>6815.7951299999995</v>
      </c>
      <c r="M134" s="10">
        <f t="shared" ref="M134:M197" si="14">IF(E134=0,0,(F134/E134)*100)</f>
        <v>66.18687595419847</v>
      </c>
      <c r="N134" s="10">
        <f t="shared" ref="N134:N197" si="15">D134-H134</f>
        <v>6926.6436799999992</v>
      </c>
      <c r="O134" s="10">
        <f t="shared" ref="O134:O197" si="16">E134-H134</f>
        <v>465.21008999999992</v>
      </c>
      <c r="P134" s="10">
        <f t="shared" ref="P134:P197" si="17">IF(E134=0,0,(H134/E134)*100)</f>
        <v>55.609724236641235</v>
      </c>
    </row>
    <row r="135" spans="1:16">
      <c r="A135" s="8" t="s">
        <v>35</v>
      </c>
      <c r="B135" s="9" t="s">
        <v>36</v>
      </c>
      <c r="C135" s="10">
        <v>598.1</v>
      </c>
      <c r="D135" s="10">
        <v>532.71510999999998</v>
      </c>
      <c r="E135" s="10">
        <v>7.6550000000000002</v>
      </c>
      <c r="F135" s="10">
        <v>0</v>
      </c>
      <c r="G135" s="10">
        <v>21.062270000000002</v>
      </c>
      <c r="H135" s="10">
        <v>0</v>
      </c>
      <c r="I135" s="10">
        <v>0</v>
      </c>
      <c r="J135" s="10">
        <v>32.862269999999995</v>
      </c>
      <c r="K135" s="10">
        <f t="shared" si="12"/>
        <v>7.6550000000000002</v>
      </c>
      <c r="L135" s="10">
        <f t="shared" si="13"/>
        <v>532.71510999999998</v>
      </c>
      <c r="M135" s="10">
        <f t="shared" si="14"/>
        <v>0</v>
      </c>
      <c r="N135" s="10">
        <f t="shared" si="15"/>
        <v>532.71510999999998</v>
      </c>
      <c r="O135" s="10">
        <f t="shared" si="16"/>
        <v>7.6550000000000002</v>
      </c>
      <c r="P135" s="10">
        <f t="shared" si="17"/>
        <v>0</v>
      </c>
    </row>
    <row r="136" spans="1:16">
      <c r="A136" s="8" t="s">
        <v>37</v>
      </c>
      <c r="B136" s="9" t="s">
        <v>38</v>
      </c>
      <c r="C136" s="10">
        <v>2851.8</v>
      </c>
      <c r="D136" s="10">
        <v>2051.6033400000001</v>
      </c>
      <c r="E136" s="10">
        <v>127.2364</v>
      </c>
      <c r="F136" s="10">
        <v>204.66073</v>
      </c>
      <c r="G136" s="10">
        <v>10.34334</v>
      </c>
      <c r="H136" s="10">
        <v>204.66073</v>
      </c>
      <c r="I136" s="10">
        <v>0</v>
      </c>
      <c r="J136" s="10">
        <v>10.34334</v>
      </c>
      <c r="K136" s="10">
        <f t="shared" si="12"/>
        <v>-77.424329999999998</v>
      </c>
      <c r="L136" s="10">
        <f t="shared" si="13"/>
        <v>1846.9426100000001</v>
      </c>
      <c r="M136" s="10">
        <f t="shared" si="14"/>
        <v>160.85077069140593</v>
      </c>
      <c r="N136" s="10">
        <f t="shared" si="15"/>
        <v>1846.9426100000001</v>
      </c>
      <c r="O136" s="10">
        <f t="shared" si="16"/>
        <v>-77.424329999999998</v>
      </c>
      <c r="P136" s="10">
        <f t="shared" si="17"/>
        <v>160.85077069140593</v>
      </c>
    </row>
    <row r="137" spans="1:16">
      <c r="A137" s="8" t="s">
        <v>41</v>
      </c>
      <c r="B137" s="9" t="s">
        <v>42</v>
      </c>
      <c r="C137" s="10">
        <v>108.8</v>
      </c>
      <c r="D137" s="10">
        <v>78.570499999999996</v>
      </c>
      <c r="E137" s="10">
        <v>5.2</v>
      </c>
      <c r="F137" s="10">
        <v>10.263309999999999</v>
      </c>
      <c r="G137" s="10">
        <v>4.6950099999999999</v>
      </c>
      <c r="H137" s="10">
        <v>10.263309999999999</v>
      </c>
      <c r="I137" s="10">
        <v>0</v>
      </c>
      <c r="J137" s="10">
        <v>4.6950099999999999</v>
      </c>
      <c r="K137" s="10">
        <f t="shared" si="12"/>
        <v>-5.0633099999999986</v>
      </c>
      <c r="L137" s="10">
        <f t="shared" si="13"/>
        <v>68.307189999999991</v>
      </c>
      <c r="M137" s="10">
        <f t="shared" si="14"/>
        <v>197.37134615384613</v>
      </c>
      <c r="N137" s="10">
        <f t="shared" si="15"/>
        <v>68.307189999999991</v>
      </c>
      <c r="O137" s="10">
        <f t="shared" si="16"/>
        <v>-5.0633099999999986</v>
      </c>
      <c r="P137" s="10">
        <f t="shared" si="17"/>
        <v>197.37134615384613</v>
      </c>
    </row>
    <row r="138" spans="1:16">
      <c r="A138" s="8" t="s">
        <v>98</v>
      </c>
      <c r="B138" s="9" t="s">
        <v>99</v>
      </c>
      <c r="C138" s="10">
        <v>13093.300000000001</v>
      </c>
      <c r="D138" s="10">
        <v>12578.300000000001</v>
      </c>
      <c r="E138" s="10">
        <v>1149.2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1149.2</v>
      </c>
      <c r="L138" s="10">
        <f t="shared" si="13"/>
        <v>12578.300000000001</v>
      </c>
      <c r="M138" s="10">
        <f t="shared" si="14"/>
        <v>0</v>
      </c>
      <c r="N138" s="10">
        <f t="shared" si="15"/>
        <v>12578.300000000001</v>
      </c>
      <c r="O138" s="10">
        <f t="shared" si="16"/>
        <v>1149.2</v>
      </c>
      <c r="P138" s="10">
        <f t="shared" si="17"/>
        <v>0</v>
      </c>
    </row>
    <row r="139" spans="1:16">
      <c r="A139" s="8" t="s">
        <v>92</v>
      </c>
      <c r="B139" s="9" t="s">
        <v>93</v>
      </c>
      <c r="C139" s="10">
        <v>1006.4</v>
      </c>
      <c r="D139" s="10">
        <v>867.84800000000007</v>
      </c>
      <c r="E139" s="10">
        <v>0</v>
      </c>
      <c r="F139" s="10">
        <v>48.542000000000002</v>
      </c>
      <c r="G139" s="10">
        <v>0</v>
      </c>
      <c r="H139" s="10">
        <v>48.542000000000002</v>
      </c>
      <c r="I139" s="10">
        <v>0</v>
      </c>
      <c r="J139" s="10">
        <v>0</v>
      </c>
      <c r="K139" s="10">
        <f t="shared" si="12"/>
        <v>-48.542000000000002</v>
      </c>
      <c r="L139" s="10">
        <f t="shared" si="13"/>
        <v>819.30600000000004</v>
      </c>
      <c r="M139" s="10">
        <f t="shared" si="14"/>
        <v>0</v>
      </c>
      <c r="N139" s="10">
        <f t="shared" si="15"/>
        <v>819.30600000000004</v>
      </c>
      <c r="O139" s="10">
        <f t="shared" si="16"/>
        <v>-48.542000000000002</v>
      </c>
      <c r="P139" s="10">
        <f t="shared" si="17"/>
        <v>0</v>
      </c>
    </row>
    <row r="140" spans="1:16">
      <c r="A140" s="5" t="s">
        <v>100</v>
      </c>
      <c r="B140" s="6" t="s">
        <v>101</v>
      </c>
      <c r="C140" s="7">
        <v>8169.6</v>
      </c>
      <c r="D140" s="7">
        <v>7923.5463799999998</v>
      </c>
      <c r="E140" s="7">
        <v>173.47173999999998</v>
      </c>
      <c r="F140" s="7">
        <v>314.56572</v>
      </c>
      <c r="G140" s="7">
        <v>0</v>
      </c>
      <c r="H140" s="7">
        <v>158.61023</v>
      </c>
      <c r="I140" s="7">
        <v>155.95549</v>
      </c>
      <c r="J140" s="7">
        <v>366.00460000000004</v>
      </c>
      <c r="K140" s="7">
        <f t="shared" si="12"/>
        <v>-141.09398000000002</v>
      </c>
      <c r="L140" s="7">
        <f t="shared" si="13"/>
        <v>7608.9806600000002</v>
      </c>
      <c r="M140" s="7">
        <f t="shared" si="14"/>
        <v>181.33542673867225</v>
      </c>
      <c r="N140" s="7">
        <f t="shared" si="15"/>
        <v>7764.9361499999995</v>
      </c>
      <c r="O140" s="7">
        <f t="shared" si="16"/>
        <v>14.861509999999981</v>
      </c>
      <c r="P140" s="7">
        <f t="shared" si="17"/>
        <v>91.432892758209505</v>
      </c>
    </row>
    <row r="141" spans="1:16">
      <c r="A141" s="8" t="s">
        <v>23</v>
      </c>
      <c r="B141" s="9" t="s">
        <v>24</v>
      </c>
      <c r="C141" s="10">
        <v>5254.3</v>
      </c>
      <c r="D141" s="10">
        <v>5094.33374</v>
      </c>
      <c r="E141" s="10">
        <v>167.28373999999999</v>
      </c>
      <c r="F141" s="10">
        <v>0</v>
      </c>
      <c r="G141" s="10">
        <v>0</v>
      </c>
      <c r="H141" s="10">
        <v>0</v>
      </c>
      <c r="I141" s="10">
        <v>0</v>
      </c>
      <c r="J141" s="10">
        <v>172.17140000000001</v>
      </c>
      <c r="K141" s="10">
        <f t="shared" si="12"/>
        <v>167.28373999999999</v>
      </c>
      <c r="L141" s="10">
        <f t="shared" si="13"/>
        <v>5094.33374</v>
      </c>
      <c r="M141" s="10">
        <f t="shared" si="14"/>
        <v>0</v>
      </c>
      <c r="N141" s="10">
        <f t="shared" si="15"/>
        <v>5094.33374</v>
      </c>
      <c r="O141" s="10">
        <f t="shared" si="16"/>
        <v>167.28373999999999</v>
      </c>
      <c r="P141" s="10">
        <f t="shared" si="17"/>
        <v>0</v>
      </c>
    </row>
    <row r="142" spans="1:16">
      <c r="A142" s="8" t="s">
        <v>25</v>
      </c>
      <c r="B142" s="9" t="s">
        <v>26</v>
      </c>
      <c r="C142" s="10">
        <v>1156</v>
      </c>
      <c r="D142" s="10">
        <v>1080.29447</v>
      </c>
      <c r="E142" s="10">
        <v>3.8854700000000011</v>
      </c>
      <c r="F142" s="10">
        <v>0</v>
      </c>
      <c r="G142" s="10">
        <v>0</v>
      </c>
      <c r="H142" s="10">
        <v>0</v>
      </c>
      <c r="I142" s="10">
        <v>0</v>
      </c>
      <c r="J142" s="10">
        <v>37.87771</v>
      </c>
      <c r="K142" s="10">
        <f t="shared" si="12"/>
        <v>3.8854700000000011</v>
      </c>
      <c r="L142" s="10">
        <f t="shared" si="13"/>
        <v>1080.29447</v>
      </c>
      <c r="M142" s="10">
        <f t="shared" si="14"/>
        <v>0</v>
      </c>
      <c r="N142" s="10">
        <f t="shared" si="15"/>
        <v>1080.29447</v>
      </c>
      <c r="O142" s="10">
        <f t="shared" si="16"/>
        <v>3.8854700000000011</v>
      </c>
      <c r="P142" s="10">
        <f t="shared" si="17"/>
        <v>0</v>
      </c>
    </row>
    <row r="143" spans="1:16">
      <c r="A143" s="8" t="s">
        <v>27</v>
      </c>
      <c r="B143" s="9" t="s">
        <v>28</v>
      </c>
      <c r="C143" s="10">
        <v>317.7</v>
      </c>
      <c r="D143" s="10">
        <v>399.80700000000002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0</v>
      </c>
      <c r="L143" s="10">
        <f t="shared" si="13"/>
        <v>399.80700000000002</v>
      </c>
      <c r="M143" s="10">
        <f t="shared" si="14"/>
        <v>0</v>
      </c>
      <c r="N143" s="10">
        <f t="shared" si="15"/>
        <v>399.80700000000002</v>
      </c>
      <c r="O143" s="10">
        <f t="shared" si="16"/>
        <v>0</v>
      </c>
      <c r="P143" s="10">
        <f t="shared" si="17"/>
        <v>0</v>
      </c>
    </row>
    <row r="144" spans="1:16">
      <c r="A144" s="8" t="s">
        <v>29</v>
      </c>
      <c r="B144" s="9" t="s">
        <v>30</v>
      </c>
      <c r="C144" s="10">
        <v>821</v>
      </c>
      <c r="D144" s="10">
        <v>786.59299999999996</v>
      </c>
      <c r="E144" s="10">
        <v>0</v>
      </c>
      <c r="F144" s="10">
        <v>245.79057</v>
      </c>
      <c r="G144" s="10">
        <v>0</v>
      </c>
      <c r="H144" s="10">
        <v>93.527570000000011</v>
      </c>
      <c r="I144" s="10">
        <v>152.26300000000001</v>
      </c>
      <c r="J144" s="10">
        <v>152.26300000000001</v>
      </c>
      <c r="K144" s="10">
        <f t="shared" si="12"/>
        <v>-245.79057</v>
      </c>
      <c r="L144" s="10">
        <f t="shared" si="13"/>
        <v>540.80242999999996</v>
      </c>
      <c r="M144" s="10">
        <f t="shared" si="14"/>
        <v>0</v>
      </c>
      <c r="N144" s="10">
        <f t="shared" si="15"/>
        <v>693.06542999999999</v>
      </c>
      <c r="O144" s="10">
        <f t="shared" si="16"/>
        <v>-93.527570000000011</v>
      </c>
      <c r="P144" s="10">
        <f t="shared" si="17"/>
        <v>0</v>
      </c>
    </row>
    <row r="145" spans="1:16">
      <c r="A145" s="8" t="s">
        <v>31</v>
      </c>
      <c r="B145" s="9" t="s">
        <v>32</v>
      </c>
      <c r="C145" s="10">
        <v>76.8</v>
      </c>
      <c r="D145" s="10">
        <v>26.900000000000002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</v>
      </c>
      <c r="L145" s="10">
        <f t="shared" si="13"/>
        <v>26.900000000000002</v>
      </c>
      <c r="M145" s="10">
        <f t="shared" si="14"/>
        <v>0</v>
      </c>
      <c r="N145" s="10">
        <f t="shared" si="15"/>
        <v>26.900000000000002</v>
      </c>
      <c r="O145" s="10">
        <f t="shared" si="16"/>
        <v>0</v>
      </c>
      <c r="P145" s="10">
        <f t="shared" si="17"/>
        <v>0</v>
      </c>
    </row>
    <row r="146" spans="1:16">
      <c r="A146" s="8" t="s">
        <v>33</v>
      </c>
      <c r="B146" s="9" t="s">
        <v>34</v>
      </c>
      <c r="C146" s="10">
        <v>21.6</v>
      </c>
      <c r="D146" s="10">
        <v>19.788619999999998</v>
      </c>
      <c r="E146" s="10">
        <v>1.7</v>
      </c>
      <c r="F146" s="10">
        <v>3.5400700000000001</v>
      </c>
      <c r="G146" s="10">
        <v>0</v>
      </c>
      <c r="H146" s="10">
        <v>0</v>
      </c>
      <c r="I146" s="10">
        <v>3.5400700000000001</v>
      </c>
      <c r="J146" s="10">
        <v>3.5400700000000001</v>
      </c>
      <c r="K146" s="10">
        <f t="shared" si="12"/>
        <v>-1.8400700000000001</v>
      </c>
      <c r="L146" s="10">
        <f t="shared" si="13"/>
        <v>16.248549999999998</v>
      </c>
      <c r="M146" s="10">
        <f t="shared" si="14"/>
        <v>208.23941176470589</v>
      </c>
      <c r="N146" s="10">
        <f t="shared" si="15"/>
        <v>19.788619999999998</v>
      </c>
      <c r="O146" s="10">
        <f t="shared" si="16"/>
        <v>1.7</v>
      </c>
      <c r="P146" s="10">
        <f t="shared" si="17"/>
        <v>0</v>
      </c>
    </row>
    <row r="147" spans="1:16">
      <c r="A147" s="8" t="s">
        <v>35</v>
      </c>
      <c r="B147" s="9" t="s">
        <v>36</v>
      </c>
      <c r="C147" s="10">
        <v>3.6</v>
      </c>
      <c r="D147" s="10">
        <v>2.22702</v>
      </c>
      <c r="E147" s="10">
        <v>0.2</v>
      </c>
      <c r="F147" s="10">
        <v>0.15242</v>
      </c>
      <c r="G147" s="10">
        <v>0</v>
      </c>
      <c r="H147" s="10">
        <v>0</v>
      </c>
      <c r="I147" s="10">
        <v>0.15242</v>
      </c>
      <c r="J147" s="10">
        <v>0.15242</v>
      </c>
      <c r="K147" s="10">
        <f t="shared" si="12"/>
        <v>4.7580000000000011E-2</v>
      </c>
      <c r="L147" s="10">
        <f t="shared" si="13"/>
        <v>2.0746000000000002</v>
      </c>
      <c r="M147" s="10">
        <f t="shared" si="14"/>
        <v>76.209999999999994</v>
      </c>
      <c r="N147" s="10">
        <f t="shared" si="15"/>
        <v>2.22702</v>
      </c>
      <c r="O147" s="10">
        <f t="shared" si="16"/>
        <v>0.2</v>
      </c>
      <c r="P147" s="10">
        <f t="shared" si="17"/>
        <v>0</v>
      </c>
    </row>
    <row r="148" spans="1:16">
      <c r="A148" s="8" t="s">
        <v>37</v>
      </c>
      <c r="B148" s="9" t="s">
        <v>38</v>
      </c>
      <c r="C148" s="10">
        <v>15.4</v>
      </c>
      <c r="D148" s="10">
        <v>10.402529999999999</v>
      </c>
      <c r="E148" s="10">
        <v>0.40253</v>
      </c>
      <c r="F148" s="10">
        <v>0.88266</v>
      </c>
      <c r="G148" s="10">
        <v>0</v>
      </c>
      <c r="H148" s="10">
        <v>0.88266</v>
      </c>
      <c r="I148" s="10">
        <v>0</v>
      </c>
      <c r="J148" s="10">
        <v>0</v>
      </c>
      <c r="K148" s="10">
        <f t="shared" si="12"/>
        <v>-0.48013</v>
      </c>
      <c r="L148" s="10">
        <f t="shared" si="13"/>
        <v>9.5198699999999992</v>
      </c>
      <c r="M148" s="10">
        <f t="shared" si="14"/>
        <v>219.27806623108839</v>
      </c>
      <c r="N148" s="10">
        <f t="shared" si="15"/>
        <v>9.5198699999999992</v>
      </c>
      <c r="O148" s="10">
        <f t="shared" si="16"/>
        <v>-0.48013</v>
      </c>
      <c r="P148" s="10">
        <f t="shared" si="17"/>
        <v>219.27806623108839</v>
      </c>
    </row>
    <row r="149" spans="1:16">
      <c r="A149" s="8" t="s">
        <v>92</v>
      </c>
      <c r="B149" s="9" t="s">
        <v>93</v>
      </c>
      <c r="C149" s="10">
        <v>503.2</v>
      </c>
      <c r="D149" s="10">
        <v>503.2</v>
      </c>
      <c r="E149" s="10">
        <v>0</v>
      </c>
      <c r="F149" s="10">
        <v>64.2</v>
      </c>
      <c r="G149" s="10">
        <v>0</v>
      </c>
      <c r="H149" s="10">
        <v>64.2</v>
      </c>
      <c r="I149" s="10">
        <v>0</v>
      </c>
      <c r="J149" s="10">
        <v>0</v>
      </c>
      <c r="K149" s="10">
        <f t="shared" si="12"/>
        <v>-64.2</v>
      </c>
      <c r="L149" s="10">
        <f t="shared" si="13"/>
        <v>439</v>
      </c>
      <c r="M149" s="10">
        <f t="shared" si="14"/>
        <v>0</v>
      </c>
      <c r="N149" s="10">
        <f t="shared" si="15"/>
        <v>439</v>
      </c>
      <c r="O149" s="10">
        <f t="shared" si="16"/>
        <v>-64.2</v>
      </c>
      <c r="P149" s="10">
        <f t="shared" si="17"/>
        <v>0</v>
      </c>
    </row>
    <row r="150" spans="1:16">
      <c r="A150" s="5" t="s">
        <v>102</v>
      </c>
      <c r="B150" s="6" t="s">
        <v>103</v>
      </c>
      <c r="C150" s="7">
        <v>11945.799999999997</v>
      </c>
      <c r="D150" s="7">
        <v>11983.701369999999</v>
      </c>
      <c r="E150" s="7">
        <v>950.85</v>
      </c>
      <c r="F150" s="7">
        <v>136.38949000000002</v>
      </c>
      <c r="G150" s="7">
        <v>0</v>
      </c>
      <c r="H150" s="7">
        <v>85.792079999999999</v>
      </c>
      <c r="I150" s="7">
        <v>50.901969999999999</v>
      </c>
      <c r="J150" s="7">
        <v>480.08247999999992</v>
      </c>
      <c r="K150" s="7">
        <f t="shared" si="12"/>
        <v>814.46051</v>
      </c>
      <c r="L150" s="7">
        <f t="shared" si="13"/>
        <v>11847.311879999999</v>
      </c>
      <c r="M150" s="7">
        <f t="shared" si="14"/>
        <v>14.343954356628283</v>
      </c>
      <c r="N150" s="7">
        <f t="shared" si="15"/>
        <v>11897.90929</v>
      </c>
      <c r="O150" s="7">
        <f t="shared" si="16"/>
        <v>865.05791999999997</v>
      </c>
      <c r="P150" s="7">
        <f t="shared" si="17"/>
        <v>9.0226723457958666</v>
      </c>
    </row>
    <row r="151" spans="1:16">
      <c r="A151" s="8" t="s">
        <v>23</v>
      </c>
      <c r="B151" s="9" t="s">
        <v>24</v>
      </c>
      <c r="C151" s="10">
        <v>9241.8000000000011</v>
      </c>
      <c r="D151" s="10">
        <v>9364.8000000000011</v>
      </c>
      <c r="E151" s="10">
        <v>746.5</v>
      </c>
      <c r="F151" s="10">
        <v>0</v>
      </c>
      <c r="G151" s="10">
        <v>0</v>
      </c>
      <c r="H151" s="10">
        <v>0</v>
      </c>
      <c r="I151" s="10">
        <v>0</v>
      </c>
      <c r="J151" s="10">
        <v>346.69747999999998</v>
      </c>
      <c r="K151" s="10">
        <f t="shared" si="12"/>
        <v>746.5</v>
      </c>
      <c r="L151" s="10">
        <f t="shared" si="13"/>
        <v>9364.8000000000011</v>
      </c>
      <c r="M151" s="10">
        <f t="shared" si="14"/>
        <v>0</v>
      </c>
      <c r="N151" s="10">
        <f t="shared" si="15"/>
        <v>9364.8000000000011</v>
      </c>
      <c r="O151" s="10">
        <f t="shared" si="16"/>
        <v>746.5</v>
      </c>
      <c r="P151" s="10">
        <f t="shared" si="17"/>
        <v>0</v>
      </c>
    </row>
    <row r="152" spans="1:16">
      <c r="A152" s="8" t="s">
        <v>25</v>
      </c>
      <c r="B152" s="9" t="s">
        <v>26</v>
      </c>
      <c r="C152" s="10">
        <v>2033.4</v>
      </c>
      <c r="D152" s="10">
        <v>2060.5</v>
      </c>
      <c r="E152" s="10">
        <v>164.3</v>
      </c>
      <c r="F152" s="10">
        <v>0</v>
      </c>
      <c r="G152" s="10">
        <v>0</v>
      </c>
      <c r="H152" s="10">
        <v>0</v>
      </c>
      <c r="I152" s="10">
        <v>0</v>
      </c>
      <c r="J152" s="10">
        <v>76.273460000000014</v>
      </c>
      <c r="K152" s="10">
        <f t="shared" si="12"/>
        <v>164.3</v>
      </c>
      <c r="L152" s="10">
        <f t="shared" si="13"/>
        <v>2060.5</v>
      </c>
      <c r="M152" s="10">
        <f t="shared" si="14"/>
        <v>0</v>
      </c>
      <c r="N152" s="10">
        <f t="shared" si="15"/>
        <v>2060.5</v>
      </c>
      <c r="O152" s="10">
        <f t="shared" si="16"/>
        <v>164.3</v>
      </c>
      <c r="P152" s="10">
        <f t="shared" si="17"/>
        <v>0</v>
      </c>
    </row>
    <row r="153" spans="1:16">
      <c r="A153" s="8" t="s">
        <v>27</v>
      </c>
      <c r="B153" s="9" t="s">
        <v>28</v>
      </c>
      <c r="C153" s="10">
        <v>156.30000000000001</v>
      </c>
      <c r="D153" s="10">
        <v>156.30000000000001</v>
      </c>
      <c r="E153" s="10">
        <v>3.4</v>
      </c>
      <c r="F153" s="10">
        <v>10.22686</v>
      </c>
      <c r="G153" s="10">
        <v>0</v>
      </c>
      <c r="H153" s="10">
        <v>8.2968600000000006</v>
      </c>
      <c r="I153" s="10">
        <v>1.93</v>
      </c>
      <c r="J153" s="10">
        <v>9.2710000000000008</v>
      </c>
      <c r="K153" s="10">
        <f t="shared" si="12"/>
        <v>-6.8268599999999999</v>
      </c>
      <c r="L153" s="10">
        <f t="shared" si="13"/>
        <v>146.07314000000002</v>
      </c>
      <c r="M153" s="10">
        <f t="shared" si="14"/>
        <v>300.79000000000002</v>
      </c>
      <c r="N153" s="10">
        <f t="shared" si="15"/>
        <v>148.00314</v>
      </c>
      <c r="O153" s="10">
        <f t="shared" si="16"/>
        <v>-4.8968600000000002</v>
      </c>
      <c r="P153" s="10">
        <f t="shared" si="17"/>
        <v>244.02529411764706</v>
      </c>
    </row>
    <row r="154" spans="1:16">
      <c r="A154" s="8" t="s">
        <v>29</v>
      </c>
      <c r="B154" s="9" t="s">
        <v>30</v>
      </c>
      <c r="C154" s="10">
        <v>241.5</v>
      </c>
      <c r="D154" s="10">
        <v>239.61199999999999</v>
      </c>
      <c r="E154" s="10">
        <v>10.5</v>
      </c>
      <c r="F154" s="10">
        <v>114.62602000000001</v>
      </c>
      <c r="G154" s="10">
        <v>0</v>
      </c>
      <c r="H154" s="10">
        <v>81.745810000000006</v>
      </c>
      <c r="I154" s="10">
        <v>32.880209999999998</v>
      </c>
      <c r="J154" s="10">
        <v>31.650000000000002</v>
      </c>
      <c r="K154" s="10">
        <f t="shared" si="12"/>
        <v>-104.12602000000001</v>
      </c>
      <c r="L154" s="10">
        <f t="shared" si="13"/>
        <v>124.98597999999998</v>
      </c>
      <c r="M154" s="10">
        <f t="shared" si="14"/>
        <v>1091.6763809523811</v>
      </c>
      <c r="N154" s="10">
        <f t="shared" si="15"/>
        <v>157.86618999999999</v>
      </c>
      <c r="O154" s="10">
        <f t="shared" si="16"/>
        <v>-71.245810000000006</v>
      </c>
      <c r="P154" s="10">
        <f t="shared" si="17"/>
        <v>778.53152380952383</v>
      </c>
    </row>
    <row r="155" spans="1:16">
      <c r="A155" s="8" t="s">
        <v>33</v>
      </c>
      <c r="B155" s="9" t="s">
        <v>34</v>
      </c>
      <c r="C155" s="10">
        <v>154.30000000000001</v>
      </c>
      <c r="D155" s="10">
        <v>78.894270000000006</v>
      </c>
      <c r="E155" s="10">
        <v>20.2</v>
      </c>
      <c r="F155" s="10">
        <v>5.2663500000000001</v>
      </c>
      <c r="G155" s="10">
        <v>0</v>
      </c>
      <c r="H155" s="10">
        <v>-9.7000900000000012</v>
      </c>
      <c r="I155" s="10">
        <v>14.96644</v>
      </c>
      <c r="J155" s="10">
        <v>14.96644</v>
      </c>
      <c r="K155" s="10">
        <f t="shared" si="12"/>
        <v>14.93365</v>
      </c>
      <c r="L155" s="10">
        <f t="shared" si="13"/>
        <v>73.627920000000003</v>
      </c>
      <c r="M155" s="10">
        <f t="shared" si="14"/>
        <v>26.071039603960401</v>
      </c>
      <c r="N155" s="10">
        <f t="shared" si="15"/>
        <v>88.594360000000009</v>
      </c>
      <c r="O155" s="10">
        <f t="shared" si="16"/>
        <v>29.900089999999999</v>
      </c>
      <c r="P155" s="10">
        <f t="shared" si="17"/>
        <v>-48.020247524752484</v>
      </c>
    </row>
    <row r="156" spans="1:16">
      <c r="A156" s="8" t="s">
        <v>35</v>
      </c>
      <c r="B156" s="9" t="s">
        <v>36</v>
      </c>
      <c r="C156" s="10">
        <v>12.3</v>
      </c>
      <c r="D156" s="10">
        <v>12.88273</v>
      </c>
      <c r="E156" s="10">
        <v>0.45</v>
      </c>
      <c r="F156" s="10">
        <v>0.9208400000000001</v>
      </c>
      <c r="G156" s="10">
        <v>0</v>
      </c>
      <c r="H156" s="10">
        <v>-0.20448</v>
      </c>
      <c r="I156" s="10">
        <v>1.1253199999999999</v>
      </c>
      <c r="J156" s="10">
        <v>1.1253199999999999</v>
      </c>
      <c r="K156" s="10">
        <f t="shared" si="12"/>
        <v>-0.47084000000000009</v>
      </c>
      <c r="L156" s="10">
        <f t="shared" si="13"/>
        <v>11.96189</v>
      </c>
      <c r="M156" s="10">
        <f t="shared" si="14"/>
        <v>204.63111111111112</v>
      </c>
      <c r="N156" s="10">
        <f t="shared" si="15"/>
        <v>13.087210000000001</v>
      </c>
      <c r="O156" s="10">
        <f t="shared" si="16"/>
        <v>0.65447999999999995</v>
      </c>
      <c r="P156" s="10">
        <f t="shared" si="17"/>
        <v>-45.44</v>
      </c>
    </row>
    <row r="157" spans="1:16">
      <c r="A157" s="8" t="s">
        <v>37</v>
      </c>
      <c r="B157" s="9" t="s">
        <v>38</v>
      </c>
      <c r="C157" s="10">
        <v>97</v>
      </c>
      <c r="D157" s="10">
        <v>62.145589999999999</v>
      </c>
      <c r="E157" s="10">
        <v>5.5</v>
      </c>
      <c r="F157" s="10">
        <v>5.2506400000000006</v>
      </c>
      <c r="G157" s="10">
        <v>0</v>
      </c>
      <c r="H157" s="10">
        <v>5.5552000000000001</v>
      </c>
      <c r="I157" s="10">
        <v>0</v>
      </c>
      <c r="J157" s="10">
        <v>0</v>
      </c>
      <c r="K157" s="10">
        <f t="shared" si="12"/>
        <v>0.24935999999999936</v>
      </c>
      <c r="L157" s="10">
        <f t="shared" si="13"/>
        <v>56.894949999999994</v>
      </c>
      <c r="M157" s="10">
        <f t="shared" si="14"/>
        <v>95.466181818181823</v>
      </c>
      <c r="N157" s="10">
        <f t="shared" si="15"/>
        <v>56.590389999999999</v>
      </c>
      <c r="O157" s="10">
        <f t="shared" si="16"/>
        <v>-5.5200000000000138E-2</v>
      </c>
      <c r="P157" s="10">
        <f t="shared" si="17"/>
        <v>101.00363636363636</v>
      </c>
    </row>
    <row r="158" spans="1:16">
      <c r="A158" s="8" t="s">
        <v>41</v>
      </c>
      <c r="B158" s="9" t="s">
        <v>42</v>
      </c>
      <c r="C158" s="10">
        <v>2.9</v>
      </c>
      <c r="D158" s="10">
        <v>0.37877999999999973</v>
      </c>
      <c r="E158" s="10">
        <v>0</v>
      </c>
      <c r="F158" s="10">
        <v>9.8780000000000007E-2</v>
      </c>
      <c r="G158" s="10">
        <v>0</v>
      </c>
      <c r="H158" s="10">
        <v>9.8780000000000007E-2</v>
      </c>
      <c r="I158" s="10">
        <v>0</v>
      </c>
      <c r="J158" s="10">
        <v>9.8780000000000007E-2</v>
      </c>
      <c r="K158" s="10">
        <f t="shared" si="12"/>
        <v>-9.8780000000000007E-2</v>
      </c>
      <c r="L158" s="10">
        <f t="shared" si="13"/>
        <v>0.27999999999999969</v>
      </c>
      <c r="M158" s="10">
        <f t="shared" si="14"/>
        <v>0</v>
      </c>
      <c r="N158" s="10">
        <f t="shared" si="15"/>
        <v>0.27999999999999969</v>
      </c>
      <c r="O158" s="10">
        <f t="shared" si="16"/>
        <v>-9.8780000000000007E-2</v>
      </c>
      <c r="P158" s="10">
        <f t="shared" si="17"/>
        <v>0</v>
      </c>
    </row>
    <row r="159" spans="1:16" ht="25.5">
      <c r="A159" s="8" t="s">
        <v>43</v>
      </c>
      <c r="B159" s="9" t="s">
        <v>44</v>
      </c>
      <c r="C159" s="10">
        <v>6.3</v>
      </c>
      <c r="D159" s="10">
        <v>8.1880000000000006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8.1880000000000006</v>
      </c>
      <c r="M159" s="10">
        <f t="shared" si="14"/>
        <v>0</v>
      </c>
      <c r="N159" s="10">
        <f t="shared" si="15"/>
        <v>8.1880000000000006</v>
      </c>
      <c r="O159" s="10">
        <f t="shared" si="16"/>
        <v>0</v>
      </c>
      <c r="P159" s="10">
        <f t="shared" si="17"/>
        <v>0</v>
      </c>
    </row>
    <row r="160" spans="1:16">
      <c r="A160" s="5" t="s">
        <v>104</v>
      </c>
      <c r="B160" s="6" t="s">
        <v>105</v>
      </c>
      <c r="C160" s="7">
        <v>72.400000000000006</v>
      </c>
      <c r="D160" s="7">
        <v>72.400000000000006</v>
      </c>
      <c r="E160" s="7">
        <v>3.62</v>
      </c>
      <c r="F160" s="7">
        <v>5.43</v>
      </c>
      <c r="G160" s="7">
        <v>0</v>
      </c>
      <c r="H160" s="7">
        <v>5.43</v>
      </c>
      <c r="I160" s="7">
        <v>0</v>
      </c>
      <c r="J160" s="7">
        <v>0</v>
      </c>
      <c r="K160" s="7">
        <f t="shared" si="12"/>
        <v>-1.8099999999999996</v>
      </c>
      <c r="L160" s="7">
        <f t="shared" si="13"/>
        <v>66.97</v>
      </c>
      <c r="M160" s="7">
        <f t="shared" si="14"/>
        <v>149.99999999999997</v>
      </c>
      <c r="N160" s="7">
        <f t="shared" si="15"/>
        <v>66.97</v>
      </c>
      <c r="O160" s="7">
        <f t="shared" si="16"/>
        <v>-1.8099999999999996</v>
      </c>
      <c r="P160" s="7">
        <f t="shared" si="17"/>
        <v>149.99999999999997</v>
      </c>
    </row>
    <row r="161" spans="1:16">
      <c r="A161" s="8" t="s">
        <v>92</v>
      </c>
      <c r="B161" s="9" t="s">
        <v>93</v>
      </c>
      <c r="C161" s="10">
        <v>72.400000000000006</v>
      </c>
      <c r="D161" s="10">
        <v>72.400000000000006</v>
      </c>
      <c r="E161" s="10">
        <v>3.62</v>
      </c>
      <c r="F161" s="10">
        <v>5.43</v>
      </c>
      <c r="G161" s="10">
        <v>0</v>
      </c>
      <c r="H161" s="10">
        <v>5.43</v>
      </c>
      <c r="I161" s="10">
        <v>0</v>
      </c>
      <c r="J161" s="10">
        <v>0</v>
      </c>
      <c r="K161" s="10">
        <f t="shared" si="12"/>
        <v>-1.8099999999999996</v>
      </c>
      <c r="L161" s="10">
        <f t="shared" si="13"/>
        <v>66.97</v>
      </c>
      <c r="M161" s="10">
        <f t="shared" si="14"/>
        <v>149.99999999999997</v>
      </c>
      <c r="N161" s="10">
        <f t="shared" si="15"/>
        <v>66.97</v>
      </c>
      <c r="O161" s="10">
        <f t="shared" si="16"/>
        <v>-1.8099999999999996</v>
      </c>
      <c r="P161" s="10">
        <f t="shared" si="17"/>
        <v>149.99999999999997</v>
      </c>
    </row>
    <row r="162" spans="1:16">
      <c r="A162" s="5" t="s">
        <v>106</v>
      </c>
      <c r="B162" s="6" t="s">
        <v>107</v>
      </c>
      <c r="C162" s="7">
        <v>6848.6</v>
      </c>
      <c r="D162" s="7">
        <v>6808.3467399999981</v>
      </c>
      <c r="E162" s="7">
        <v>245.51966999999999</v>
      </c>
      <c r="F162" s="7">
        <v>140.43390000000002</v>
      </c>
      <c r="G162" s="7">
        <v>0</v>
      </c>
      <c r="H162" s="7">
        <v>106.15971</v>
      </c>
      <c r="I162" s="7">
        <v>38.658659999999998</v>
      </c>
      <c r="J162" s="7">
        <v>237.23996</v>
      </c>
      <c r="K162" s="7">
        <f t="shared" si="12"/>
        <v>105.08576999999997</v>
      </c>
      <c r="L162" s="7">
        <f t="shared" si="13"/>
        <v>6667.9128399999981</v>
      </c>
      <c r="M162" s="7">
        <f t="shared" si="14"/>
        <v>57.198635042153654</v>
      </c>
      <c r="N162" s="7">
        <f t="shared" si="15"/>
        <v>6702.1870299999982</v>
      </c>
      <c r="O162" s="7">
        <f t="shared" si="16"/>
        <v>139.35996</v>
      </c>
      <c r="P162" s="7">
        <f t="shared" si="17"/>
        <v>43.238780013022989</v>
      </c>
    </row>
    <row r="163" spans="1:16">
      <c r="A163" s="8" t="s">
        <v>23</v>
      </c>
      <c r="B163" s="9" t="s">
        <v>24</v>
      </c>
      <c r="C163" s="10">
        <v>3790.2000000000003</v>
      </c>
      <c r="D163" s="10">
        <v>3871.7840000000001</v>
      </c>
      <c r="E163" s="10">
        <v>145.197</v>
      </c>
      <c r="F163" s="10">
        <v>1.7050000000000001</v>
      </c>
      <c r="G163" s="10">
        <v>0</v>
      </c>
      <c r="H163" s="10">
        <v>5.3530299999999995</v>
      </c>
      <c r="I163" s="10">
        <v>0</v>
      </c>
      <c r="J163" s="10">
        <v>156.345</v>
      </c>
      <c r="K163" s="10">
        <f t="shared" si="12"/>
        <v>143.49199999999999</v>
      </c>
      <c r="L163" s="10">
        <f t="shared" si="13"/>
        <v>3870.0790000000002</v>
      </c>
      <c r="M163" s="10">
        <f t="shared" si="14"/>
        <v>1.1742666859508115</v>
      </c>
      <c r="N163" s="10">
        <f t="shared" si="15"/>
        <v>3866.4309699999999</v>
      </c>
      <c r="O163" s="10">
        <f t="shared" si="16"/>
        <v>139.84397000000001</v>
      </c>
      <c r="P163" s="10">
        <f t="shared" si="17"/>
        <v>3.6867359518447351</v>
      </c>
    </row>
    <row r="164" spans="1:16">
      <c r="A164" s="8" t="s">
        <v>25</v>
      </c>
      <c r="B164" s="9" t="s">
        <v>26</v>
      </c>
      <c r="C164" s="10">
        <v>834</v>
      </c>
      <c r="D164" s="10">
        <v>854.73911999999996</v>
      </c>
      <c r="E164" s="10">
        <v>34.781119999999994</v>
      </c>
      <c r="F164" s="10">
        <v>0.379</v>
      </c>
      <c r="G164" s="10">
        <v>0</v>
      </c>
      <c r="H164" s="10">
        <v>1.11544</v>
      </c>
      <c r="I164" s="10">
        <v>0</v>
      </c>
      <c r="J164" s="10">
        <v>34.130000000000003</v>
      </c>
      <c r="K164" s="10">
        <f t="shared" si="12"/>
        <v>34.402119999999996</v>
      </c>
      <c r="L164" s="10">
        <f t="shared" si="13"/>
        <v>854.36011999999994</v>
      </c>
      <c r="M164" s="10">
        <f t="shared" si="14"/>
        <v>1.0896716379461042</v>
      </c>
      <c r="N164" s="10">
        <f t="shared" si="15"/>
        <v>853.62367999999992</v>
      </c>
      <c r="O164" s="10">
        <f t="shared" si="16"/>
        <v>33.665679999999995</v>
      </c>
      <c r="P164" s="10">
        <f t="shared" si="17"/>
        <v>3.2070272607667616</v>
      </c>
    </row>
    <row r="165" spans="1:16">
      <c r="A165" s="8" t="s">
        <v>27</v>
      </c>
      <c r="B165" s="9" t="s">
        <v>28</v>
      </c>
      <c r="C165" s="10">
        <v>1238.9000000000001</v>
      </c>
      <c r="D165" s="10">
        <v>1184.0157799999999</v>
      </c>
      <c r="E165" s="10">
        <v>27.7</v>
      </c>
      <c r="F165" s="10">
        <v>90.847840000000005</v>
      </c>
      <c r="G165" s="10">
        <v>0</v>
      </c>
      <c r="H165" s="10">
        <v>82.777180000000001</v>
      </c>
      <c r="I165" s="10">
        <v>8.0706600000000002</v>
      </c>
      <c r="J165" s="10">
        <v>10.808430000000001</v>
      </c>
      <c r="K165" s="10">
        <f t="shared" si="12"/>
        <v>-63.147840000000002</v>
      </c>
      <c r="L165" s="10">
        <f t="shared" si="13"/>
        <v>1093.16794</v>
      </c>
      <c r="M165" s="10">
        <f t="shared" si="14"/>
        <v>327.97054151624548</v>
      </c>
      <c r="N165" s="10">
        <f t="shared" si="15"/>
        <v>1101.2385999999999</v>
      </c>
      <c r="O165" s="10">
        <f t="shared" si="16"/>
        <v>-55.077179999999998</v>
      </c>
      <c r="P165" s="10">
        <f t="shared" si="17"/>
        <v>298.83458483754515</v>
      </c>
    </row>
    <row r="166" spans="1:16">
      <c r="A166" s="8" t="s">
        <v>29</v>
      </c>
      <c r="B166" s="9" t="s">
        <v>30</v>
      </c>
      <c r="C166" s="10">
        <v>777.6</v>
      </c>
      <c r="D166" s="10">
        <v>763.53888000000006</v>
      </c>
      <c r="E166" s="10">
        <v>13.018879999999999</v>
      </c>
      <c r="F166" s="10">
        <v>34.652209999999997</v>
      </c>
      <c r="G166" s="10">
        <v>0</v>
      </c>
      <c r="H166" s="10">
        <v>4.0642100000000001</v>
      </c>
      <c r="I166" s="10">
        <v>30.588000000000001</v>
      </c>
      <c r="J166" s="10">
        <v>30.577000000000002</v>
      </c>
      <c r="K166" s="10">
        <f t="shared" si="12"/>
        <v>-21.633329999999997</v>
      </c>
      <c r="L166" s="10">
        <f t="shared" si="13"/>
        <v>728.88667000000009</v>
      </c>
      <c r="M166" s="10">
        <f t="shared" si="14"/>
        <v>266.16890239406155</v>
      </c>
      <c r="N166" s="10">
        <f t="shared" si="15"/>
        <v>759.47467000000006</v>
      </c>
      <c r="O166" s="10">
        <f t="shared" si="16"/>
        <v>8.9546700000000001</v>
      </c>
      <c r="P166" s="10">
        <f t="shared" si="17"/>
        <v>31.217815971880842</v>
      </c>
    </row>
    <row r="167" spans="1:16">
      <c r="A167" s="8" t="s">
        <v>31</v>
      </c>
      <c r="B167" s="9" t="s">
        <v>32</v>
      </c>
      <c r="C167" s="10">
        <v>10</v>
      </c>
      <c r="D167" s="10">
        <v>4.3842199999999991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0</v>
      </c>
      <c r="L167" s="10">
        <f t="shared" si="13"/>
        <v>4.3842199999999991</v>
      </c>
      <c r="M167" s="10">
        <f t="shared" si="14"/>
        <v>0</v>
      </c>
      <c r="N167" s="10">
        <f t="shared" si="15"/>
        <v>4.3842199999999991</v>
      </c>
      <c r="O167" s="10">
        <f t="shared" si="16"/>
        <v>0</v>
      </c>
      <c r="P167" s="10">
        <f t="shared" si="17"/>
        <v>0</v>
      </c>
    </row>
    <row r="168" spans="1:16">
      <c r="A168" s="8" t="s">
        <v>33</v>
      </c>
      <c r="B168" s="9" t="s">
        <v>34</v>
      </c>
      <c r="C168" s="10">
        <v>159.30000000000001</v>
      </c>
      <c r="D168" s="10">
        <v>89.735470000000007</v>
      </c>
      <c r="E168" s="10">
        <v>23.3</v>
      </c>
      <c r="F168" s="10">
        <v>10.139559999999999</v>
      </c>
      <c r="G168" s="10">
        <v>0</v>
      </c>
      <c r="H168" s="10">
        <v>10.139559999999999</v>
      </c>
      <c r="I168" s="10">
        <v>0</v>
      </c>
      <c r="J168" s="10">
        <v>3.11233</v>
      </c>
      <c r="K168" s="10">
        <f t="shared" si="12"/>
        <v>13.160440000000001</v>
      </c>
      <c r="L168" s="10">
        <f t="shared" si="13"/>
        <v>79.595910000000003</v>
      </c>
      <c r="M168" s="10">
        <f t="shared" si="14"/>
        <v>43.517424892703858</v>
      </c>
      <c r="N168" s="10">
        <f t="shared" si="15"/>
        <v>79.595910000000003</v>
      </c>
      <c r="O168" s="10">
        <f t="shared" si="16"/>
        <v>13.160440000000001</v>
      </c>
      <c r="P168" s="10">
        <f t="shared" si="17"/>
        <v>43.517424892703858</v>
      </c>
    </row>
    <row r="169" spans="1:16">
      <c r="A169" s="8" t="s">
        <v>35</v>
      </c>
      <c r="B169" s="9" t="s">
        <v>36</v>
      </c>
      <c r="C169" s="10">
        <v>3.9</v>
      </c>
      <c r="D169" s="10">
        <v>2.9981800000000005</v>
      </c>
      <c r="E169" s="10">
        <v>3.1670000000000018E-2</v>
      </c>
      <c r="F169" s="10">
        <v>0.83033000000000001</v>
      </c>
      <c r="G169" s="10">
        <v>0</v>
      </c>
      <c r="H169" s="10">
        <v>0.83033000000000001</v>
      </c>
      <c r="I169" s="10">
        <v>0</v>
      </c>
      <c r="J169" s="10">
        <v>0</v>
      </c>
      <c r="K169" s="10">
        <f t="shared" si="12"/>
        <v>-0.79866000000000004</v>
      </c>
      <c r="L169" s="10">
        <f t="shared" si="13"/>
        <v>2.1678500000000005</v>
      </c>
      <c r="M169" s="10">
        <f t="shared" si="14"/>
        <v>2621.818755920428</v>
      </c>
      <c r="N169" s="10">
        <f t="shared" si="15"/>
        <v>2.1678500000000005</v>
      </c>
      <c r="O169" s="10">
        <f t="shared" si="16"/>
        <v>-0.79866000000000004</v>
      </c>
      <c r="P169" s="10">
        <f t="shared" si="17"/>
        <v>2621.818755920428</v>
      </c>
    </row>
    <row r="170" spans="1:16">
      <c r="A170" s="8" t="s">
        <v>37</v>
      </c>
      <c r="B170" s="9" t="s">
        <v>38</v>
      </c>
      <c r="C170" s="10">
        <v>28.5</v>
      </c>
      <c r="D170" s="10">
        <v>23.83109</v>
      </c>
      <c r="E170" s="10">
        <v>1.4910000000000001</v>
      </c>
      <c r="F170" s="10">
        <v>1.8799600000000001</v>
      </c>
      <c r="G170" s="10">
        <v>0</v>
      </c>
      <c r="H170" s="10">
        <v>1.8799600000000001</v>
      </c>
      <c r="I170" s="10">
        <v>0</v>
      </c>
      <c r="J170" s="10">
        <v>2.2671999999999999</v>
      </c>
      <c r="K170" s="10">
        <f t="shared" si="12"/>
        <v>-0.38895999999999997</v>
      </c>
      <c r="L170" s="10">
        <f t="shared" si="13"/>
        <v>21.951129999999999</v>
      </c>
      <c r="M170" s="10">
        <f t="shared" si="14"/>
        <v>126.08718980549966</v>
      </c>
      <c r="N170" s="10">
        <f t="shared" si="15"/>
        <v>21.951129999999999</v>
      </c>
      <c r="O170" s="10">
        <f t="shared" si="16"/>
        <v>-0.38895999999999997</v>
      </c>
      <c r="P170" s="10">
        <f t="shared" si="17"/>
        <v>126.08718980549966</v>
      </c>
    </row>
    <row r="171" spans="1:16">
      <c r="A171" s="8" t="s">
        <v>41</v>
      </c>
      <c r="B171" s="9" t="s">
        <v>42</v>
      </c>
      <c r="C171" s="10">
        <v>6.2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0</v>
      </c>
      <c r="M171" s="10">
        <f t="shared" si="14"/>
        <v>0</v>
      </c>
      <c r="N171" s="10">
        <f t="shared" si="15"/>
        <v>0</v>
      </c>
      <c r="O171" s="10">
        <f t="shared" si="16"/>
        <v>0</v>
      </c>
      <c r="P171" s="10">
        <f t="shared" si="17"/>
        <v>0</v>
      </c>
    </row>
    <row r="172" spans="1:16" ht="25.5">
      <c r="A172" s="8" t="s">
        <v>43</v>
      </c>
      <c r="B172" s="9" t="s">
        <v>44</v>
      </c>
      <c r="C172" s="10">
        <v>0</v>
      </c>
      <c r="D172" s="10">
        <v>13.32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13.32</v>
      </c>
      <c r="M172" s="10">
        <f t="shared" si="14"/>
        <v>0</v>
      </c>
      <c r="N172" s="10">
        <f t="shared" si="15"/>
        <v>13.32</v>
      </c>
      <c r="O172" s="10">
        <f t="shared" si="16"/>
        <v>0</v>
      </c>
      <c r="P172" s="10">
        <f t="shared" si="17"/>
        <v>0</v>
      </c>
    </row>
    <row r="173" spans="1:16" ht="25.5">
      <c r="A173" s="5" t="s">
        <v>108</v>
      </c>
      <c r="B173" s="6" t="s">
        <v>109</v>
      </c>
      <c r="C173" s="7">
        <v>9603.5000000000018</v>
      </c>
      <c r="D173" s="7">
        <v>9341.0922600000013</v>
      </c>
      <c r="E173" s="7">
        <v>514.70000000000005</v>
      </c>
      <c r="F173" s="7">
        <v>72.772599999999997</v>
      </c>
      <c r="G173" s="7">
        <v>0</v>
      </c>
      <c r="H173" s="7">
        <v>7.5198499999999999</v>
      </c>
      <c r="I173" s="7">
        <v>65.369010000000003</v>
      </c>
      <c r="J173" s="7">
        <v>487.32829000000004</v>
      </c>
      <c r="K173" s="7">
        <f t="shared" si="12"/>
        <v>441.92740000000003</v>
      </c>
      <c r="L173" s="7">
        <f t="shared" si="13"/>
        <v>9268.319660000001</v>
      </c>
      <c r="M173" s="7">
        <f t="shared" si="14"/>
        <v>14.138838158150376</v>
      </c>
      <c r="N173" s="7">
        <f t="shared" si="15"/>
        <v>9333.5724100000007</v>
      </c>
      <c r="O173" s="7">
        <f t="shared" si="16"/>
        <v>507.18015000000003</v>
      </c>
      <c r="P173" s="7">
        <f t="shared" si="17"/>
        <v>1.4610161258985817</v>
      </c>
    </row>
    <row r="174" spans="1:16">
      <c r="A174" s="8" t="s">
        <v>23</v>
      </c>
      <c r="B174" s="9" t="s">
        <v>24</v>
      </c>
      <c r="C174" s="10">
        <v>6368.6</v>
      </c>
      <c r="D174" s="10">
        <v>6402.05</v>
      </c>
      <c r="E174" s="10">
        <v>414.90000000000003</v>
      </c>
      <c r="F174" s="10">
        <v>0</v>
      </c>
      <c r="G174" s="10">
        <v>0</v>
      </c>
      <c r="H174" s="10">
        <v>0</v>
      </c>
      <c r="I174" s="10">
        <v>0</v>
      </c>
      <c r="J174" s="10">
        <v>330.35220000000004</v>
      </c>
      <c r="K174" s="10">
        <f t="shared" si="12"/>
        <v>414.90000000000003</v>
      </c>
      <c r="L174" s="10">
        <f t="shared" si="13"/>
        <v>6402.05</v>
      </c>
      <c r="M174" s="10">
        <f t="shared" si="14"/>
        <v>0</v>
      </c>
      <c r="N174" s="10">
        <f t="shared" si="15"/>
        <v>6402.05</v>
      </c>
      <c r="O174" s="10">
        <f t="shared" si="16"/>
        <v>414.90000000000003</v>
      </c>
      <c r="P174" s="10">
        <f t="shared" si="17"/>
        <v>0</v>
      </c>
    </row>
    <row r="175" spans="1:16">
      <c r="A175" s="8" t="s">
        <v>25</v>
      </c>
      <c r="B175" s="9" t="s">
        <v>26</v>
      </c>
      <c r="C175" s="10">
        <v>1401.1000000000001</v>
      </c>
      <c r="D175" s="10">
        <v>1408.5</v>
      </c>
      <c r="E175" s="10">
        <v>91.3</v>
      </c>
      <c r="F175" s="10">
        <v>0</v>
      </c>
      <c r="G175" s="10">
        <v>0</v>
      </c>
      <c r="H175" s="10">
        <v>0</v>
      </c>
      <c r="I175" s="10">
        <v>0</v>
      </c>
      <c r="J175" s="10">
        <v>72.677490000000006</v>
      </c>
      <c r="K175" s="10">
        <f t="shared" si="12"/>
        <v>91.3</v>
      </c>
      <c r="L175" s="10">
        <f t="shared" si="13"/>
        <v>1408.5</v>
      </c>
      <c r="M175" s="10">
        <f t="shared" si="14"/>
        <v>0</v>
      </c>
      <c r="N175" s="10">
        <f t="shared" si="15"/>
        <v>1408.5</v>
      </c>
      <c r="O175" s="10">
        <f t="shared" si="16"/>
        <v>91.3</v>
      </c>
      <c r="P175" s="10">
        <f t="shared" si="17"/>
        <v>0</v>
      </c>
    </row>
    <row r="176" spans="1:16">
      <c r="A176" s="8" t="s">
        <v>27</v>
      </c>
      <c r="B176" s="9" t="s">
        <v>28</v>
      </c>
      <c r="C176" s="10">
        <v>189.4</v>
      </c>
      <c r="D176" s="10">
        <v>298.93</v>
      </c>
      <c r="E176" s="10">
        <v>0</v>
      </c>
      <c r="F176" s="10">
        <v>22.423999999999999</v>
      </c>
      <c r="G176" s="10">
        <v>0</v>
      </c>
      <c r="H176" s="10">
        <v>0.13500000000000001</v>
      </c>
      <c r="I176" s="10">
        <v>22.289000000000001</v>
      </c>
      <c r="J176" s="10">
        <v>22.289000000000001</v>
      </c>
      <c r="K176" s="10">
        <f t="shared" si="12"/>
        <v>-22.423999999999999</v>
      </c>
      <c r="L176" s="10">
        <f t="shared" si="13"/>
        <v>276.50600000000003</v>
      </c>
      <c r="M176" s="10">
        <f t="shared" si="14"/>
        <v>0</v>
      </c>
      <c r="N176" s="10">
        <f t="shared" si="15"/>
        <v>298.79500000000002</v>
      </c>
      <c r="O176" s="10">
        <f t="shared" si="16"/>
        <v>-0.13500000000000001</v>
      </c>
      <c r="P176" s="10">
        <f t="shared" si="17"/>
        <v>0</v>
      </c>
    </row>
    <row r="177" spans="1:16">
      <c r="A177" s="8" t="s">
        <v>86</v>
      </c>
      <c r="B177" s="9" t="s">
        <v>87</v>
      </c>
      <c r="C177" s="10">
        <v>2.6</v>
      </c>
      <c r="D177" s="10">
        <v>2.6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2.6</v>
      </c>
      <c r="M177" s="10">
        <f t="shared" si="14"/>
        <v>0</v>
      </c>
      <c r="N177" s="10">
        <f t="shared" si="15"/>
        <v>2.6</v>
      </c>
      <c r="O177" s="10">
        <f t="shared" si="16"/>
        <v>0</v>
      </c>
      <c r="P177" s="10">
        <f t="shared" si="17"/>
        <v>0</v>
      </c>
    </row>
    <row r="178" spans="1:16">
      <c r="A178" s="8" t="s">
        <v>29</v>
      </c>
      <c r="B178" s="9" t="s">
        <v>30</v>
      </c>
      <c r="C178" s="10">
        <v>794.07</v>
      </c>
      <c r="D178" s="10">
        <v>764.91</v>
      </c>
      <c r="E178" s="10">
        <v>1.7</v>
      </c>
      <c r="F178" s="10">
        <v>4.12812</v>
      </c>
      <c r="G178" s="10">
        <v>0</v>
      </c>
      <c r="H178" s="10">
        <v>3.14812</v>
      </c>
      <c r="I178" s="10">
        <v>0.98</v>
      </c>
      <c r="J178" s="10">
        <v>1.3800000000000001</v>
      </c>
      <c r="K178" s="10">
        <f t="shared" si="12"/>
        <v>-2.4281199999999998</v>
      </c>
      <c r="L178" s="10">
        <f t="shared" si="13"/>
        <v>760.78188</v>
      </c>
      <c r="M178" s="10">
        <f t="shared" si="14"/>
        <v>242.83058823529413</v>
      </c>
      <c r="N178" s="10">
        <f t="shared" si="15"/>
        <v>761.76188000000002</v>
      </c>
      <c r="O178" s="10">
        <f t="shared" si="16"/>
        <v>-1.4481200000000001</v>
      </c>
      <c r="P178" s="10">
        <f t="shared" si="17"/>
        <v>185.18352941176471</v>
      </c>
    </row>
    <row r="179" spans="1:16">
      <c r="A179" s="8" t="s">
        <v>31</v>
      </c>
      <c r="B179" s="9" t="s">
        <v>32</v>
      </c>
      <c r="C179" s="10">
        <v>108</v>
      </c>
      <c r="D179" s="10">
        <v>85.710999999999999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85.710999999999999</v>
      </c>
      <c r="M179" s="10">
        <f t="shared" si="14"/>
        <v>0</v>
      </c>
      <c r="N179" s="10">
        <f t="shared" si="15"/>
        <v>85.710999999999999</v>
      </c>
      <c r="O179" s="10">
        <f t="shared" si="16"/>
        <v>0</v>
      </c>
      <c r="P179" s="10">
        <f t="shared" si="17"/>
        <v>0</v>
      </c>
    </row>
    <row r="180" spans="1:16">
      <c r="A180" s="8" t="s">
        <v>33</v>
      </c>
      <c r="B180" s="9" t="s">
        <v>34</v>
      </c>
      <c r="C180" s="10">
        <v>485</v>
      </c>
      <c r="D180" s="10">
        <v>238.75306</v>
      </c>
      <c r="E180" s="10">
        <v>0.6</v>
      </c>
      <c r="F180" s="10">
        <v>40.297840000000001</v>
      </c>
      <c r="G180" s="10">
        <v>0</v>
      </c>
      <c r="H180" s="10">
        <v>0</v>
      </c>
      <c r="I180" s="10">
        <v>40.306539999999998</v>
      </c>
      <c r="J180" s="10">
        <v>40.306539999999998</v>
      </c>
      <c r="K180" s="10">
        <f t="shared" si="12"/>
        <v>-39.697839999999999</v>
      </c>
      <c r="L180" s="10">
        <f t="shared" si="13"/>
        <v>198.45522</v>
      </c>
      <c r="M180" s="10">
        <f t="shared" si="14"/>
        <v>6716.3066666666664</v>
      </c>
      <c r="N180" s="10">
        <f t="shared" si="15"/>
        <v>238.75306</v>
      </c>
      <c r="O180" s="10">
        <f t="shared" si="16"/>
        <v>0.6</v>
      </c>
      <c r="P180" s="10">
        <f t="shared" si="17"/>
        <v>0</v>
      </c>
    </row>
    <row r="181" spans="1:16">
      <c r="A181" s="8" t="s">
        <v>35</v>
      </c>
      <c r="B181" s="9" t="s">
        <v>36</v>
      </c>
      <c r="C181" s="10">
        <v>35.1</v>
      </c>
      <c r="D181" s="10">
        <v>23.834879999999998</v>
      </c>
      <c r="E181" s="10">
        <v>1.9000000000000001</v>
      </c>
      <c r="F181" s="10">
        <v>1.7821300000000002</v>
      </c>
      <c r="G181" s="10">
        <v>0</v>
      </c>
      <c r="H181" s="10">
        <v>0</v>
      </c>
      <c r="I181" s="10">
        <v>1.7934700000000001</v>
      </c>
      <c r="J181" s="10">
        <v>1.7934700000000001</v>
      </c>
      <c r="K181" s="10">
        <f t="shared" si="12"/>
        <v>0.11786999999999992</v>
      </c>
      <c r="L181" s="10">
        <f t="shared" si="13"/>
        <v>22.05275</v>
      </c>
      <c r="M181" s="10">
        <f t="shared" si="14"/>
        <v>93.796315789473695</v>
      </c>
      <c r="N181" s="10">
        <f t="shared" si="15"/>
        <v>23.834879999999998</v>
      </c>
      <c r="O181" s="10">
        <f t="shared" si="16"/>
        <v>1.9000000000000001</v>
      </c>
      <c r="P181" s="10">
        <f t="shared" si="17"/>
        <v>0</v>
      </c>
    </row>
    <row r="182" spans="1:16">
      <c r="A182" s="8" t="s">
        <v>37</v>
      </c>
      <c r="B182" s="9" t="s">
        <v>38</v>
      </c>
      <c r="C182" s="10">
        <v>91.7</v>
      </c>
      <c r="D182" s="10">
        <v>46.366150000000005</v>
      </c>
      <c r="E182" s="10">
        <v>0.1</v>
      </c>
      <c r="F182" s="10">
        <v>4.1405099999999999</v>
      </c>
      <c r="G182" s="10">
        <v>0</v>
      </c>
      <c r="H182" s="10">
        <v>4.2367299999999997</v>
      </c>
      <c r="I182" s="10">
        <v>0</v>
      </c>
      <c r="J182" s="10">
        <v>0</v>
      </c>
      <c r="K182" s="10">
        <f t="shared" si="12"/>
        <v>-4.0405100000000003</v>
      </c>
      <c r="L182" s="10">
        <f t="shared" si="13"/>
        <v>42.225640000000006</v>
      </c>
      <c r="M182" s="10">
        <f t="shared" si="14"/>
        <v>4140.5099999999993</v>
      </c>
      <c r="N182" s="10">
        <f t="shared" si="15"/>
        <v>42.129420000000003</v>
      </c>
      <c r="O182" s="10">
        <f t="shared" si="16"/>
        <v>-4.13673</v>
      </c>
      <c r="P182" s="10">
        <f t="shared" si="17"/>
        <v>4236.7299999999996</v>
      </c>
    </row>
    <row r="183" spans="1:16">
      <c r="A183" s="8" t="s">
        <v>39</v>
      </c>
      <c r="B183" s="9" t="s">
        <v>40</v>
      </c>
      <c r="C183" s="10">
        <v>109.4</v>
      </c>
      <c r="D183" s="10">
        <v>55.707169999999998</v>
      </c>
      <c r="E183" s="10">
        <v>4.2</v>
      </c>
      <c r="F183" s="10">
        <v>0</v>
      </c>
      <c r="G183" s="10">
        <v>0</v>
      </c>
      <c r="H183" s="10">
        <v>0</v>
      </c>
      <c r="I183" s="10">
        <v>0</v>
      </c>
      <c r="J183" s="10">
        <v>18.529589999999999</v>
      </c>
      <c r="K183" s="10">
        <f t="shared" si="12"/>
        <v>4.2</v>
      </c>
      <c r="L183" s="10">
        <f t="shared" si="13"/>
        <v>55.707169999999998</v>
      </c>
      <c r="M183" s="10">
        <f t="shared" si="14"/>
        <v>0</v>
      </c>
      <c r="N183" s="10">
        <f t="shared" si="15"/>
        <v>55.707169999999998</v>
      </c>
      <c r="O183" s="10">
        <f t="shared" si="16"/>
        <v>4.2</v>
      </c>
      <c r="P183" s="10">
        <f t="shared" si="17"/>
        <v>0</v>
      </c>
    </row>
    <row r="184" spans="1:16">
      <c r="A184" s="8" t="s">
        <v>41</v>
      </c>
      <c r="B184" s="9" t="s">
        <v>42</v>
      </c>
      <c r="C184" s="10">
        <v>4.8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</v>
      </c>
      <c r="L184" s="10">
        <f t="shared" si="13"/>
        <v>0</v>
      </c>
      <c r="M184" s="10">
        <f t="shared" si="14"/>
        <v>0</v>
      </c>
      <c r="N184" s="10">
        <f t="shared" si="15"/>
        <v>0</v>
      </c>
      <c r="O184" s="10">
        <f t="shared" si="16"/>
        <v>0</v>
      </c>
      <c r="P184" s="10">
        <f t="shared" si="17"/>
        <v>0</v>
      </c>
    </row>
    <row r="185" spans="1:16" ht="25.5">
      <c r="A185" s="8" t="s">
        <v>43</v>
      </c>
      <c r="B185" s="9" t="s">
        <v>44</v>
      </c>
      <c r="C185" s="10">
        <v>13.200000000000001</v>
      </c>
      <c r="D185" s="10">
        <v>13.200000000000001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13.200000000000001</v>
      </c>
      <c r="M185" s="10">
        <f t="shared" si="14"/>
        <v>0</v>
      </c>
      <c r="N185" s="10">
        <f t="shared" si="15"/>
        <v>13.200000000000001</v>
      </c>
      <c r="O185" s="10">
        <f t="shared" si="16"/>
        <v>0</v>
      </c>
      <c r="P185" s="10">
        <f t="shared" si="17"/>
        <v>0</v>
      </c>
    </row>
    <row r="186" spans="1:16">
      <c r="A186" s="8" t="s">
        <v>45</v>
      </c>
      <c r="B186" s="9" t="s">
        <v>46</v>
      </c>
      <c r="C186" s="10">
        <v>0.53</v>
      </c>
      <c r="D186" s="10">
        <v>0.53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0.53</v>
      </c>
      <c r="M186" s="10">
        <f t="shared" si="14"/>
        <v>0</v>
      </c>
      <c r="N186" s="10">
        <f t="shared" si="15"/>
        <v>0.53</v>
      </c>
      <c r="O186" s="10">
        <f t="shared" si="16"/>
        <v>0</v>
      </c>
      <c r="P186" s="10">
        <f t="shared" si="17"/>
        <v>0</v>
      </c>
    </row>
    <row r="187" spans="1:16">
      <c r="A187" s="5" t="s">
        <v>110</v>
      </c>
      <c r="B187" s="6" t="s">
        <v>111</v>
      </c>
      <c r="C187" s="7">
        <v>142662.31900000002</v>
      </c>
      <c r="D187" s="7">
        <v>172844.40022000001</v>
      </c>
      <c r="E187" s="7">
        <v>7437.7910700000002</v>
      </c>
      <c r="F187" s="7">
        <v>745.38834999999995</v>
      </c>
      <c r="G187" s="7">
        <v>774.58268999999996</v>
      </c>
      <c r="H187" s="7">
        <v>1910.64562</v>
      </c>
      <c r="I187" s="7">
        <v>1716.2261500000002</v>
      </c>
      <c r="J187" s="7">
        <v>4352.0633399999997</v>
      </c>
      <c r="K187" s="7">
        <f t="shared" si="12"/>
        <v>6692.40272</v>
      </c>
      <c r="L187" s="7">
        <f t="shared" si="13"/>
        <v>172099.01187000002</v>
      </c>
      <c r="M187" s="7">
        <f t="shared" si="14"/>
        <v>10.02163603393608</v>
      </c>
      <c r="N187" s="7">
        <f t="shared" si="15"/>
        <v>170933.75460000001</v>
      </c>
      <c r="O187" s="7">
        <f t="shared" si="16"/>
        <v>5527.14545</v>
      </c>
      <c r="P187" s="7">
        <f t="shared" si="17"/>
        <v>25.688347548595498</v>
      </c>
    </row>
    <row r="188" spans="1:16" ht="38.25">
      <c r="A188" s="5" t="s">
        <v>112</v>
      </c>
      <c r="B188" s="6" t="s">
        <v>48</v>
      </c>
      <c r="C188" s="7">
        <v>1927.8190000000002</v>
      </c>
      <c r="D188" s="7">
        <v>1527.56602</v>
      </c>
      <c r="E188" s="7">
        <v>56.77807</v>
      </c>
      <c r="F188" s="7">
        <v>11.415189999999999</v>
      </c>
      <c r="G188" s="7">
        <v>0</v>
      </c>
      <c r="H188" s="7">
        <v>0.31419000000000002</v>
      </c>
      <c r="I188" s="7">
        <v>11.100999999999999</v>
      </c>
      <c r="J188" s="7">
        <v>51.372199999999999</v>
      </c>
      <c r="K188" s="7">
        <f t="shared" si="12"/>
        <v>45.362880000000004</v>
      </c>
      <c r="L188" s="7">
        <f t="shared" si="13"/>
        <v>1516.15083</v>
      </c>
      <c r="M188" s="7">
        <f t="shared" si="14"/>
        <v>20.104927835694308</v>
      </c>
      <c r="N188" s="7">
        <f t="shared" si="15"/>
        <v>1527.2518299999999</v>
      </c>
      <c r="O188" s="7">
        <f t="shared" si="16"/>
        <v>56.463879999999996</v>
      </c>
      <c r="P188" s="7">
        <f t="shared" si="17"/>
        <v>0.55336505802328262</v>
      </c>
    </row>
    <row r="189" spans="1:16">
      <c r="A189" s="8" t="s">
        <v>23</v>
      </c>
      <c r="B189" s="9" t="s">
        <v>24</v>
      </c>
      <c r="C189" s="10">
        <v>1508.1990000000001</v>
      </c>
      <c r="D189" s="10">
        <v>1211.645</v>
      </c>
      <c r="E189" s="10">
        <v>46.555709999999998</v>
      </c>
      <c r="F189" s="10">
        <v>0</v>
      </c>
      <c r="G189" s="10">
        <v>0</v>
      </c>
      <c r="H189" s="10">
        <v>0</v>
      </c>
      <c r="I189" s="10">
        <v>0</v>
      </c>
      <c r="J189" s="10">
        <v>33</v>
      </c>
      <c r="K189" s="10">
        <f t="shared" si="12"/>
        <v>46.555709999999998</v>
      </c>
      <c r="L189" s="10">
        <f t="shared" si="13"/>
        <v>1211.645</v>
      </c>
      <c r="M189" s="10">
        <f t="shared" si="14"/>
        <v>0</v>
      </c>
      <c r="N189" s="10">
        <f t="shared" si="15"/>
        <v>1211.645</v>
      </c>
      <c r="O189" s="10">
        <f t="shared" si="16"/>
        <v>46.555709999999998</v>
      </c>
      <c r="P189" s="10">
        <f t="shared" si="17"/>
        <v>0</v>
      </c>
    </row>
    <row r="190" spans="1:16">
      <c r="A190" s="8" t="s">
        <v>25</v>
      </c>
      <c r="B190" s="9" t="s">
        <v>26</v>
      </c>
      <c r="C190" s="10">
        <v>331.80400000000003</v>
      </c>
      <c r="D190" s="10">
        <v>266.60402000000005</v>
      </c>
      <c r="E190" s="10">
        <v>10.22236</v>
      </c>
      <c r="F190" s="10">
        <v>0</v>
      </c>
      <c r="G190" s="10">
        <v>0</v>
      </c>
      <c r="H190" s="10">
        <v>0</v>
      </c>
      <c r="I190" s="10">
        <v>0</v>
      </c>
      <c r="J190" s="10">
        <v>7.26</v>
      </c>
      <c r="K190" s="10">
        <f t="shared" si="12"/>
        <v>10.22236</v>
      </c>
      <c r="L190" s="10">
        <f t="shared" si="13"/>
        <v>266.60402000000005</v>
      </c>
      <c r="M190" s="10">
        <f t="shared" si="14"/>
        <v>0</v>
      </c>
      <c r="N190" s="10">
        <f t="shared" si="15"/>
        <v>266.60402000000005</v>
      </c>
      <c r="O190" s="10">
        <f t="shared" si="16"/>
        <v>10.22236</v>
      </c>
      <c r="P190" s="10">
        <f t="shared" si="17"/>
        <v>0</v>
      </c>
    </row>
    <row r="191" spans="1:16">
      <c r="A191" s="8" t="s">
        <v>27</v>
      </c>
      <c r="B191" s="9" t="s">
        <v>28</v>
      </c>
      <c r="C191" s="10">
        <v>31.286999999999999</v>
      </c>
      <c r="D191" s="10">
        <v>20.517020000000002</v>
      </c>
      <c r="E191" s="10">
        <v>0</v>
      </c>
      <c r="F191" s="10">
        <v>9.9809999999999999</v>
      </c>
      <c r="G191" s="10">
        <v>0</v>
      </c>
      <c r="H191" s="10">
        <v>0</v>
      </c>
      <c r="I191" s="10">
        <v>9.9809999999999999</v>
      </c>
      <c r="J191" s="10">
        <v>9.9922000000000004</v>
      </c>
      <c r="K191" s="10">
        <f t="shared" si="12"/>
        <v>-9.9809999999999999</v>
      </c>
      <c r="L191" s="10">
        <f t="shared" si="13"/>
        <v>10.536020000000002</v>
      </c>
      <c r="M191" s="10">
        <f t="shared" si="14"/>
        <v>0</v>
      </c>
      <c r="N191" s="10">
        <f t="shared" si="15"/>
        <v>20.517020000000002</v>
      </c>
      <c r="O191" s="10">
        <f t="shared" si="16"/>
        <v>0</v>
      </c>
      <c r="P191" s="10">
        <f t="shared" si="17"/>
        <v>0</v>
      </c>
    </row>
    <row r="192" spans="1:16">
      <c r="A192" s="8" t="s">
        <v>29</v>
      </c>
      <c r="B192" s="9" t="s">
        <v>30</v>
      </c>
      <c r="C192" s="10">
        <v>51.03</v>
      </c>
      <c r="D192" s="10">
        <v>28.799980000000001</v>
      </c>
      <c r="E192" s="10">
        <v>0</v>
      </c>
      <c r="F192" s="10">
        <v>1.4341900000000001</v>
      </c>
      <c r="G192" s="10">
        <v>0</v>
      </c>
      <c r="H192" s="10">
        <v>0.31419000000000002</v>
      </c>
      <c r="I192" s="10">
        <v>1.1200000000000001</v>
      </c>
      <c r="J192" s="10">
        <v>1.1200000000000001</v>
      </c>
      <c r="K192" s="10">
        <f t="shared" si="12"/>
        <v>-1.4341900000000001</v>
      </c>
      <c r="L192" s="10">
        <f t="shared" si="13"/>
        <v>27.365790000000001</v>
      </c>
      <c r="M192" s="10">
        <f t="shared" si="14"/>
        <v>0</v>
      </c>
      <c r="N192" s="10">
        <f t="shared" si="15"/>
        <v>28.485790000000001</v>
      </c>
      <c r="O192" s="10">
        <f t="shared" si="16"/>
        <v>-0.31419000000000002</v>
      </c>
      <c r="P192" s="10">
        <f t="shared" si="17"/>
        <v>0</v>
      </c>
    </row>
    <row r="193" spans="1:16">
      <c r="A193" s="8" t="s">
        <v>31</v>
      </c>
      <c r="B193" s="9" t="s">
        <v>32</v>
      </c>
      <c r="C193" s="10">
        <v>3.0609999999999999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0</v>
      </c>
      <c r="M193" s="10">
        <f t="shared" si="14"/>
        <v>0</v>
      </c>
      <c r="N193" s="10">
        <f t="shared" si="15"/>
        <v>0</v>
      </c>
      <c r="O193" s="10">
        <f t="shared" si="16"/>
        <v>0</v>
      </c>
      <c r="P193" s="10">
        <f t="shared" si="17"/>
        <v>0</v>
      </c>
    </row>
    <row r="194" spans="1:16" ht="25.5">
      <c r="A194" s="8" t="s">
        <v>43</v>
      </c>
      <c r="B194" s="9" t="s">
        <v>44</v>
      </c>
      <c r="C194" s="10">
        <v>2.4380000000000002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0</v>
      </c>
      <c r="M194" s="10">
        <f t="shared" si="14"/>
        <v>0</v>
      </c>
      <c r="N194" s="10">
        <f t="shared" si="15"/>
        <v>0</v>
      </c>
      <c r="O194" s="10">
        <f t="shared" si="16"/>
        <v>0</v>
      </c>
      <c r="P194" s="10">
        <f t="shared" si="17"/>
        <v>0</v>
      </c>
    </row>
    <row r="195" spans="1:16" ht="25.5">
      <c r="A195" s="5" t="s">
        <v>113</v>
      </c>
      <c r="B195" s="6" t="s">
        <v>114</v>
      </c>
      <c r="C195" s="7">
        <v>76965</v>
      </c>
      <c r="D195" s="7">
        <v>50290.544879999994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f t="shared" si="12"/>
        <v>0</v>
      </c>
      <c r="L195" s="7">
        <f t="shared" si="13"/>
        <v>50290.544879999994</v>
      </c>
      <c r="M195" s="7">
        <f t="shared" si="14"/>
        <v>0</v>
      </c>
      <c r="N195" s="7">
        <f t="shared" si="15"/>
        <v>50290.544879999994</v>
      </c>
      <c r="O195" s="7">
        <f t="shared" si="16"/>
        <v>0</v>
      </c>
      <c r="P195" s="7">
        <f t="shared" si="17"/>
        <v>0</v>
      </c>
    </row>
    <row r="196" spans="1:16" ht="25.5">
      <c r="A196" s="8" t="s">
        <v>59</v>
      </c>
      <c r="B196" s="9" t="s">
        <v>60</v>
      </c>
      <c r="C196" s="10">
        <v>76965</v>
      </c>
      <c r="D196" s="10">
        <v>50290.544879999994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50290.544879999994</v>
      </c>
      <c r="M196" s="10">
        <f t="shared" si="14"/>
        <v>0</v>
      </c>
      <c r="N196" s="10">
        <f t="shared" si="15"/>
        <v>50290.544879999994</v>
      </c>
      <c r="O196" s="10">
        <f t="shared" si="16"/>
        <v>0</v>
      </c>
      <c r="P196" s="10">
        <f t="shared" si="17"/>
        <v>0</v>
      </c>
    </row>
    <row r="197" spans="1:16" ht="25.5">
      <c r="A197" s="5" t="s">
        <v>115</v>
      </c>
      <c r="B197" s="6" t="s">
        <v>116</v>
      </c>
      <c r="C197" s="7">
        <v>24644.600000000002</v>
      </c>
      <c r="D197" s="7">
        <v>19519.998540000001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f t="shared" si="12"/>
        <v>0</v>
      </c>
      <c r="L197" s="7">
        <f t="shared" si="13"/>
        <v>19519.998540000001</v>
      </c>
      <c r="M197" s="7">
        <f t="shared" si="14"/>
        <v>0</v>
      </c>
      <c r="N197" s="7">
        <f t="shared" si="15"/>
        <v>19519.998540000001</v>
      </c>
      <c r="O197" s="7">
        <f t="shared" si="16"/>
        <v>0</v>
      </c>
      <c r="P197" s="7">
        <f t="shared" si="17"/>
        <v>0</v>
      </c>
    </row>
    <row r="198" spans="1:16" ht="25.5">
      <c r="A198" s="8" t="s">
        <v>59</v>
      </c>
      <c r="B198" s="9" t="s">
        <v>60</v>
      </c>
      <c r="C198" s="10">
        <v>24644.600000000002</v>
      </c>
      <c r="D198" s="10">
        <v>19519.998540000001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61" si="18">E198-F198</f>
        <v>0</v>
      </c>
      <c r="L198" s="10">
        <f t="shared" ref="L198:L261" si="19">D198-F198</f>
        <v>19519.998540000001</v>
      </c>
      <c r="M198" s="10">
        <f t="shared" ref="M198:M261" si="20">IF(E198=0,0,(F198/E198)*100)</f>
        <v>0</v>
      </c>
      <c r="N198" s="10">
        <f t="shared" ref="N198:N261" si="21">D198-H198</f>
        <v>19519.998540000001</v>
      </c>
      <c r="O198" s="10">
        <f t="shared" ref="O198:O261" si="22">E198-H198</f>
        <v>0</v>
      </c>
      <c r="P198" s="10">
        <f t="shared" ref="P198:P261" si="23">IF(E198=0,0,(H198/E198)*100)</f>
        <v>0</v>
      </c>
    </row>
    <row r="199" spans="1:16">
      <c r="A199" s="5" t="s">
        <v>117</v>
      </c>
      <c r="B199" s="6" t="s">
        <v>118</v>
      </c>
      <c r="C199" s="7">
        <v>6042.1</v>
      </c>
      <c r="D199" s="7">
        <v>4040.4571199999996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f t="shared" si="18"/>
        <v>0</v>
      </c>
      <c r="L199" s="7">
        <f t="shared" si="19"/>
        <v>4040.4571199999996</v>
      </c>
      <c r="M199" s="7">
        <f t="shared" si="20"/>
        <v>0</v>
      </c>
      <c r="N199" s="7">
        <f t="shared" si="21"/>
        <v>4040.4571199999996</v>
      </c>
      <c r="O199" s="7">
        <f t="shared" si="22"/>
        <v>0</v>
      </c>
      <c r="P199" s="7">
        <f t="shared" si="23"/>
        <v>0</v>
      </c>
    </row>
    <row r="200" spans="1:16" ht="25.5">
      <c r="A200" s="8" t="s">
        <v>59</v>
      </c>
      <c r="B200" s="9" t="s">
        <v>60</v>
      </c>
      <c r="C200" s="10">
        <v>6042.1</v>
      </c>
      <c r="D200" s="10">
        <v>4040.4571199999996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</v>
      </c>
      <c r="L200" s="10">
        <f t="shared" si="19"/>
        <v>4040.4571199999996</v>
      </c>
      <c r="M200" s="10">
        <f t="shared" si="20"/>
        <v>0</v>
      </c>
      <c r="N200" s="10">
        <f t="shared" si="21"/>
        <v>4040.4571199999996</v>
      </c>
      <c r="O200" s="10">
        <f t="shared" si="22"/>
        <v>0</v>
      </c>
      <c r="P200" s="10">
        <f t="shared" si="23"/>
        <v>0</v>
      </c>
    </row>
    <row r="201" spans="1:16" ht="38.25">
      <c r="A201" s="5" t="s">
        <v>119</v>
      </c>
      <c r="B201" s="6" t="s">
        <v>120</v>
      </c>
      <c r="C201" s="7">
        <v>2018.4</v>
      </c>
      <c r="D201" s="7">
        <v>376.80258000000009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 t="shared" si="18"/>
        <v>0</v>
      </c>
      <c r="L201" s="7">
        <f t="shared" si="19"/>
        <v>376.80258000000009</v>
      </c>
      <c r="M201" s="7">
        <f t="shared" si="20"/>
        <v>0</v>
      </c>
      <c r="N201" s="7">
        <f t="shared" si="21"/>
        <v>376.80258000000009</v>
      </c>
      <c r="O201" s="7">
        <f t="shared" si="22"/>
        <v>0</v>
      </c>
      <c r="P201" s="7">
        <f t="shared" si="23"/>
        <v>0</v>
      </c>
    </row>
    <row r="202" spans="1:16" ht="25.5">
      <c r="A202" s="8" t="s">
        <v>59</v>
      </c>
      <c r="B202" s="9" t="s">
        <v>60</v>
      </c>
      <c r="C202" s="10">
        <v>2018.4</v>
      </c>
      <c r="D202" s="10">
        <v>376.80258000000009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</v>
      </c>
      <c r="L202" s="10">
        <f t="shared" si="19"/>
        <v>376.80258000000009</v>
      </c>
      <c r="M202" s="10">
        <f t="shared" si="20"/>
        <v>0</v>
      </c>
      <c r="N202" s="10">
        <f t="shared" si="21"/>
        <v>376.80258000000009</v>
      </c>
      <c r="O202" s="10">
        <f t="shared" si="22"/>
        <v>0</v>
      </c>
      <c r="P202" s="10">
        <f t="shared" si="23"/>
        <v>0</v>
      </c>
    </row>
    <row r="203" spans="1:16" ht="25.5">
      <c r="A203" s="5" t="s">
        <v>121</v>
      </c>
      <c r="B203" s="6" t="s">
        <v>122</v>
      </c>
      <c r="C203" s="7">
        <v>991.2</v>
      </c>
      <c r="D203" s="7">
        <v>224.83513000000002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f t="shared" si="18"/>
        <v>0</v>
      </c>
      <c r="L203" s="7">
        <f t="shared" si="19"/>
        <v>224.83513000000002</v>
      </c>
      <c r="M203" s="7">
        <f t="shared" si="20"/>
        <v>0</v>
      </c>
      <c r="N203" s="7">
        <f t="shared" si="21"/>
        <v>224.83513000000002</v>
      </c>
      <c r="O203" s="7">
        <f t="shared" si="22"/>
        <v>0</v>
      </c>
      <c r="P203" s="7">
        <f t="shared" si="23"/>
        <v>0</v>
      </c>
    </row>
    <row r="204" spans="1:16" ht="25.5">
      <c r="A204" s="8" t="s">
        <v>43</v>
      </c>
      <c r="B204" s="9" t="s">
        <v>44</v>
      </c>
      <c r="C204" s="10">
        <v>991.2</v>
      </c>
      <c r="D204" s="10">
        <v>224.83513000000002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224.83513000000002</v>
      </c>
      <c r="M204" s="10">
        <f t="shared" si="20"/>
        <v>0</v>
      </c>
      <c r="N204" s="10">
        <f t="shared" si="21"/>
        <v>224.83513000000002</v>
      </c>
      <c r="O204" s="10">
        <f t="shared" si="22"/>
        <v>0</v>
      </c>
      <c r="P204" s="10">
        <f t="shared" si="23"/>
        <v>0</v>
      </c>
    </row>
    <row r="205" spans="1:16" ht="25.5">
      <c r="A205" s="5" t="s">
        <v>123</v>
      </c>
      <c r="B205" s="6" t="s">
        <v>124</v>
      </c>
      <c r="C205" s="7">
        <v>2045.4</v>
      </c>
      <c r="D205" s="7">
        <v>13563.465</v>
      </c>
      <c r="E205" s="7">
        <v>1046.921</v>
      </c>
      <c r="F205" s="7">
        <v>0</v>
      </c>
      <c r="G205" s="7">
        <v>0</v>
      </c>
      <c r="H205" s="7">
        <v>0</v>
      </c>
      <c r="I205" s="7">
        <v>51.44115</v>
      </c>
      <c r="J205" s="7">
        <v>583.79544999999996</v>
      </c>
      <c r="K205" s="7">
        <f t="shared" si="18"/>
        <v>1046.921</v>
      </c>
      <c r="L205" s="7">
        <f t="shared" si="19"/>
        <v>13563.465</v>
      </c>
      <c r="M205" s="7">
        <f t="shared" si="20"/>
        <v>0</v>
      </c>
      <c r="N205" s="7">
        <f t="shared" si="21"/>
        <v>13563.465</v>
      </c>
      <c r="O205" s="7">
        <f t="shared" si="22"/>
        <v>1046.921</v>
      </c>
      <c r="P205" s="7">
        <f t="shared" si="23"/>
        <v>0</v>
      </c>
    </row>
    <row r="206" spans="1:16">
      <c r="A206" s="8" t="s">
        <v>92</v>
      </c>
      <c r="B206" s="9" t="s">
        <v>93</v>
      </c>
      <c r="C206" s="10">
        <v>2045.4</v>
      </c>
      <c r="D206" s="10">
        <v>13563.465</v>
      </c>
      <c r="E206" s="10">
        <v>1046.921</v>
      </c>
      <c r="F206" s="10">
        <v>0</v>
      </c>
      <c r="G206" s="10">
        <v>0</v>
      </c>
      <c r="H206" s="10">
        <v>0</v>
      </c>
      <c r="I206" s="10">
        <v>51.44115</v>
      </c>
      <c r="J206" s="10">
        <v>583.79544999999996</v>
      </c>
      <c r="K206" s="10">
        <f t="shared" si="18"/>
        <v>1046.921</v>
      </c>
      <c r="L206" s="10">
        <f t="shared" si="19"/>
        <v>13563.465</v>
      </c>
      <c r="M206" s="10">
        <f t="shared" si="20"/>
        <v>0</v>
      </c>
      <c r="N206" s="10">
        <f t="shared" si="21"/>
        <v>13563.465</v>
      </c>
      <c r="O206" s="10">
        <f t="shared" si="22"/>
        <v>1046.921</v>
      </c>
      <c r="P206" s="10">
        <f t="shared" si="23"/>
        <v>0</v>
      </c>
    </row>
    <row r="207" spans="1:16" ht="25.5">
      <c r="A207" s="5" t="s">
        <v>125</v>
      </c>
      <c r="B207" s="6" t="s">
        <v>126</v>
      </c>
      <c r="C207" s="7">
        <v>0</v>
      </c>
      <c r="D207" s="7">
        <v>801.36487</v>
      </c>
      <c r="E207" s="7">
        <v>81.900000000000006</v>
      </c>
      <c r="F207" s="7">
        <v>4.6997</v>
      </c>
      <c r="G207" s="7">
        <v>0</v>
      </c>
      <c r="H207" s="7">
        <v>0.32916000000000001</v>
      </c>
      <c r="I207" s="7">
        <v>4.6997</v>
      </c>
      <c r="J207" s="7">
        <v>55.344569999999997</v>
      </c>
      <c r="K207" s="7">
        <f t="shared" si="18"/>
        <v>77.200299999999999</v>
      </c>
      <c r="L207" s="7">
        <f t="shared" si="19"/>
        <v>796.66516999999999</v>
      </c>
      <c r="M207" s="7">
        <f t="shared" si="20"/>
        <v>5.7383394383394375</v>
      </c>
      <c r="N207" s="7">
        <f t="shared" si="21"/>
        <v>801.03570999999999</v>
      </c>
      <c r="O207" s="7">
        <f t="shared" si="22"/>
        <v>81.570840000000004</v>
      </c>
      <c r="P207" s="7">
        <f t="shared" si="23"/>
        <v>0.40190476190476193</v>
      </c>
    </row>
    <row r="208" spans="1:16" ht="25.5">
      <c r="A208" s="8" t="s">
        <v>43</v>
      </c>
      <c r="B208" s="9" t="s">
        <v>44</v>
      </c>
      <c r="C208" s="10">
        <v>0</v>
      </c>
      <c r="D208" s="10">
        <v>801.36487</v>
      </c>
      <c r="E208" s="10">
        <v>81.900000000000006</v>
      </c>
      <c r="F208" s="10">
        <v>4.6997</v>
      </c>
      <c r="G208" s="10">
        <v>0</v>
      </c>
      <c r="H208" s="10">
        <v>0.32916000000000001</v>
      </c>
      <c r="I208" s="10">
        <v>4.6997</v>
      </c>
      <c r="J208" s="10">
        <v>55.344569999999997</v>
      </c>
      <c r="K208" s="10">
        <f t="shared" si="18"/>
        <v>77.200299999999999</v>
      </c>
      <c r="L208" s="10">
        <f t="shared" si="19"/>
        <v>796.66516999999999</v>
      </c>
      <c r="M208" s="10">
        <f t="shared" si="20"/>
        <v>5.7383394383394375</v>
      </c>
      <c r="N208" s="10">
        <f t="shared" si="21"/>
        <v>801.03570999999999</v>
      </c>
      <c r="O208" s="10">
        <f t="shared" si="22"/>
        <v>81.570840000000004</v>
      </c>
      <c r="P208" s="10">
        <f t="shared" si="23"/>
        <v>0.40190476190476193</v>
      </c>
    </row>
    <row r="209" spans="1:16">
      <c r="A209" s="5" t="s">
        <v>127</v>
      </c>
      <c r="B209" s="6" t="s">
        <v>128</v>
      </c>
      <c r="C209" s="7">
        <v>25824.7</v>
      </c>
      <c r="D209" s="7">
        <v>80429.566080000004</v>
      </c>
      <c r="E209" s="7">
        <v>6115.8</v>
      </c>
      <c r="F209" s="7">
        <v>719.07729000000006</v>
      </c>
      <c r="G209" s="7">
        <v>774.58268999999996</v>
      </c>
      <c r="H209" s="7">
        <v>1825.9993899999999</v>
      </c>
      <c r="I209" s="7">
        <v>1638.2818200000002</v>
      </c>
      <c r="J209" s="7">
        <v>3596.0702799999999</v>
      </c>
      <c r="K209" s="7">
        <f t="shared" si="18"/>
        <v>5396.72271</v>
      </c>
      <c r="L209" s="7">
        <f t="shared" si="19"/>
        <v>79710.488790000003</v>
      </c>
      <c r="M209" s="7">
        <f t="shared" si="20"/>
        <v>11.757697929951929</v>
      </c>
      <c r="N209" s="7">
        <f t="shared" si="21"/>
        <v>78603.566690000007</v>
      </c>
      <c r="O209" s="7">
        <f t="shared" si="22"/>
        <v>4289.8006100000002</v>
      </c>
      <c r="P209" s="7">
        <f t="shared" si="23"/>
        <v>29.857081493835636</v>
      </c>
    </row>
    <row r="210" spans="1:16">
      <c r="A210" s="8" t="s">
        <v>27</v>
      </c>
      <c r="B210" s="9" t="s">
        <v>28</v>
      </c>
      <c r="C210" s="10">
        <v>0</v>
      </c>
      <c r="D210" s="10">
        <v>49.524999999999999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49.524999999999999</v>
      </c>
      <c r="M210" s="10">
        <f t="shared" si="20"/>
        <v>0</v>
      </c>
      <c r="N210" s="10">
        <f t="shared" si="21"/>
        <v>49.524999999999999</v>
      </c>
      <c r="O210" s="10">
        <f t="shared" si="22"/>
        <v>0</v>
      </c>
      <c r="P210" s="10">
        <f t="shared" si="23"/>
        <v>0</v>
      </c>
    </row>
    <row r="211" spans="1:16">
      <c r="A211" s="8" t="s">
        <v>29</v>
      </c>
      <c r="B211" s="9" t="s">
        <v>30</v>
      </c>
      <c r="C211" s="10">
        <v>80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0</v>
      </c>
      <c r="M211" s="10">
        <f t="shared" si="20"/>
        <v>0</v>
      </c>
      <c r="N211" s="10">
        <f t="shared" si="21"/>
        <v>0</v>
      </c>
      <c r="O211" s="10">
        <f t="shared" si="22"/>
        <v>0</v>
      </c>
      <c r="P211" s="10">
        <f t="shared" si="23"/>
        <v>0</v>
      </c>
    </row>
    <row r="212" spans="1:16" ht="25.5">
      <c r="A212" s="8" t="s">
        <v>59</v>
      </c>
      <c r="B212" s="9" t="s">
        <v>60</v>
      </c>
      <c r="C212" s="10">
        <v>25091.7</v>
      </c>
      <c r="D212" s="10">
        <v>79727.04108000001</v>
      </c>
      <c r="E212" s="10">
        <v>6061.4000000000005</v>
      </c>
      <c r="F212" s="10">
        <v>719.07729000000006</v>
      </c>
      <c r="G212" s="10">
        <v>720.00568999999996</v>
      </c>
      <c r="H212" s="10">
        <v>1825.9993899999999</v>
      </c>
      <c r="I212" s="10">
        <v>1638.2818200000002</v>
      </c>
      <c r="J212" s="10">
        <v>3541.4932799999997</v>
      </c>
      <c r="K212" s="10">
        <f t="shared" si="18"/>
        <v>5342.3227100000004</v>
      </c>
      <c r="L212" s="10">
        <f t="shared" si="19"/>
        <v>79007.963790000009</v>
      </c>
      <c r="M212" s="10">
        <f t="shared" si="20"/>
        <v>11.863221203022405</v>
      </c>
      <c r="N212" s="10">
        <f t="shared" si="21"/>
        <v>77901.041690000013</v>
      </c>
      <c r="O212" s="10">
        <f t="shared" si="22"/>
        <v>4235.4006100000006</v>
      </c>
      <c r="P212" s="10">
        <f t="shared" si="23"/>
        <v>30.125043554294383</v>
      </c>
    </row>
    <row r="213" spans="1:16">
      <c r="A213" s="8" t="s">
        <v>92</v>
      </c>
      <c r="B213" s="9" t="s">
        <v>93</v>
      </c>
      <c r="C213" s="10">
        <v>653</v>
      </c>
      <c r="D213" s="10">
        <v>653</v>
      </c>
      <c r="E213" s="10">
        <v>54.4</v>
      </c>
      <c r="F213" s="10">
        <v>0</v>
      </c>
      <c r="G213" s="10">
        <v>54.576999999999998</v>
      </c>
      <c r="H213" s="10">
        <v>0</v>
      </c>
      <c r="I213" s="10">
        <v>0</v>
      </c>
      <c r="J213" s="10">
        <v>54.576999999999998</v>
      </c>
      <c r="K213" s="10">
        <f t="shared" si="18"/>
        <v>54.4</v>
      </c>
      <c r="L213" s="10">
        <f t="shared" si="19"/>
        <v>653</v>
      </c>
      <c r="M213" s="10">
        <f t="shared" si="20"/>
        <v>0</v>
      </c>
      <c r="N213" s="10">
        <f t="shared" si="21"/>
        <v>653</v>
      </c>
      <c r="O213" s="10">
        <f t="shared" si="22"/>
        <v>54.4</v>
      </c>
      <c r="P213" s="10">
        <f t="shared" si="23"/>
        <v>0</v>
      </c>
    </row>
    <row r="214" spans="1:16" ht="25.5">
      <c r="A214" s="5" t="s">
        <v>129</v>
      </c>
      <c r="B214" s="6" t="s">
        <v>130</v>
      </c>
      <c r="C214" s="7">
        <v>1850</v>
      </c>
      <c r="D214" s="7">
        <v>1850</v>
      </c>
      <c r="E214" s="7">
        <v>124.642</v>
      </c>
      <c r="F214" s="7">
        <v>5.7824799999999996</v>
      </c>
      <c r="G214" s="7">
        <v>0</v>
      </c>
      <c r="H214" s="7">
        <v>84.509190000000004</v>
      </c>
      <c r="I214" s="7">
        <v>5.7824799999999996</v>
      </c>
      <c r="J214" s="7">
        <v>65.480840000000001</v>
      </c>
      <c r="K214" s="7">
        <f t="shared" si="18"/>
        <v>118.85952</v>
      </c>
      <c r="L214" s="7">
        <f t="shared" si="19"/>
        <v>1844.2175199999999</v>
      </c>
      <c r="M214" s="7">
        <f t="shared" si="20"/>
        <v>4.6392708717767679</v>
      </c>
      <c r="N214" s="7">
        <f t="shared" si="21"/>
        <v>1765.49081</v>
      </c>
      <c r="O214" s="7">
        <f t="shared" si="22"/>
        <v>40.132809999999992</v>
      </c>
      <c r="P214" s="7">
        <f t="shared" si="23"/>
        <v>67.801535597952551</v>
      </c>
    </row>
    <row r="215" spans="1:16" ht="25.5">
      <c r="A215" s="8" t="s">
        <v>59</v>
      </c>
      <c r="B215" s="9" t="s">
        <v>60</v>
      </c>
      <c r="C215" s="10">
        <v>1850</v>
      </c>
      <c r="D215" s="10">
        <v>1850</v>
      </c>
      <c r="E215" s="10">
        <v>124.642</v>
      </c>
      <c r="F215" s="10">
        <v>5.7824799999999996</v>
      </c>
      <c r="G215" s="10">
        <v>0</v>
      </c>
      <c r="H215" s="10">
        <v>84.509190000000004</v>
      </c>
      <c r="I215" s="10">
        <v>5.7824799999999996</v>
      </c>
      <c r="J215" s="10">
        <v>65.480840000000001</v>
      </c>
      <c r="K215" s="10">
        <f t="shared" si="18"/>
        <v>118.85952</v>
      </c>
      <c r="L215" s="10">
        <f t="shared" si="19"/>
        <v>1844.2175199999999</v>
      </c>
      <c r="M215" s="10">
        <f t="shared" si="20"/>
        <v>4.6392708717767679</v>
      </c>
      <c r="N215" s="10">
        <f t="shared" si="21"/>
        <v>1765.49081</v>
      </c>
      <c r="O215" s="10">
        <f t="shared" si="22"/>
        <v>40.132809999999992</v>
      </c>
      <c r="P215" s="10">
        <f t="shared" si="23"/>
        <v>67.801535597952551</v>
      </c>
    </row>
    <row r="216" spans="1:16">
      <c r="A216" s="5" t="s">
        <v>131</v>
      </c>
      <c r="B216" s="6" t="s">
        <v>132</v>
      </c>
      <c r="C216" s="7">
        <v>353.1</v>
      </c>
      <c r="D216" s="7">
        <v>219.8</v>
      </c>
      <c r="E216" s="7">
        <v>11.75</v>
      </c>
      <c r="F216" s="7">
        <v>4.4136899999999999</v>
      </c>
      <c r="G216" s="7">
        <v>0</v>
      </c>
      <c r="H216" s="7">
        <v>-0.50631000000000004</v>
      </c>
      <c r="I216" s="7">
        <v>4.92</v>
      </c>
      <c r="J216" s="7">
        <v>0</v>
      </c>
      <c r="K216" s="7">
        <f t="shared" si="18"/>
        <v>7.3363100000000001</v>
      </c>
      <c r="L216" s="7">
        <f t="shared" si="19"/>
        <v>215.38631000000001</v>
      </c>
      <c r="M216" s="7">
        <f t="shared" si="20"/>
        <v>37.563319148936166</v>
      </c>
      <c r="N216" s="7">
        <f t="shared" si="21"/>
        <v>220.30631000000002</v>
      </c>
      <c r="O216" s="7">
        <f t="shared" si="22"/>
        <v>12.256309999999999</v>
      </c>
      <c r="P216" s="7">
        <f t="shared" si="23"/>
        <v>-4.309021276595745</v>
      </c>
    </row>
    <row r="217" spans="1:16" ht="25.5">
      <c r="A217" s="8" t="s">
        <v>133</v>
      </c>
      <c r="B217" s="9" t="s">
        <v>134</v>
      </c>
      <c r="C217" s="10">
        <v>353.1</v>
      </c>
      <c r="D217" s="10">
        <v>219.8</v>
      </c>
      <c r="E217" s="10">
        <v>11.75</v>
      </c>
      <c r="F217" s="10">
        <v>4.4136899999999999</v>
      </c>
      <c r="G217" s="10">
        <v>0</v>
      </c>
      <c r="H217" s="10">
        <v>-0.50631000000000004</v>
      </c>
      <c r="I217" s="10">
        <v>4.92</v>
      </c>
      <c r="J217" s="10">
        <v>0</v>
      </c>
      <c r="K217" s="10">
        <f t="shared" si="18"/>
        <v>7.3363100000000001</v>
      </c>
      <c r="L217" s="10">
        <f t="shared" si="19"/>
        <v>215.38631000000001</v>
      </c>
      <c r="M217" s="10">
        <f t="shared" si="20"/>
        <v>37.563319148936166</v>
      </c>
      <c r="N217" s="10">
        <f t="shared" si="21"/>
        <v>220.30631000000002</v>
      </c>
      <c r="O217" s="10">
        <f t="shared" si="22"/>
        <v>12.256309999999999</v>
      </c>
      <c r="P217" s="10">
        <f t="shared" si="23"/>
        <v>-4.309021276595745</v>
      </c>
    </row>
    <row r="218" spans="1:16" ht="25.5">
      <c r="A218" s="5" t="s">
        <v>135</v>
      </c>
      <c r="B218" s="6" t="s">
        <v>136</v>
      </c>
      <c r="C218" s="7">
        <v>83391.198999999979</v>
      </c>
      <c r="D218" s="7">
        <v>87806.803710000022</v>
      </c>
      <c r="E218" s="7">
        <v>4146.4439600000005</v>
      </c>
      <c r="F218" s="7">
        <v>759.49086</v>
      </c>
      <c r="G218" s="7">
        <v>177.14813999999998</v>
      </c>
      <c r="H218" s="7">
        <v>1632.7157800000002</v>
      </c>
      <c r="I218" s="7">
        <v>34.49532</v>
      </c>
      <c r="J218" s="7">
        <v>1417.7967699999999</v>
      </c>
      <c r="K218" s="7">
        <f t="shared" si="18"/>
        <v>3386.9531000000006</v>
      </c>
      <c r="L218" s="7">
        <f t="shared" si="19"/>
        <v>87047.312850000017</v>
      </c>
      <c r="M218" s="7">
        <f t="shared" si="20"/>
        <v>18.316679721869434</v>
      </c>
      <c r="N218" s="7">
        <f t="shared" si="21"/>
        <v>86174.087930000023</v>
      </c>
      <c r="O218" s="7">
        <f t="shared" si="22"/>
        <v>2513.7281800000001</v>
      </c>
      <c r="P218" s="7">
        <f t="shared" si="23"/>
        <v>39.37628955679893</v>
      </c>
    </row>
    <row r="219" spans="1:16" ht="38.25">
      <c r="A219" s="5" t="s">
        <v>137</v>
      </c>
      <c r="B219" s="6" t="s">
        <v>48</v>
      </c>
      <c r="C219" s="7">
        <v>38917.030999999988</v>
      </c>
      <c r="D219" s="7">
        <v>36024.284970000001</v>
      </c>
      <c r="E219" s="7">
        <v>1583.69929</v>
      </c>
      <c r="F219" s="7">
        <v>39.255659999999999</v>
      </c>
      <c r="G219" s="7">
        <v>18.202500000000001</v>
      </c>
      <c r="H219" s="7">
        <v>874.44829000000004</v>
      </c>
      <c r="I219" s="7">
        <v>6.17</v>
      </c>
      <c r="J219" s="7">
        <v>100.69426000000001</v>
      </c>
      <c r="K219" s="7">
        <f t="shared" si="18"/>
        <v>1544.44363</v>
      </c>
      <c r="L219" s="7">
        <f t="shared" si="19"/>
        <v>35985.029309999998</v>
      </c>
      <c r="M219" s="7">
        <f t="shared" si="20"/>
        <v>2.4787319314893423</v>
      </c>
      <c r="N219" s="7">
        <f t="shared" si="21"/>
        <v>35149.83668</v>
      </c>
      <c r="O219" s="7">
        <f t="shared" si="22"/>
        <v>709.25099999999998</v>
      </c>
      <c r="P219" s="7">
        <f t="shared" si="23"/>
        <v>55.21555105325583</v>
      </c>
    </row>
    <row r="220" spans="1:16">
      <c r="A220" s="8" t="s">
        <v>23</v>
      </c>
      <c r="B220" s="9" t="s">
        <v>24</v>
      </c>
      <c r="C220" s="10">
        <v>30821.52</v>
      </c>
      <c r="D220" s="10">
        <v>28438.920000000002</v>
      </c>
      <c r="E220" s="10">
        <v>1322.9308799999999</v>
      </c>
      <c r="F220" s="10">
        <v>0</v>
      </c>
      <c r="G220" s="10">
        <v>0</v>
      </c>
      <c r="H220" s="10">
        <v>688.20050000000003</v>
      </c>
      <c r="I220" s="10">
        <v>0</v>
      </c>
      <c r="J220" s="10">
        <v>0</v>
      </c>
      <c r="K220" s="10">
        <f t="shared" si="18"/>
        <v>1322.9308799999999</v>
      </c>
      <c r="L220" s="10">
        <f t="shared" si="19"/>
        <v>28438.920000000002</v>
      </c>
      <c r="M220" s="10">
        <f t="shared" si="20"/>
        <v>0</v>
      </c>
      <c r="N220" s="10">
        <f t="shared" si="21"/>
        <v>27750.719500000003</v>
      </c>
      <c r="O220" s="10">
        <f t="shared" si="22"/>
        <v>634.73037999999985</v>
      </c>
      <c r="P220" s="10">
        <f t="shared" si="23"/>
        <v>52.020896208878284</v>
      </c>
    </row>
    <row r="221" spans="1:16">
      <c r="A221" s="8" t="s">
        <v>25</v>
      </c>
      <c r="B221" s="9" t="s">
        <v>26</v>
      </c>
      <c r="C221" s="10">
        <v>6499.68</v>
      </c>
      <c r="D221" s="10">
        <v>6173.56034</v>
      </c>
      <c r="E221" s="10">
        <v>213.34741</v>
      </c>
      <c r="F221" s="10">
        <v>0</v>
      </c>
      <c r="G221" s="10">
        <v>0</v>
      </c>
      <c r="H221" s="10">
        <v>153.16213000000002</v>
      </c>
      <c r="I221" s="10">
        <v>0</v>
      </c>
      <c r="J221" s="10">
        <v>0</v>
      </c>
      <c r="K221" s="10">
        <f t="shared" si="18"/>
        <v>213.34741</v>
      </c>
      <c r="L221" s="10">
        <f t="shared" si="19"/>
        <v>6173.56034</v>
      </c>
      <c r="M221" s="10">
        <f t="shared" si="20"/>
        <v>0</v>
      </c>
      <c r="N221" s="10">
        <f t="shared" si="21"/>
        <v>6020.3982100000003</v>
      </c>
      <c r="O221" s="10">
        <f t="shared" si="22"/>
        <v>60.185279999999977</v>
      </c>
      <c r="P221" s="10">
        <f t="shared" si="23"/>
        <v>71.790011418465312</v>
      </c>
    </row>
    <row r="222" spans="1:16">
      <c r="A222" s="8" t="s">
        <v>27</v>
      </c>
      <c r="B222" s="9" t="s">
        <v>28</v>
      </c>
      <c r="C222" s="10">
        <v>580.24400000000003</v>
      </c>
      <c r="D222" s="10">
        <v>813.75690000000009</v>
      </c>
      <c r="E222" s="10">
        <v>32.374000000000002</v>
      </c>
      <c r="F222" s="10">
        <v>26.513660000000002</v>
      </c>
      <c r="G222" s="10">
        <v>3.375</v>
      </c>
      <c r="H222" s="10">
        <v>20.713660000000001</v>
      </c>
      <c r="I222" s="10">
        <v>5.8</v>
      </c>
      <c r="J222" s="10">
        <v>62.684980000000003</v>
      </c>
      <c r="K222" s="10">
        <f t="shared" si="18"/>
        <v>5.8603400000000008</v>
      </c>
      <c r="L222" s="10">
        <f t="shared" si="19"/>
        <v>787.24324000000013</v>
      </c>
      <c r="M222" s="10">
        <f t="shared" si="20"/>
        <v>81.898004571569786</v>
      </c>
      <c r="N222" s="10">
        <f t="shared" si="21"/>
        <v>793.04324000000008</v>
      </c>
      <c r="O222" s="10">
        <f t="shared" si="22"/>
        <v>11.660340000000001</v>
      </c>
      <c r="P222" s="10">
        <f t="shared" si="23"/>
        <v>63.982393278556856</v>
      </c>
    </row>
    <row r="223" spans="1:16">
      <c r="A223" s="8" t="s">
        <v>29</v>
      </c>
      <c r="B223" s="9" t="s">
        <v>30</v>
      </c>
      <c r="C223" s="10">
        <v>179.935</v>
      </c>
      <c r="D223" s="10">
        <v>211.84116</v>
      </c>
      <c r="E223" s="10">
        <v>10.843</v>
      </c>
      <c r="F223" s="10">
        <v>10.1</v>
      </c>
      <c r="G223" s="10">
        <v>14.827500000000001</v>
      </c>
      <c r="H223" s="10">
        <v>9.73</v>
      </c>
      <c r="I223" s="10">
        <v>0.37</v>
      </c>
      <c r="J223" s="10">
        <v>28.550280000000001</v>
      </c>
      <c r="K223" s="10">
        <f t="shared" si="18"/>
        <v>0.74300000000000033</v>
      </c>
      <c r="L223" s="10">
        <f t="shared" si="19"/>
        <v>201.74116000000001</v>
      </c>
      <c r="M223" s="10">
        <f t="shared" si="20"/>
        <v>93.147652863598623</v>
      </c>
      <c r="N223" s="10">
        <f t="shared" si="21"/>
        <v>202.11116000000001</v>
      </c>
      <c r="O223" s="10">
        <f t="shared" si="22"/>
        <v>1.1129999999999995</v>
      </c>
      <c r="P223" s="10">
        <f t="shared" si="23"/>
        <v>89.735313105229181</v>
      </c>
    </row>
    <row r="224" spans="1:16">
      <c r="A224" s="8" t="s">
        <v>31</v>
      </c>
      <c r="B224" s="9" t="s">
        <v>32</v>
      </c>
      <c r="C224" s="10">
        <v>22.643000000000001</v>
      </c>
      <c r="D224" s="10">
        <v>12.49736</v>
      </c>
      <c r="E224" s="10">
        <v>0</v>
      </c>
      <c r="F224" s="10">
        <v>0.54</v>
      </c>
      <c r="G224" s="10">
        <v>0</v>
      </c>
      <c r="H224" s="10">
        <v>0.54</v>
      </c>
      <c r="I224" s="10">
        <v>0</v>
      </c>
      <c r="J224" s="10">
        <v>0</v>
      </c>
      <c r="K224" s="10">
        <f t="shared" si="18"/>
        <v>-0.54</v>
      </c>
      <c r="L224" s="10">
        <f t="shared" si="19"/>
        <v>11.957360000000001</v>
      </c>
      <c r="M224" s="10">
        <f t="shared" si="20"/>
        <v>0</v>
      </c>
      <c r="N224" s="10">
        <f t="shared" si="21"/>
        <v>11.957360000000001</v>
      </c>
      <c r="O224" s="10">
        <f t="shared" si="22"/>
        <v>-0.54</v>
      </c>
      <c r="P224" s="10">
        <f t="shared" si="23"/>
        <v>0</v>
      </c>
    </row>
    <row r="225" spans="1:16">
      <c r="A225" s="8" t="s">
        <v>33</v>
      </c>
      <c r="B225" s="9" t="s">
        <v>34</v>
      </c>
      <c r="C225" s="10">
        <v>182.69300000000001</v>
      </c>
      <c r="D225" s="10">
        <v>93.145390000000006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0</v>
      </c>
      <c r="L225" s="10">
        <f t="shared" si="19"/>
        <v>93.145390000000006</v>
      </c>
      <c r="M225" s="10">
        <f t="shared" si="20"/>
        <v>0</v>
      </c>
      <c r="N225" s="10">
        <f t="shared" si="21"/>
        <v>93.145390000000006</v>
      </c>
      <c r="O225" s="10">
        <f t="shared" si="22"/>
        <v>0</v>
      </c>
      <c r="P225" s="10">
        <f t="shared" si="23"/>
        <v>0</v>
      </c>
    </row>
    <row r="226" spans="1:16">
      <c r="A226" s="8" t="s">
        <v>35</v>
      </c>
      <c r="B226" s="9" t="s">
        <v>36</v>
      </c>
      <c r="C226" s="10">
        <v>40.618000000000002</v>
      </c>
      <c r="D226" s="10">
        <v>41.087510000000002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0</v>
      </c>
      <c r="L226" s="10">
        <f t="shared" si="19"/>
        <v>41.087510000000002</v>
      </c>
      <c r="M226" s="10">
        <f t="shared" si="20"/>
        <v>0</v>
      </c>
      <c r="N226" s="10">
        <f t="shared" si="21"/>
        <v>41.087510000000002</v>
      </c>
      <c r="O226" s="10">
        <f t="shared" si="22"/>
        <v>0</v>
      </c>
      <c r="P226" s="10">
        <f t="shared" si="23"/>
        <v>0</v>
      </c>
    </row>
    <row r="227" spans="1:16">
      <c r="A227" s="8" t="s">
        <v>37</v>
      </c>
      <c r="B227" s="9" t="s">
        <v>38</v>
      </c>
      <c r="C227" s="10">
        <v>297.67</v>
      </c>
      <c r="D227" s="10">
        <v>106.91284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0</v>
      </c>
      <c r="L227" s="10">
        <f t="shared" si="19"/>
        <v>106.91284</v>
      </c>
      <c r="M227" s="10">
        <f t="shared" si="20"/>
        <v>0</v>
      </c>
      <c r="N227" s="10">
        <f t="shared" si="21"/>
        <v>106.91284</v>
      </c>
      <c r="O227" s="10">
        <f t="shared" si="22"/>
        <v>0</v>
      </c>
      <c r="P227" s="10">
        <f t="shared" si="23"/>
        <v>0</v>
      </c>
    </row>
    <row r="228" spans="1:16">
      <c r="A228" s="8" t="s">
        <v>41</v>
      </c>
      <c r="B228" s="9" t="s">
        <v>42</v>
      </c>
      <c r="C228" s="10">
        <v>5.694</v>
      </c>
      <c r="D228" s="10">
        <v>5.6532900000000001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0</v>
      </c>
      <c r="L228" s="10">
        <f t="shared" si="19"/>
        <v>5.6532900000000001</v>
      </c>
      <c r="M228" s="10">
        <f t="shared" si="20"/>
        <v>0</v>
      </c>
      <c r="N228" s="10">
        <f t="shared" si="21"/>
        <v>5.6532900000000001</v>
      </c>
      <c r="O228" s="10">
        <f t="shared" si="22"/>
        <v>0</v>
      </c>
      <c r="P228" s="10">
        <f t="shared" si="23"/>
        <v>0</v>
      </c>
    </row>
    <row r="229" spans="1:16" ht="25.5">
      <c r="A229" s="8" t="s">
        <v>43</v>
      </c>
      <c r="B229" s="9" t="s">
        <v>44</v>
      </c>
      <c r="C229" s="10">
        <v>13.268000000000001</v>
      </c>
      <c r="D229" s="10">
        <v>3.9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0</v>
      </c>
      <c r="L229" s="10">
        <f t="shared" si="19"/>
        <v>3.9</v>
      </c>
      <c r="M229" s="10">
        <f t="shared" si="20"/>
        <v>0</v>
      </c>
      <c r="N229" s="10">
        <f t="shared" si="21"/>
        <v>3.9</v>
      </c>
      <c r="O229" s="10">
        <f t="shared" si="22"/>
        <v>0</v>
      </c>
      <c r="P229" s="10">
        <f t="shared" si="23"/>
        <v>0</v>
      </c>
    </row>
    <row r="230" spans="1:16">
      <c r="A230" s="8" t="s">
        <v>45</v>
      </c>
      <c r="B230" s="9" t="s">
        <v>46</v>
      </c>
      <c r="C230" s="10">
        <v>273.06600000000003</v>
      </c>
      <c r="D230" s="10">
        <v>123.01017999999999</v>
      </c>
      <c r="E230" s="10">
        <v>4.2039999999999997</v>
      </c>
      <c r="F230" s="10">
        <v>2.1019999999999999</v>
      </c>
      <c r="G230" s="10">
        <v>0</v>
      </c>
      <c r="H230" s="10">
        <v>2.1019999999999999</v>
      </c>
      <c r="I230" s="10">
        <v>0</v>
      </c>
      <c r="J230" s="10">
        <v>9.4589999999999996</v>
      </c>
      <c r="K230" s="10">
        <f t="shared" si="18"/>
        <v>2.1019999999999999</v>
      </c>
      <c r="L230" s="10">
        <f t="shared" si="19"/>
        <v>120.90817999999999</v>
      </c>
      <c r="M230" s="10">
        <f t="shared" si="20"/>
        <v>50</v>
      </c>
      <c r="N230" s="10">
        <f t="shared" si="21"/>
        <v>120.90817999999999</v>
      </c>
      <c r="O230" s="10">
        <f t="shared" si="22"/>
        <v>2.1019999999999999</v>
      </c>
      <c r="P230" s="10">
        <f t="shared" si="23"/>
        <v>50</v>
      </c>
    </row>
    <row r="231" spans="1:16">
      <c r="A231" s="5" t="s">
        <v>138</v>
      </c>
      <c r="B231" s="6" t="s">
        <v>52</v>
      </c>
      <c r="C231" s="7">
        <v>50</v>
      </c>
      <c r="D231" s="7">
        <v>2163.2131600000002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f t="shared" si="18"/>
        <v>0</v>
      </c>
      <c r="L231" s="7">
        <f t="shared" si="19"/>
        <v>2163.2131600000002</v>
      </c>
      <c r="M231" s="7">
        <f t="shared" si="20"/>
        <v>0</v>
      </c>
      <c r="N231" s="7">
        <f t="shared" si="21"/>
        <v>2163.2131600000002</v>
      </c>
      <c r="O231" s="7">
        <f t="shared" si="22"/>
        <v>0</v>
      </c>
      <c r="P231" s="7">
        <f t="shared" si="23"/>
        <v>0</v>
      </c>
    </row>
    <row r="232" spans="1:16">
      <c r="A232" s="8" t="s">
        <v>92</v>
      </c>
      <c r="B232" s="9" t="s">
        <v>93</v>
      </c>
      <c r="C232" s="10">
        <v>40</v>
      </c>
      <c r="D232" s="10">
        <v>2153.2131600000002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0</v>
      </c>
      <c r="L232" s="10">
        <f t="shared" si="19"/>
        <v>2153.2131600000002</v>
      </c>
      <c r="M232" s="10">
        <f t="shared" si="20"/>
        <v>0</v>
      </c>
      <c r="N232" s="10">
        <f t="shared" si="21"/>
        <v>2153.2131600000002</v>
      </c>
      <c r="O232" s="10">
        <f t="shared" si="22"/>
        <v>0</v>
      </c>
      <c r="P232" s="10">
        <f t="shared" si="23"/>
        <v>0</v>
      </c>
    </row>
    <row r="233" spans="1:16">
      <c r="A233" s="8" t="s">
        <v>45</v>
      </c>
      <c r="B233" s="9" t="s">
        <v>46</v>
      </c>
      <c r="C233" s="10">
        <v>10</v>
      </c>
      <c r="D233" s="10">
        <v>10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0</v>
      </c>
      <c r="L233" s="10">
        <f t="shared" si="19"/>
        <v>10</v>
      </c>
      <c r="M233" s="10">
        <f t="shared" si="20"/>
        <v>0</v>
      </c>
      <c r="N233" s="10">
        <f t="shared" si="21"/>
        <v>10</v>
      </c>
      <c r="O233" s="10">
        <f t="shared" si="22"/>
        <v>0</v>
      </c>
      <c r="P233" s="10">
        <f t="shared" si="23"/>
        <v>0</v>
      </c>
    </row>
    <row r="234" spans="1:16" ht="25.5">
      <c r="A234" s="5" t="s">
        <v>139</v>
      </c>
      <c r="B234" s="6" t="s">
        <v>140</v>
      </c>
      <c r="C234" s="7">
        <v>339</v>
      </c>
      <c r="D234" s="7">
        <v>167.63843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6.7141999999999999</v>
      </c>
      <c r="K234" s="7">
        <f t="shared" si="18"/>
        <v>0</v>
      </c>
      <c r="L234" s="7">
        <f t="shared" si="19"/>
        <v>167.63843</v>
      </c>
      <c r="M234" s="7">
        <f t="shared" si="20"/>
        <v>0</v>
      </c>
      <c r="N234" s="7">
        <f t="shared" si="21"/>
        <v>167.63843</v>
      </c>
      <c r="O234" s="7">
        <f t="shared" si="22"/>
        <v>0</v>
      </c>
      <c r="P234" s="7">
        <f t="shared" si="23"/>
        <v>0</v>
      </c>
    </row>
    <row r="235" spans="1:16">
      <c r="A235" s="8" t="s">
        <v>92</v>
      </c>
      <c r="B235" s="9" t="s">
        <v>93</v>
      </c>
      <c r="C235" s="10">
        <v>339</v>
      </c>
      <c r="D235" s="10">
        <v>167.63843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6.7141999999999999</v>
      </c>
      <c r="K235" s="10">
        <f t="shared" si="18"/>
        <v>0</v>
      </c>
      <c r="L235" s="10">
        <f t="shared" si="19"/>
        <v>167.63843</v>
      </c>
      <c r="M235" s="10">
        <f t="shared" si="20"/>
        <v>0</v>
      </c>
      <c r="N235" s="10">
        <f t="shared" si="21"/>
        <v>167.63843</v>
      </c>
      <c r="O235" s="10">
        <f t="shared" si="22"/>
        <v>0</v>
      </c>
      <c r="P235" s="10">
        <f t="shared" si="23"/>
        <v>0</v>
      </c>
    </row>
    <row r="236" spans="1:16" ht="25.5">
      <c r="A236" s="5" t="s">
        <v>141</v>
      </c>
      <c r="B236" s="6" t="s">
        <v>142</v>
      </c>
      <c r="C236" s="7">
        <v>4.9190000000000005</v>
      </c>
      <c r="D236" s="7">
        <v>2.94007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f t="shared" si="18"/>
        <v>0</v>
      </c>
      <c r="L236" s="7">
        <f t="shared" si="19"/>
        <v>2.94007</v>
      </c>
      <c r="M236" s="7">
        <f t="shared" si="20"/>
        <v>0</v>
      </c>
      <c r="N236" s="7">
        <f t="shared" si="21"/>
        <v>2.94007</v>
      </c>
      <c r="O236" s="7">
        <f t="shared" si="22"/>
        <v>0</v>
      </c>
      <c r="P236" s="7">
        <f t="shared" si="23"/>
        <v>0</v>
      </c>
    </row>
    <row r="237" spans="1:16">
      <c r="A237" s="8" t="s">
        <v>92</v>
      </c>
      <c r="B237" s="9" t="s">
        <v>93</v>
      </c>
      <c r="C237" s="10">
        <v>4.9190000000000005</v>
      </c>
      <c r="D237" s="10">
        <v>2.94007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0</v>
      </c>
      <c r="L237" s="10">
        <f t="shared" si="19"/>
        <v>2.94007</v>
      </c>
      <c r="M237" s="10">
        <f t="shared" si="20"/>
        <v>0</v>
      </c>
      <c r="N237" s="10">
        <f t="shared" si="21"/>
        <v>2.94007</v>
      </c>
      <c r="O237" s="10">
        <f t="shared" si="22"/>
        <v>0</v>
      </c>
      <c r="P237" s="10">
        <f t="shared" si="23"/>
        <v>0</v>
      </c>
    </row>
    <row r="238" spans="1:16" ht="25.5">
      <c r="A238" s="5" t="s">
        <v>143</v>
      </c>
      <c r="B238" s="6" t="s">
        <v>144</v>
      </c>
      <c r="C238" s="7">
        <v>2502.6950000000002</v>
      </c>
      <c r="D238" s="7">
        <v>1149.02</v>
      </c>
      <c r="E238" s="7">
        <v>0</v>
      </c>
      <c r="F238" s="7">
        <v>82.7</v>
      </c>
      <c r="G238" s="7">
        <v>0</v>
      </c>
      <c r="H238" s="7">
        <v>82.7</v>
      </c>
      <c r="I238" s="7">
        <v>0</v>
      </c>
      <c r="J238" s="7">
        <v>90.11</v>
      </c>
      <c r="K238" s="7">
        <f t="shared" si="18"/>
        <v>-82.7</v>
      </c>
      <c r="L238" s="7">
        <f t="shared" si="19"/>
        <v>1066.32</v>
      </c>
      <c r="M238" s="7">
        <f t="shared" si="20"/>
        <v>0</v>
      </c>
      <c r="N238" s="7">
        <f t="shared" si="21"/>
        <v>1066.32</v>
      </c>
      <c r="O238" s="7">
        <f t="shared" si="22"/>
        <v>-82.7</v>
      </c>
      <c r="P238" s="7">
        <f t="shared" si="23"/>
        <v>0</v>
      </c>
    </row>
    <row r="239" spans="1:16" ht="25.5">
      <c r="A239" s="8" t="s">
        <v>59</v>
      </c>
      <c r="B239" s="9" t="s">
        <v>60</v>
      </c>
      <c r="C239" s="10">
        <v>2502.6950000000002</v>
      </c>
      <c r="D239" s="10">
        <v>1149.02</v>
      </c>
      <c r="E239" s="10">
        <v>0</v>
      </c>
      <c r="F239" s="10">
        <v>82.7</v>
      </c>
      <c r="G239" s="10">
        <v>0</v>
      </c>
      <c r="H239" s="10">
        <v>82.7</v>
      </c>
      <c r="I239" s="10">
        <v>0</v>
      </c>
      <c r="J239" s="10">
        <v>90.11</v>
      </c>
      <c r="K239" s="10">
        <f t="shared" si="18"/>
        <v>-82.7</v>
      </c>
      <c r="L239" s="10">
        <f t="shared" si="19"/>
        <v>1066.32</v>
      </c>
      <c r="M239" s="10">
        <f t="shared" si="20"/>
        <v>0</v>
      </c>
      <c r="N239" s="10">
        <f t="shared" si="21"/>
        <v>1066.32</v>
      </c>
      <c r="O239" s="10">
        <f t="shared" si="22"/>
        <v>-82.7</v>
      </c>
      <c r="P239" s="10">
        <f t="shared" si="23"/>
        <v>0</v>
      </c>
    </row>
    <row r="240" spans="1:16" ht="25.5">
      <c r="A240" s="5" t="s">
        <v>145</v>
      </c>
      <c r="B240" s="6" t="s">
        <v>146</v>
      </c>
      <c r="C240" s="7">
        <v>458.1</v>
      </c>
      <c r="D240" s="7">
        <v>458.1</v>
      </c>
      <c r="E240" s="7">
        <v>42.7</v>
      </c>
      <c r="F240" s="7">
        <v>26.771000000000001</v>
      </c>
      <c r="G240" s="7">
        <v>0</v>
      </c>
      <c r="H240" s="7">
        <v>26.771000000000001</v>
      </c>
      <c r="I240" s="7">
        <v>0</v>
      </c>
      <c r="J240" s="7">
        <v>28.891970000000001</v>
      </c>
      <c r="K240" s="7">
        <f t="shared" si="18"/>
        <v>15.929000000000002</v>
      </c>
      <c r="L240" s="7">
        <f t="shared" si="19"/>
        <v>431.32900000000001</v>
      </c>
      <c r="M240" s="7">
        <f t="shared" si="20"/>
        <v>62.695550351288055</v>
      </c>
      <c r="N240" s="7">
        <f t="shared" si="21"/>
        <v>431.32900000000001</v>
      </c>
      <c r="O240" s="7">
        <f t="shared" si="22"/>
        <v>15.929000000000002</v>
      </c>
      <c r="P240" s="7">
        <f t="shared" si="23"/>
        <v>62.695550351288055</v>
      </c>
    </row>
    <row r="241" spans="1:16">
      <c r="A241" s="8" t="s">
        <v>92</v>
      </c>
      <c r="B241" s="9" t="s">
        <v>93</v>
      </c>
      <c r="C241" s="10">
        <v>458.1</v>
      </c>
      <c r="D241" s="10">
        <v>458.1</v>
      </c>
      <c r="E241" s="10">
        <v>42.7</v>
      </c>
      <c r="F241" s="10">
        <v>26.771000000000001</v>
      </c>
      <c r="G241" s="10">
        <v>0</v>
      </c>
      <c r="H241" s="10">
        <v>26.771000000000001</v>
      </c>
      <c r="I241" s="10">
        <v>0</v>
      </c>
      <c r="J241" s="10">
        <v>28.891970000000001</v>
      </c>
      <c r="K241" s="10">
        <f t="shared" si="18"/>
        <v>15.929000000000002</v>
      </c>
      <c r="L241" s="10">
        <f t="shared" si="19"/>
        <v>431.32900000000001</v>
      </c>
      <c r="M241" s="10">
        <f t="shared" si="20"/>
        <v>62.695550351288055</v>
      </c>
      <c r="N241" s="10">
        <f t="shared" si="21"/>
        <v>431.32900000000001</v>
      </c>
      <c r="O241" s="10">
        <f t="shared" si="22"/>
        <v>15.929000000000002</v>
      </c>
      <c r="P241" s="10">
        <f t="shared" si="23"/>
        <v>62.695550351288055</v>
      </c>
    </row>
    <row r="242" spans="1:16" ht="51">
      <c r="A242" s="5" t="s">
        <v>147</v>
      </c>
      <c r="B242" s="6" t="s">
        <v>148</v>
      </c>
      <c r="C242" s="7">
        <v>20987.459999999992</v>
      </c>
      <c r="D242" s="7">
        <v>21212.25470999999</v>
      </c>
      <c r="E242" s="7">
        <v>1613.9250000000002</v>
      </c>
      <c r="F242" s="7">
        <v>149.39292</v>
      </c>
      <c r="G242" s="7">
        <v>0</v>
      </c>
      <c r="H242" s="7">
        <v>149.39292</v>
      </c>
      <c r="I242" s="7">
        <v>0</v>
      </c>
      <c r="J242" s="7">
        <v>822.52635000000009</v>
      </c>
      <c r="K242" s="7">
        <f t="shared" si="18"/>
        <v>1464.5320800000002</v>
      </c>
      <c r="L242" s="7">
        <f t="shared" si="19"/>
        <v>21062.861789999992</v>
      </c>
      <c r="M242" s="7">
        <f t="shared" si="20"/>
        <v>9.2564970491193819</v>
      </c>
      <c r="N242" s="7">
        <f t="shared" si="21"/>
        <v>21062.861789999992</v>
      </c>
      <c r="O242" s="7">
        <f t="shared" si="22"/>
        <v>1464.5320800000002</v>
      </c>
      <c r="P242" s="7">
        <f t="shared" si="23"/>
        <v>9.2564970491193819</v>
      </c>
    </row>
    <row r="243" spans="1:16">
      <c r="A243" s="8" t="s">
        <v>23</v>
      </c>
      <c r="B243" s="9" t="s">
        <v>24</v>
      </c>
      <c r="C243" s="10">
        <v>14958.7</v>
      </c>
      <c r="D243" s="10">
        <v>15654.534</v>
      </c>
      <c r="E243" s="10">
        <v>1374.7250000000001</v>
      </c>
      <c r="F243" s="10">
        <v>0</v>
      </c>
      <c r="G243" s="10">
        <v>0</v>
      </c>
      <c r="H243" s="10">
        <v>0</v>
      </c>
      <c r="I243" s="10">
        <v>0</v>
      </c>
      <c r="J243" s="10">
        <v>656.95167000000004</v>
      </c>
      <c r="K243" s="10">
        <f t="shared" si="18"/>
        <v>1374.7250000000001</v>
      </c>
      <c r="L243" s="10">
        <f t="shared" si="19"/>
        <v>15654.534</v>
      </c>
      <c r="M243" s="10">
        <f t="shared" si="20"/>
        <v>0</v>
      </c>
      <c r="N243" s="10">
        <f t="shared" si="21"/>
        <v>15654.534</v>
      </c>
      <c r="O243" s="10">
        <f t="shared" si="22"/>
        <v>1374.7250000000001</v>
      </c>
      <c r="P243" s="10">
        <f t="shared" si="23"/>
        <v>0</v>
      </c>
    </row>
    <row r="244" spans="1:16">
      <c r="A244" s="8" t="s">
        <v>25</v>
      </c>
      <c r="B244" s="9" t="s">
        <v>26</v>
      </c>
      <c r="C244" s="10">
        <v>3291</v>
      </c>
      <c r="D244" s="10">
        <v>3186.3248199999998</v>
      </c>
      <c r="E244" s="10">
        <v>160.12482</v>
      </c>
      <c r="F244" s="10">
        <v>0</v>
      </c>
      <c r="G244" s="10">
        <v>0</v>
      </c>
      <c r="H244" s="10">
        <v>0</v>
      </c>
      <c r="I244" s="10">
        <v>0</v>
      </c>
      <c r="J244" s="10">
        <v>132.55000000000001</v>
      </c>
      <c r="K244" s="10">
        <f t="shared" si="18"/>
        <v>160.12482</v>
      </c>
      <c r="L244" s="10">
        <f t="shared" si="19"/>
        <v>3186.3248199999998</v>
      </c>
      <c r="M244" s="10">
        <f t="shared" si="20"/>
        <v>0</v>
      </c>
      <c r="N244" s="10">
        <f t="shared" si="21"/>
        <v>3186.3248199999998</v>
      </c>
      <c r="O244" s="10">
        <f t="shared" si="22"/>
        <v>160.12482</v>
      </c>
      <c r="P244" s="10">
        <f t="shared" si="23"/>
        <v>0</v>
      </c>
    </row>
    <row r="245" spans="1:16">
      <c r="A245" s="8" t="s">
        <v>27</v>
      </c>
      <c r="B245" s="9" t="s">
        <v>28</v>
      </c>
      <c r="C245" s="10">
        <v>280.10000000000002</v>
      </c>
      <c r="D245" s="10">
        <v>280.10000000000002</v>
      </c>
      <c r="E245" s="10">
        <v>23</v>
      </c>
      <c r="F245" s="10">
        <v>21.990000000000002</v>
      </c>
      <c r="G245" s="10">
        <v>0</v>
      </c>
      <c r="H245" s="10">
        <v>21.990000000000002</v>
      </c>
      <c r="I245" s="10">
        <v>0</v>
      </c>
      <c r="J245" s="10">
        <v>23.09168</v>
      </c>
      <c r="K245" s="10">
        <f t="shared" si="18"/>
        <v>1.009999999999998</v>
      </c>
      <c r="L245" s="10">
        <f t="shared" si="19"/>
        <v>258.11</v>
      </c>
      <c r="M245" s="10">
        <f t="shared" si="20"/>
        <v>95.608695652173921</v>
      </c>
      <c r="N245" s="10">
        <f t="shared" si="21"/>
        <v>258.11</v>
      </c>
      <c r="O245" s="10">
        <f t="shared" si="22"/>
        <v>1.009999999999998</v>
      </c>
      <c r="P245" s="10">
        <f t="shared" si="23"/>
        <v>95.608695652173921</v>
      </c>
    </row>
    <row r="246" spans="1:16">
      <c r="A246" s="8" t="s">
        <v>86</v>
      </c>
      <c r="B246" s="9" t="s">
        <v>87</v>
      </c>
      <c r="C246" s="10">
        <v>3.92</v>
      </c>
      <c r="D246" s="10">
        <v>3.92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</v>
      </c>
      <c r="L246" s="10">
        <f t="shared" si="19"/>
        <v>3.92</v>
      </c>
      <c r="M246" s="10">
        <f t="shared" si="20"/>
        <v>0</v>
      </c>
      <c r="N246" s="10">
        <f t="shared" si="21"/>
        <v>3.92</v>
      </c>
      <c r="O246" s="10">
        <f t="shared" si="22"/>
        <v>0</v>
      </c>
      <c r="P246" s="10">
        <f t="shared" si="23"/>
        <v>0</v>
      </c>
    </row>
    <row r="247" spans="1:16">
      <c r="A247" s="8" t="s">
        <v>88</v>
      </c>
      <c r="B247" s="9" t="s">
        <v>89</v>
      </c>
      <c r="C247" s="10">
        <v>927.5</v>
      </c>
      <c r="D247" s="10">
        <v>835.76599999999996</v>
      </c>
      <c r="E247" s="10">
        <v>0</v>
      </c>
      <c r="F247" s="10">
        <v>60.271999999999998</v>
      </c>
      <c r="G247" s="10">
        <v>0</v>
      </c>
      <c r="H247" s="10">
        <v>60.271999999999998</v>
      </c>
      <c r="I247" s="10">
        <v>0</v>
      </c>
      <c r="J247" s="10">
        <v>0</v>
      </c>
      <c r="K247" s="10">
        <f t="shared" si="18"/>
        <v>-60.271999999999998</v>
      </c>
      <c r="L247" s="10">
        <f t="shared" si="19"/>
        <v>775.49399999999991</v>
      </c>
      <c r="M247" s="10">
        <f t="shared" si="20"/>
        <v>0</v>
      </c>
      <c r="N247" s="10">
        <f t="shared" si="21"/>
        <v>775.49399999999991</v>
      </c>
      <c r="O247" s="10">
        <f t="shared" si="22"/>
        <v>-60.271999999999998</v>
      </c>
      <c r="P247" s="10">
        <f t="shared" si="23"/>
        <v>0</v>
      </c>
    </row>
    <row r="248" spans="1:16">
      <c r="A248" s="8" t="s">
        <v>29</v>
      </c>
      <c r="B248" s="9" t="s">
        <v>30</v>
      </c>
      <c r="C248" s="10">
        <v>134.69999999999999</v>
      </c>
      <c r="D248" s="10">
        <v>178.66677999999999</v>
      </c>
      <c r="E248" s="10">
        <v>54.96678</v>
      </c>
      <c r="F248" s="10">
        <v>1.8453599999999999</v>
      </c>
      <c r="G248" s="10">
        <v>0</v>
      </c>
      <c r="H248" s="10">
        <v>1.8453599999999999</v>
      </c>
      <c r="I248" s="10">
        <v>0</v>
      </c>
      <c r="J248" s="10">
        <v>9.7089999999999996</v>
      </c>
      <c r="K248" s="10">
        <f t="shared" si="18"/>
        <v>53.121420000000001</v>
      </c>
      <c r="L248" s="10">
        <f t="shared" si="19"/>
        <v>176.82141999999999</v>
      </c>
      <c r="M248" s="10">
        <f t="shared" si="20"/>
        <v>3.3572277655704044</v>
      </c>
      <c r="N248" s="10">
        <f t="shared" si="21"/>
        <v>176.82141999999999</v>
      </c>
      <c r="O248" s="10">
        <f t="shared" si="22"/>
        <v>53.121420000000001</v>
      </c>
      <c r="P248" s="10">
        <f t="shared" si="23"/>
        <v>3.3572277655704044</v>
      </c>
    </row>
    <row r="249" spans="1:16">
      <c r="A249" s="8" t="s">
        <v>31</v>
      </c>
      <c r="B249" s="9" t="s">
        <v>32</v>
      </c>
      <c r="C249" s="10">
        <v>280.60000000000002</v>
      </c>
      <c r="D249" s="10">
        <v>147.00839999999999</v>
      </c>
      <c r="E249" s="10">
        <v>0.20840000000000147</v>
      </c>
      <c r="F249" s="10">
        <v>29.51</v>
      </c>
      <c r="G249" s="10">
        <v>0</v>
      </c>
      <c r="H249" s="10">
        <v>29.51</v>
      </c>
      <c r="I249" s="10">
        <v>0</v>
      </c>
      <c r="J249" s="10">
        <v>0.224</v>
      </c>
      <c r="K249" s="10">
        <f t="shared" si="18"/>
        <v>-29.301600000000001</v>
      </c>
      <c r="L249" s="10">
        <f t="shared" si="19"/>
        <v>117.49839999999999</v>
      </c>
      <c r="M249" s="10">
        <f t="shared" si="20"/>
        <v>14160.268714011418</v>
      </c>
      <c r="N249" s="10">
        <f t="shared" si="21"/>
        <v>117.49839999999999</v>
      </c>
      <c r="O249" s="10">
        <f t="shared" si="22"/>
        <v>-29.301600000000001</v>
      </c>
      <c r="P249" s="10">
        <f t="shared" si="23"/>
        <v>14160.268714011418</v>
      </c>
    </row>
    <row r="250" spans="1:16">
      <c r="A250" s="8" t="s">
        <v>33</v>
      </c>
      <c r="B250" s="9" t="s">
        <v>34</v>
      </c>
      <c r="C250" s="10">
        <v>394.26</v>
      </c>
      <c r="D250" s="10">
        <v>214.26</v>
      </c>
      <c r="E250" s="10">
        <v>0</v>
      </c>
      <c r="F250" s="10">
        <v>33.828290000000003</v>
      </c>
      <c r="G250" s="10">
        <v>0</v>
      </c>
      <c r="H250" s="10">
        <v>33.828290000000003</v>
      </c>
      <c r="I250" s="10">
        <v>0</v>
      </c>
      <c r="J250" s="10">
        <v>0</v>
      </c>
      <c r="K250" s="10">
        <f t="shared" si="18"/>
        <v>-33.828290000000003</v>
      </c>
      <c r="L250" s="10">
        <f t="shared" si="19"/>
        <v>180.43170999999998</v>
      </c>
      <c r="M250" s="10">
        <f t="shared" si="20"/>
        <v>0</v>
      </c>
      <c r="N250" s="10">
        <f t="shared" si="21"/>
        <v>180.43170999999998</v>
      </c>
      <c r="O250" s="10">
        <f t="shared" si="22"/>
        <v>-33.828290000000003</v>
      </c>
      <c r="P250" s="10">
        <f t="shared" si="23"/>
        <v>0</v>
      </c>
    </row>
    <row r="251" spans="1:16">
      <c r="A251" s="8" t="s">
        <v>35</v>
      </c>
      <c r="B251" s="9" t="s">
        <v>36</v>
      </c>
      <c r="C251" s="10">
        <v>11.120000000000001</v>
      </c>
      <c r="D251" s="10">
        <v>11.120000000000001</v>
      </c>
      <c r="E251" s="10">
        <v>0.9</v>
      </c>
      <c r="F251" s="10">
        <v>1.0591199999999998</v>
      </c>
      <c r="G251" s="10">
        <v>0</v>
      </c>
      <c r="H251" s="10">
        <v>1.0591199999999998</v>
      </c>
      <c r="I251" s="10">
        <v>0</v>
      </c>
      <c r="J251" s="10">
        <v>0</v>
      </c>
      <c r="K251" s="10">
        <f t="shared" si="18"/>
        <v>-0.15911999999999982</v>
      </c>
      <c r="L251" s="10">
        <f t="shared" si="19"/>
        <v>10.060880000000001</v>
      </c>
      <c r="M251" s="10">
        <f t="shared" si="20"/>
        <v>117.67999999999998</v>
      </c>
      <c r="N251" s="10">
        <f t="shared" si="21"/>
        <v>10.060880000000001</v>
      </c>
      <c r="O251" s="10">
        <f t="shared" si="22"/>
        <v>-0.15911999999999982</v>
      </c>
      <c r="P251" s="10">
        <f t="shared" si="23"/>
        <v>117.67999999999998</v>
      </c>
    </row>
    <row r="252" spans="1:16">
      <c r="A252" s="8" t="s">
        <v>37</v>
      </c>
      <c r="B252" s="9" t="s">
        <v>38</v>
      </c>
      <c r="C252" s="10">
        <v>47.26</v>
      </c>
      <c r="D252" s="10">
        <v>42.26</v>
      </c>
      <c r="E252" s="10">
        <v>0</v>
      </c>
      <c r="F252" s="10">
        <v>0.88815</v>
      </c>
      <c r="G252" s="10">
        <v>0</v>
      </c>
      <c r="H252" s="10">
        <v>0.88815</v>
      </c>
      <c r="I252" s="10">
        <v>0</v>
      </c>
      <c r="J252" s="10">
        <v>0</v>
      </c>
      <c r="K252" s="10">
        <f t="shared" si="18"/>
        <v>-0.88815</v>
      </c>
      <c r="L252" s="10">
        <f t="shared" si="19"/>
        <v>41.371849999999995</v>
      </c>
      <c r="M252" s="10">
        <f t="shared" si="20"/>
        <v>0</v>
      </c>
      <c r="N252" s="10">
        <f t="shared" si="21"/>
        <v>41.371849999999995</v>
      </c>
      <c r="O252" s="10">
        <f t="shared" si="22"/>
        <v>-0.88815</v>
      </c>
      <c r="P252" s="10">
        <f t="shared" si="23"/>
        <v>0</v>
      </c>
    </row>
    <row r="253" spans="1:16">
      <c r="A253" s="8" t="s">
        <v>92</v>
      </c>
      <c r="B253" s="9" t="s">
        <v>93</v>
      </c>
      <c r="C253" s="10">
        <v>658.30000000000007</v>
      </c>
      <c r="D253" s="10">
        <v>658.29471000000001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0</v>
      </c>
      <c r="L253" s="10">
        <f t="shared" si="19"/>
        <v>658.29471000000001</v>
      </c>
      <c r="M253" s="10">
        <f t="shared" si="20"/>
        <v>0</v>
      </c>
      <c r="N253" s="10">
        <f t="shared" si="21"/>
        <v>658.29471000000001</v>
      </c>
      <c r="O253" s="10">
        <f t="shared" si="22"/>
        <v>0</v>
      </c>
      <c r="P253" s="10">
        <f t="shared" si="23"/>
        <v>0</v>
      </c>
    </row>
    <row r="254" spans="1:16" ht="25.5">
      <c r="A254" s="5" t="s">
        <v>149</v>
      </c>
      <c r="B254" s="6" t="s">
        <v>150</v>
      </c>
      <c r="C254" s="7">
        <v>4624.418999999999</v>
      </c>
      <c r="D254" s="7">
        <v>4405.8928100000003</v>
      </c>
      <c r="E254" s="7">
        <v>215.73096999999999</v>
      </c>
      <c r="F254" s="7">
        <v>11.81639</v>
      </c>
      <c r="G254" s="7">
        <v>0</v>
      </c>
      <c r="H254" s="7">
        <v>0</v>
      </c>
      <c r="I254" s="7">
        <v>11.81639</v>
      </c>
      <c r="J254" s="7">
        <v>152.61785999999998</v>
      </c>
      <c r="K254" s="7">
        <f t="shared" si="18"/>
        <v>203.91457999999997</v>
      </c>
      <c r="L254" s="7">
        <f t="shared" si="19"/>
        <v>4394.0764200000003</v>
      </c>
      <c r="M254" s="7">
        <f t="shared" si="20"/>
        <v>5.4773730447696041</v>
      </c>
      <c r="N254" s="7">
        <f t="shared" si="21"/>
        <v>4405.8928100000003</v>
      </c>
      <c r="O254" s="7">
        <f t="shared" si="22"/>
        <v>215.73096999999999</v>
      </c>
      <c r="P254" s="7">
        <f t="shared" si="23"/>
        <v>0</v>
      </c>
    </row>
    <row r="255" spans="1:16">
      <c r="A255" s="8" t="s">
        <v>23</v>
      </c>
      <c r="B255" s="9" t="s">
        <v>24</v>
      </c>
      <c r="C255" s="10">
        <v>3410.6770000000001</v>
      </c>
      <c r="D255" s="10">
        <v>3304.6763900000001</v>
      </c>
      <c r="E255" s="10">
        <v>153.97639000000001</v>
      </c>
      <c r="F255" s="10">
        <v>0</v>
      </c>
      <c r="G255" s="10">
        <v>0</v>
      </c>
      <c r="H255" s="10">
        <v>0</v>
      </c>
      <c r="I255" s="10">
        <v>0</v>
      </c>
      <c r="J255" s="10">
        <v>92.492999999999995</v>
      </c>
      <c r="K255" s="10">
        <f t="shared" si="18"/>
        <v>153.97639000000001</v>
      </c>
      <c r="L255" s="10">
        <f t="shared" si="19"/>
        <v>3304.6763900000001</v>
      </c>
      <c r="M255" s="10">
        <f t="shared" si="20"/>
        <v>0</v>
      </c>
      <c r="N255" s="10">
        <f t="shared" si="21"/>
        <v>3304.6763900000001</v>
      </c>
      <c r="O255" s="10">
        <f t="shared" si="22"/>
        <v>153.97639000000001</v>
      </c>
      <c r="P255" s="10">
        <f t="shared" si="23"/>
        <v>0</v>
      </c>
    </row>
    <row r="256" spans="1:16">
      <c r="A256" s="8" t="s">
        <v>25</v>
      </c>
      <c r="B256" s="9" t="s">
        <v>26</v>
      </c>
      <c r="C256" s="10">
        <v>750.34900000000005</v>
      </c>
      <c r="D256" s="10">
        <v>669.47152000000006</v>
      </c>
      <c r="E256" s="10">
        <v>24.37152</v>
      </c>
      <c r="F256" s="10">
        <v>0</v>
      </c>
      <c r="G256" s="10">
        <v>0</v>
      </c>
      <c r="H256" s="10">
        <v>0</v>
      </c>
      <c r="I256" s="10">
        <v>0</v>
      </c>
      <c r="J256" s="10">
        <v>20.348459999999999</v>
      </c>
      <c r="K256" s="10">
        <f t="shared" si="18"/>
        <v>24.37152</v>
      </c>
      <c r="L256" s="10">
        <f t="shared" si="19"/>
        <v>669.47152000000006</v>
      </c>
      <c r="M256" s="10">
        <f t="shared" si="20"/>
        <v>0</v>
      </c>
      <c r="N256" s="10">
        <f t="shared" si="21"/>
        <v>669.47152000000006</v>
      </c>
      <c r="O256" s="10">
        <f t="shared" si="22"/>
        <v>24.37152</v>
      </c>
      <c r="P256" s="10">
        <f t="shared" si="23"/>
        <v>0</v>
      </c>
    </row>
    <row r="257" spans="1:16">
      <c r="A257" s="8" t="s">
        <v>27</v>
      </c>
      <c r="B257" s="9" t="s">
        <v>28</v>
      </c>
      <c r="C257" s="10">
        <v>233.08</v>
      </c>
      <c r="D257" s="10">
        <v>275.08</v>
      </c>
      <c r="E257" s="10">
        <v>9.98</v>
      </c>
      <c r="F257" s="10">
        <v>2.47539</v>
      </c>
      <c r="G257" s="10">
        <v>0</v>
      </c>
      <c r="H257" s="10">
        <v>0</v>
      </c>
      <c r="I257" s="10">
        <v>2.47539</v>
      </c>
      <c r="J257" s="10">
        <v>7.5937400000000004</v>
      </c>
      <c r="K257" s="10">
        <f t="shared" si="18"/>
        <v>7.5046100000000004</v>
      </c>
      <c r="L257" s="10">
        <f t="shared" si="19"/>
        <v>272.60460999999998</v>
      </c>
      <c r="M257" s="10">
        <f t="shared" si="20"/>
        <v>24.803507014028057</v>
      </c>
      <c r="N257" s="10">
        <f t="shared" si="21"/>
        <v>275.08</v>
      </c>
      <c r="O257" s="10">
        <f t="shared" si="22"/>
        <v>9.98</v>
      </c>
      <c r="P257" s="10">
        <f t="shared" si="23"/>
        <v>0</v>
      </c>
    </row>
    <row r="258" spans="1:16">
      <c r="A258" s="8" t="s">
        <v>86</v>
      </c>
      <c r="B258" s="9" t="s">
        <v>87</v>
      </c>
      <c r="C258" s="10">
        <v>4.9800000000000004</v>
      </c>
      <c r="D258" s="10">
        <v>4.9800000000000004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f t="shared" si="18"/>
        <v>0</v>
      </c>
      <c r="L258" s="10">
        <f t="shared" si="19"/>
        <v>4.9800000000000004</v>
      </c>
      <c r="M258" s="10">
        <f t="shared" si="20"/>
        <v>0</v>
      </c>
      <c r="N258" s="10">
        <f t="shared" si="21"/>
        <v>4.9800000000000004</v>
      </c>
      <c r="O258" s="10">
        <f t="shared" si="22"/>
        <v>0</v>
      </c>
      <c r="P258" s="10">
        <f t="shared" si="23"/>
        <v>0</v>
      </c>
    </row>
    <row r="259" spans="1:16">
      <c r="A259" s="8" t="s">
        <v>88</v>
      </c>
      <c r="B259" s="9" t="s">
        <v>89</v>
      </c>
      <c r="C259" s="10">
        <v>76</v>
      </c>
      <c r="D259" s="10">
        <v>27.840839999999996</v>
      </c>
      <c r="E259" s="10">
        <v>0</v>
      </c>
      <c r="F259" s="10">
        <v>6.056</v>
      </c>
      <c r="G259" s="10">
        <v>0</v>
      </c>
      <c r="H259" s="10">
        <v>0</v>
      </c>
      <c r="I259" s="10">
        <v>6.056</v>
      </c>
      <c r="J259" s="10">
        <v>6.056</v>
      </c>
      <c r="K259" s="10">
        <f t="shared" si="18"/>
        <v>-6.056</v>
      </c>
      <c r="L259" s="10">
        <f t="shared" si="19"/>
        <v>21.784839999999996</v>
      </c>
      <c r="M259" s="10">
        <f t="shared" si="20"/>
        <v>0</v>
      </c>
      <c r="N259" s="10">
        <f t="shared" si="21"/>
        <v>27.840839999999996</v>
      </c>
      <c r="O259" s="10">
        <f t="shared" si="22"/>
        <v>0</v>
      </c>
      <c r="P259" s="10">
        <f t="shared" si="23"/>
        <v>0</v>
      </c>
    </row>
    <row r="260" spans="1:16">
      <c r="A260" s="8" t="s">
        <v>29</v>
      </c>
      <c r="B260" s="9" t="s">
        <v>30</v>
      </c>
      <c r="C260" s="10">
        <v>39.9</v>
      </c>
      <c r="D260" s="10">
        <v>48.6</v>
      </c>
      <c r="E260" s="10">
        <v>3.3000000000000003</v>
      </c>
      <c r="F260" s="10">
        <v>3.2850000000000001</v>
      </c>
      <c r="G260" s="10">
        <v>0</v>
      </c>
      <c r="H260" s="10">
        <v>0</v>
      </c>
      <c r="I260" s="10">
        <v>3.2850000000000001</v>
      </c>
      <c r="J260" s="10">
        <v>4.0983400000000003</v>
      </c>
      <c r="K260" s="10">
        <f t="shared" si="18"/>
        <v>1.5000000000000124E-2</v>
      </c>
      <c r="L260" s="10">
        <f t="shared" si="19"/>
        <v>45.314999999999998</v>
      </c>
      <c r="M260" s="10">
        <f t="shared" si="20"/>
        <v>99.545454545454533</v>
      </c>
      <c r="N260" s="10">
        <f t="shared" si="21"/>
        <v>48.6</v>
      </c>
      <c r="O260" s="10">
        <f t="shared" si="22"/>
        <v>3.3000000000000003</v>
      </c>
      <c r="P260" s="10">
        <f t="shared" si="23"/>
        <v>0</v>
      </c>
    </row>
    <row r="261" spans="1:16">
      <c r="A261" s="8" t="s">
        <v>33</v>
      </c>
      <c r="B261" s="9" t="s">
        <v>34</v>
      </c>
      <c r="C261" s="10">
        <v>67.965000000000003</v>
      </c>
      <c r="D261" s="10">
        <v>51.050410000000007</v>
      </c>
      <c r="E261" s="10">
        <v>21.250409999999999</v>
      </c>
      <c r="F261" s="10">
        <v>0</v>
      </c>
      <c r="G261" s="10">
        <v>0</v>
      </c>
      <c r="H261" s="10">
        <v>0</v>
      </c>
      <c r="I261" s="10">
        <v>0</v>
      </c>
      <c r="J261" s="10">
        <v>17.632080000000002</v>
      </c>
      <c r="K261" s="10">
        <f t="shared" si="18"/>
        <v>21.250409999999999</v>
      </c>
      <c r="L261" s="10">
        <f t="shared" si="19"/>
        <v>51.050410000000007</v>
      </c>
      <c r="M261" s="10">
        <f t="shared" si="20"/>
        <v>0</v>
      </c>
      <c r="N261" s="10">
        <f t="shared" si="21"/>
        <v>51.050410000000007</v>
      </c>
      <c r="O261" s="10">
        <f t="shared" si="22"/>
        <v>21.250409999999999</v>
      </c>
      <c r="P261" s="10">
        <f t="shared" si="23"/>
        <v>0</v>
      </c>
    </row>
    <row r="262" spans="1:16">
      <c r="A262" s="8" t="s">
        <v>35</v>
      </c>
      <c r="B262" s="9" t="s">
        <v>36</v>
      </c>
      <c r="C262" s="10">
        <v>5.9850000000000003</v>
      </c>
      <c r="D262" s="10">
        <v>3.3503699999999998</v>
      </c>
      <c r="E262" s="10">
        <v>9.937E-2</v>
      </c>
      <c r="F262" s="10">
        <v>0</v>
      </c>
      <c r="G262" s="10">
        <v>0</v>
      </c>
      <c r="H262" s="10">
        <v>0</v>
      </c>
      <c r="I262" s="10">
        <v>0</v>
      </c>
      <c r="J262" s="10">
        <v>0.76191999999999993</v>
      </c>
      <c r="K262" s="10">
        <f t="shared" ref="K262:K325" si="24">E262-F262</f>
        <v>9.937E-2</v>
      </c>
      <c r="L262" s="10">
        <f t="shared" ref="L262:L325" si="25">D262-F262</f>
        <v>3.3503699999999998</v>
      </c>
      <c r="M262" s="10">
        <f t="shared" ref="M262:M325" si="26">IF(E262=0,0,(F262/E262)*100)</f>
        <v>0</v>
      </c>
      <c r="N262" s="10">
        <f t="shared" ref="N262:N325" si="27">D262-H262</f>
        <v>3.3503699999999998</v>
      </c>
      <c r="O262" s="10">
        <f t="shared" ref="O262:O325" si="28">E262-H262</f>
        <v>9.937E-2</v>
      </c>
      <c r="P262" s="10">
        <f t="shared" ref="P262:P325" si="29">IF(E262=0,0,(H262/E262)*100)</f>
        <v>0</v>
      </c>
    </row>
    <row r="263" spans="1:16">
      <c r="A263" s="8" t="s">
        <v>37</v>
      </c>
      <c r="B263" s="9" t="s">
        <v>38</v>
      </c>
      <c r="C263" s="10">
        <v>25.77</v>
      </c>
      <c r="D263" s="10">
        <v>15.701689999999999</v>
      </c>
      <c r="E263" s="10">
        <v>2.1016899999999996</v>
      </c>
      <c r="F263" s="10">
        <v>0</v>
      </c>
      <c r="G263" s="10">
        <v>0</v>
      </c>
      <c r="H263" s="10">
        <v>0</v>
      </c>
      <c r="I263" s="10">
        <v>0</v>
      </c>
      <c r="J263" s="10">
        <v>3.1153200000000001</v>
      </c>
      <c r="K263" s="10">
        <f t="shared" si="24"/>
        <v>2.1016899999999996</v>
      </c>
      <c r="L263" s="10">
        <f t="shared" si="25"/>
        <v>15.701689999999999</v>
      </c>
      <c r="M263" s="10">
        <f t="shared" si="26"/>
        <v>0</v>
      </c>
      <c r="N263" s="10">
        <f t="shared" si="27"/>
        <v>15.701689999999999</v>
      </c>
      <c r="O263" s="10">
        <f t="shared" si="28"/>
        <v>2.1016899999999996</v>
      </c>
      <c r="P263" s="10">
        <f t="shared" si="29"/>
        <v>0</v>
      </c>
    </row>
    <row r="264" spans="1:16">
      <c r="A264" s="8" t="s">
        <v>39</v>
      </c>
      <c r="B264" s="9" t="s">
        <v>40</v>
      </c>
      <c r="C264" s="10">
        <v>8.2050000000000001</v>
      </c>
      <c r="D264" s="10">
        <v>4.1544799999999995</v>
      </c>
      <c r="E264" s="10">
        <v>0.55448000000000008</v>
      </c>
      <c r="F264" s="10">
        <v>0</v>
      </c>
      <c r="G264" s="10">
        <v>0</v>
      </c>
      <c r="H264" s="10">
        <v>0</v>
      </c>
      <c r="I264" s="10">
        <v>0</v>
      </c>
      <c r="J264" s="10">
        <v>0.33027999999999996</v>
      </c>
      <c r="K264" s="10">
        <f t="shared" si="24"/>
        <v>0.55448000000000008</v>
      </c>
      <c r="L264" s="10">
        <f t="shared" si="25"/>
        <v>4.1544799999999995</v>
      </c>
      <c r="M264" s="10">
        <f t="shared" si="26"/>
        <v>0</v>
      </c>
      <c r="N264" s="10">
        <f t="shared" si="27"/>
        <v>4.1544799999999995</v>
      </c>
      <c r="O264" s="10">
        <f t="shared" si="28"/>
        <v>0.55448000000000008</v>
      </c>
      <c r="P264" s="10">
        <f t="shared" si="29"/>
        <v>0</v>
      </c>
    </row>
    <row r="265" spans="1:16">
      <c r="A265" s="8" t="s">
        <v>41</v>
      </c>
      <c r="B265" s="9" t="s">
        <v>42</v>
      </c>
      <c r="C265" s="10">
        <v>1.508</v>
      </c>
      <c r="D265" s="10">
        <v>0.98711000000000004</v>
      </c>
      <c r="E265" s="10">
        <v>9.7110000000000002E-2</v>
      </c>
      <c r="F265" s="10">
        <v>0</v>
      </c>
      <c r="G265" s="10">
        <v>0</v>
      </c>
      <c r="H265" s="10">
        <v>0</v>
      </c>
      <c r="I265" s="10">
        <v>0</v>
      </c>
      <c r="J265" s="10">
        <v>0.18872</v>
      </c>
      <c r="K265" s="10">
        <f t="shared" si="24"/>
        <v>9.7110000000000002E-2</v>
      </c>
      <c r="L265" s="10">
        <f t="shared" si="25"/>
        <v>0.98711000000000004</v>
      </c>
      <c r="M265" s="10">
        <f t="shared" si="26"/>
        <v>0</v>
      </c>
      <c r="N265" s="10">
        <f t="shared" si="27"/>
        <v>0.98711000000000004</v>
      </c>
      <c r="O265" s="10">
        <f t="shared" si="28"/>
        <v>9.7110000000000002E-2</v>
      </c>
      <c r="P265" s="10">
        <f t="shared" si="29"/>
        <v>0</v>
      </c>
    </row>
    <row r="266" spans="1:16" ht="51">
      <c r="A266" s="5" t="s">
        <v>151</v>
      </c>
      <c r="B266" s="6" t="s">
        <v>152</v>
      </c>
      <c r="C266" s="7">
        <v>1565.25</v>
      </c>
      <c r="D266" s="7">
        <v>1557.0165500000001</v>
      </c>
      <c r="E266" s="7">
        <v>124.2747</v>
      </c>
      <c r="F266" s="7">
        <v>130.01287000000002</v>
      </c>
      <c r="G266" s="7">
        <v>158.94564</v>
      </c>
      <c r="H266" s="7">
        <v>133.22807</v>
      </c>
      <c r="I266" s="7">
        <v>1.16391</v>
      </c>
      <c r="J266" s="7">
        <v>160.6121</v>
      </c>
      <c r="K266" s="7">
        <f t="shared" si="24"/>
        <v>-5.7381700000000251</v>
      </c>
      <c r="L266" s="7">
        <f t="shared" si="25"/>
        <v>1427.00368</v>
      </c>
      <c r="M266" s="7">
        <f t="shared" si="26"/>
        <v>104.61732758155927</v>
      </c>
      <c r="N266" s="7">
        <f t="shared" si="27"/>
        <v>1423.7884800000002</v>
      </c>
      <c r="O266" s="7">
        <f t="shared" si="28"/>
        <v>-8.9533700000000067</v>
      </c>
      <c r="P266" s="7">
        <f t="shared" si="29"/>
        <v>107.20449938724454</v>
      </c>
    </row>
    <row r="267" spans="1:16">
      <c r="A267" s="8" t="s">
        <v>29</v>
      </c>
      <c r="B267" s="9" t="s">
        <v>30</v>
      </c>
      <c r="C267" s="10">
        <v>2.3000000000000003</v>
      </c>
      <c r="D267" s="10">
        <v>0.78827999999999998</v>
      </c>
      <c r="E267" s="10">
        <v>2.4699999999999989E-2</v>
      </c>
      <c r="F267" s="10">
        <v>0.19916999999999999</v>
      </c>
      <c r="G267" s="10">
        <v>1.1390000000000001E-2</v>
      </c>
      <c r="H267" s="10">
        <v>0.19916999999999999</v>
      </c>
      <c r="I267" s="10">
        <v>0</v>
      </c>
      <c r="J267" s="10">
        <v>1.1390000000000001E-2</v>
      </c>
      <c r="K267" s="10">
        <f t="shared" si="24"/>
        <v>-0.17446999999999999</v>
      </c>
      <c r="L267" s="10">
        <f t="shared" si="25"/>
        <v>0.58911000000000002</v>
      </c>
      <c r="M267" s="10">
        <f t="shared" si="26"/>
        <v>806.356275303644</v>
      </c>
      <c r="N267" s="10">
        <f t="shared" si="27"/>
        <v>0.58911000000000002</v>
      </c>
      <c r="O267" s="10">
        <f t="shared" si="28"/>
        <v>-0.17446999999999999</v>
      </c>
      <c r="P267" s="10">
        <f t="shared" si="29"/>
        <v>806.356275303644</v>
      </c>
    </row>
    <row r="268" spans="1:16">
      <c r="A268" s="8" t="s">
        <v>92</v>
      </c>
      <c r="B268" s="9" t="s">
        <v>93</v>
      </c>
      <c r="C268" s="10">
        <v>1562.95</v>
      </c>
      <c r="D268" s="10">
        <v>1556.2282700000001</v>
      </c>
      <c r="E268" s="10">
        <v>124.25</v>
      </c>
      <c r="F268" s="10">
        <v>129.81370000000001</v>
      </c>
      <c r="G268" s="10">
        <v>158.93424999999999</v>
      </c>
      <c r="H268" s="10">
        <v>133.02889999999999</v>
      </c>
      <c r="I268" s="10">
        <v>1.16391</v>
      </c>
      <c r="J268" s="10">
        <v>160.60070999999999</v>
      </c>
      <c r="K268" s="10">
        <f t="shared" si="24"/>
        <v>-5.5637000000000114</v>
      </c>
      <c r="L268" s="10">
        <f t="shared" si="25"/>
        <v>1426.4145700000001</v>
      </c>
      <c r="M268" s="10">
        <f t="shared" si="26"/>
        <v>104.47782696177063</v>
      </c>
      <c r="N268" s="10">
        <f t="shared" si="27"/>
        <v>1423.19937</v>
      </c>
      <c r="O268" s="10">
        <f t="shared" si="28"/>
        <v>-8.778899999999993</v>
      </c>
      <c r="P268" s="10">
        <f t="shared" si="29"/>
        <v>107.06551307847081</v>
      </c>
    </row>
    <row r="269" spans="1:16" ht="51">
      <c r="A269" s="5" t="s">
        <v>153</v>
      </c>
      <c r="B269" s="6" t="s">
        <v>154</v>
      </c>
      <c r="C269" s="7">
        <v>963.30000000000007</v>
      </c>
      <c r="D269" s="7">
        <v>754.48860999999999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f t="shared" si="24"/>
        <v>0</v>
      </c>
      <c r="L269" s="7">
        <f t="shared" si="25"/>
        <v>754.48860999999999</v>
      </c>
      <c r="M269" s="7">
        <f t="shared" si="26"/>
        <v>0</v>
      </c>
      <c r="N269" s="7">
        <f t="shared" si="27"/>
        <v>754.48860999999999</v>
      </c>
      <c r="O269" s="7">
        <f t="shared" si="28"/>
        <v>0</v>
      </c>
      <c r="P269" s="7">
        <f t="shared" si="29"/>
        <v>0</v>
      </c>
    </row>
    <row r="270" spans="1:16">
      <c r="A270" s="8" t="s">
        <v>92</v>
      </c>
      <c r="B270" s="9" t="s">
        <v>93</v>
      </c>
      <c r="C270" s="10">
        <v>963.30000000000007</v>
      </c>
      <c r="D270" s="10">
        <v>754.48860999999999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0</v>
      </c>
      <c r="L270" s="10">
        <f t="shared" si="25"/>
        <v>754.48860999999999</v>
      </c>
      <c r="M270" s="10">
        <f t="shared" si="26"/>
        <v>0</v>
      </c>
      <c r="N270" s="10">
        <f t="shared" si="27"/>
        <v>754.48860999999999</v>
      </c>
      <c r="O270" s="10">
        <f t="shared" si="28"/>
        <v>0</v>
      </c>
      <c r="P270" s="10">
        <f t="shared" si="29"/>
        <v>0</v>
      </c>
    </row>
    <row r="271" spans="1:16" ht="38.25">
      <c r="A271" s="5" t="s">
        <v>155</v>
      </c>
      <c r="B271" s="6" t="s">
        <v>156</v>
      </c>
      <c r="C271" s="7">
        <v>273.5</v>
      </c>
      <c r="D271" s="7">
        <v>84.734999999999999</v>
      </c>
      <c r="E271" s="7">
        <v>7.1400000000000006</v>
      </c>
      <c r="F271" s="7">
        <v>7.26</v>
      </c>
      <c r="G271" s="7">
        <v>0</v>
      </c>
      <c r="H271" s="7">
        <v>6.72</v>
      </c>
      <c r="I271" s="7">
        <v>0.54</v>
      </c>
      <c r="J271" s="7">
        <v>8.5400000000000009</v>
      </c>
      <c r="K271" s="7">
        <f t="shared" si="24"/>
        <v>-0.11999999999999922</v>
      </c>
      <c r="L271" s="7">
        <f t="shared" si="25"/>
        <v>77.474999999999994</v>
      </c>
      <c r="M271" s="7">
        <f t="shared" si="26"/>
        <v>101.68067226890756</v>
      </c>
      <c r="N271" s="7">
        <f t="shared" si="27"/>
        <v>78.015000000000001</v>
      </c>
      <c r="O271" s="7">
        <f t="shared" si="28"/>
        <v>0.42000000000000082</v>
      </c>
      <c r="P271" s="7">
        <f t="shared" si="29"/>
        <v>94.117647058823522</v>
      </c>
    </row>
    <row r="272" spans="1:16" ht="25.5">
      <c r="A272" s="8" t="s">
        <v>59</v>
      </c>
      <c r="B272" s="9" t="s">
        <v>60</v>
      </c>
      <c r="C272" s="10">
        <v>273.5</v>
      </c>
      <c r="D272" s="10">
        <v>84.734999999999999</v>
      </c>
      <c r="E272" s="10">
        <v>7.1400000000000006</v>
      </c>
      <c r="F272" s="10">
        <v>7.26</v>
      </c>
      <c r="G272" s="10">
        <v>0</v>
      </c>
      <c r="H272" s="10">
        <v>6.72</v>
      </c>
      <c r="I272" s="10">
        <v>0.54</v>
      </c>
      <c r="J272" s="10">
        <v>8.5400000000000009</v>
      </c>
      <c r="K272" s="10">
        <f t="shared" si="24"/>
        <v>-0.11999999999999922</v>
      </c>
      <c r="L272" s="10">
        <f t="shared" si="25"/>
        <v>77.474999999999994</v>
      </c>
      <c r="M272" s="10">
        <f t="shared" si="26"/>
        <v>101.68067226890756</v>
      </c>
      <c r="N272" s="10">
        <f t="shared" si="27"/>
        <v>78.015000000000001</v>
      </c>
      <c r="O272" s="10">
        <f t="shared" si="28"/>
        <v>0.42000000000000082</v>
      </c>
      <c r="P272" s="10">
        <f t="shared" si="29"/>
        <v>94.117647058823522</v>
      </c>
    </row>
    <row r="273" spans="1:16">
      <c r="A273" s="5" t="s">
        <v>157</v>
      </c>
      <c r="B273" s="6" t="s">
        <v>158</v>
      </c>
      <c r="C273" s="7">
        <v>416.101</v>
      </c>
      <c r="D273" s="7">
        <v>49.48115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f t="shared" si="24"/>
        <v>0</v>
      </c>
      <c r="L273" s="7">
        <f t="shared" si="25"/>
        <v>49.48115</v>
      </c>
      <c r="M273" s="7">
        <f t="shared" si="26"/>
        <v>0</v>
      </c>
      <c r="N273" s="7">
        <f t="shared" si="27"/>
        <v>49.48115</v>
      </c>
      <c r="O273" s="7">
        <f t="shared" si="28"/>
        <v>0</v>
      </c>
      <c r="P273" s="7">
        <f t="shared" si="29"/>
        <v>0</v>
      </c>
    </row>
    <row r="274" spans="1:16">
      <c r="A274" s="8" t="s">
        <v>23</v>
      </c>
      <c r="B274" s="9" t="s">
        <v>24</v>
      </c>
      <c r="C274" s="10">
        <v>226.715</v>
      </c>
      <c r="D274" s="10">
        <v>22.866380000000007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f t="shared" si="24"/>
        <v>0</v>
      </c>
      <c r="L274" s="10">
        <f t="shared" si="25"/>
        <v>22.866380000000007</v>
      </c>
      <c r="M274" s="10">
        <f t="shared" si="26"/>
        <v>0</v>
      </c>
      <c r="N274" s="10">
        <f t="shared" si="27"/>
        <v>22.866380000000007</v>
      </c>
      <c r="O274" s="10">
        <f t="shared" si="28"/>
        <v>0</v>
      </c>
      <c r="P274" s="10">
        <f t="shared" si="29"/>
        <v>0</v>
      </c>
    </row>
    <row r="275" spans="1:16">
      <c r="A275" s="8" t="s">
        <v>25</v>
      </c>
      <c r="B275" s="9" t="s">
        <v>26</v>
      </c>
      <c r="C275" s="10">
        <v>49.877000000000002</v>
      </c>
      <c r="D275" s="10">
        <v>4.8565899999999962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f t="shared" si="24"/>
        <v>0</v>
      </c>
      <c r="L275" s="10">
        <f t="shared" si="25"/>
        <v>4.8565899999999962</v>
      </c>
      <c r="M275" s="10">
        <f t="shared" si="26"/>
        <v>0</v>
      </c>
      <c r="N275" s="10">
        <f t="shared" si="27"/>
        <v>4.8565899999999962</v>
      </c>
      <c r="O275" s="10">
        <f t="shared" si="28"/>
        <v>0</v>
      </c>
      <c r="P275" s="10">
        <f t="shared" si="29"/>
        <v>0</v>
      </c>
    </row>
    <row r="276" spans="1:16">
      <c r="A276" s="8" t="s">
        <v>45</v>
      </c>
      <c r="B276" s="9" t="s">
        <v>46</v>
      </c>
      <c r="C276" s="10">
        <v>139.50900000000001</v>
      </c>
      <c r="D276" s="10">
        <v>21.758179999999992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0</v>
      </c>
      <c r="L276" s="10">
        <f t="shared" si="25"/>
        <v>21.758179999999992</v>
      </c>
      <c r="M276" s="10">
        <f t="shared" si="26"/>
        <v>0</v>
      </c>
      <c r="N276" s="10">
        <f t="shared" si="27"/>
        <v>21.758179999999992</v>
      </c>
      <c r="O276" s="10">
        <f t="shared" si="28"/>
        <v>0</v>
      </c>
      <c r="P276" s="10">
        <f t="shared" si="29"/>
        <v>0</v>
      </c>
    </row>
    <row r="277" spans="1:16" ht="25.5">
      <c r="A277" s="5" t="s">
        <v>159</v>
      </c>
      <c r="B277" s="6" t="s">
        <v>160</v>
      </c>
      <c r="C277" s="7">
        <v>12249.664000000001</v>
      </c>
      <c r="D277" s="7">
        <v>19737.978250000004</v>
      </c>
      <c r="E277" s="7">
        <v>557.82400000000007</v>
      </c>
      <c r="F277" s="7">
        <v>312.28202000000005</v>
      </c>
      <c r="G277" s="7">
        <v>0</v>
      </c>
      <c r="H277" s="7">
        <v>358.30550000000005</v>
      </c>
      <c r="I277" s="7">
        <v>14.805020000000001</v>
      </c>
      <c r="J277" s="7">
        <v>47.090029999999999</v>
      </c>
      <c r="K277" s="7">
        <f t="shared" si="24"/>
        <v>245.54198000000002</v>
      </c>
      <c r="L277" s="7">
        <f t="shared" si="25"/>
        <v>19425.696230000005</v>
      </c>
      <c r="M277" s="7">
        <f t="shared" si="26"/>
        <v>55.982177174162459</v>
      </c>
      <c r="N277" s="7">
        <f t="shared" si="27"/>
        <v>19379.672750000005</v>
      </c>
      <c r="O277" s="7">
        <f t="shared" si="28"/>
        <v>199.51850000000002</v>
      </c>
      <c r="P277" s="7">
        <f t="shared" si="29"/>
        <v>64.232714978201017</v>
      </c>
    </row>
    <row r="278" spans="1:16">
      <c r="A278" s="8" t="s">
        <v>27</v>
      </c>
      <c r="B278" s="9" t="s">
        <v>28</v>
      </c>
      <c r="C278" s="10">
        <v>20</v>
      </c>
      <c r="D278" s="10">
        <v>12.96</v>
      </c>
      <c r="E278" s="10">
        <v>0</v>
      </c>
      <c r="F278" s="10">
        <v>7.2</v>
      </c>
      <c r="G278" s="10">
        <v>0</v>
      </c>
      <c r="H278" s="10">
        <v>7.2</v>
      </c>
      <c r="I278" s="10">
        <v>0</v>
      </c>
      <c r="J278" s="10">
        <v>0</v>
      </c>
      <c r="K278" s="10">
        <f t="shared" si="24"/>
        <v>-7.2</v>
      </c>
      <c r="L278" s="10">
        <f t="shared" si="25"/>
        <v>5.7600000000000007</v>
      </c>
      <c r="M278" s="10">
        <f t="shared" si="26"/>
        <v>0</v>
      </c>
      <c r="N278" s="10">
        <f t="shared" si="27"/>
        <v>5.7600000000000007</v>
      </c>
      <c r="O278" s="10">
        <f t="shared" si="28"/>
        <v>-7.2</v>
      </c>
      <c r="P278" s="10">
        <f t="shared" si="29"/>
        <v>0</v>
      </c>
    </row>
    <row r="279" spans="1:16">
      <c r="A279" s="8" t="s">
        <v>29</v>
      </c>
      <c r="B279" s="9" t="s">
        <v>30</v>
      </c>
      <c r="C279" s="10">
        <v>31.44</v>
      </c>
      <c r="D279" s="10">
        <v>17.440000000000001</v>
      </c>
      <c r="E279" s="10">
        <v>0.1</v>
      </c>
      <c r="F279" s="10">
        <v>0.77500000000000002</v>
      </c>
      <c r="G279" s="10">
        <v>0</v>
      </c>
      <c r="H279" s="10">
        <v>0.77500000000000002</v>
      </c>
      <c r="I279" s="10">
        <v>0</v>
      </c>
      <c r="J279" s="10">
        <v>0</v>
      </c>
      <c r="K279" s="10">
        <f t="shared" si="24"/>
        <v>-0.67500000000000004</v>
      </c>
      <c r="L279" s="10">
        <f t="shared" si="25"/>
        <v>16.665000000000003</v>
      </c>
      <c r="M279" s="10">
        <f t="shared" si="26"/>
        <v>775</v>
      </c>
      <c r="N279" s="10">
        <f t="shared" si="27"/>
        <v>16.665000000000003</v>
      </c>
      <c r="O279" s="10">
        <f t="shared" si="28"/>
        <v>-0.67500000000000004</v>
      </c>
      <c r="P279" s="10">
        <f t="shared" si="29"/>
        <v>775</v>
      </c>
    </row>
    <row r="280" spans="1:16" ht="25.5">
      <c r="A280" s="8" t="s">
        <v>59</v>
      </c>
      <c r="B280" s="9" t="s">
        <v>60</v>
      </c>
      <c r="C280" s="10">
        <v>817.04</v>
      </c>
      <c r="D280" s="10">
        <v>856.79340000000002</v>
      </c>
      <c r="E280" s="10">
        <v>38.340000000000003</v>
      </c>
      <c r="F280" s="10">
        <v>3</v>
      </c>
      <c r="G280" s="10">
        <v>0</v>
      </c>
      <c r="H280" s="10">
        <v>0</v>
      </c>
      <c r="I280" s="10">
        <v>3</v>
      </c>
      <c r="J280" s="10">
        <v>35.28501</v>
      </c>
      <c r="K280" s="10">
        <f t="shared" si="24"/>
        <v>35.340000000000003</v>
      </c>
      <c r="L280" s="10">
        <f t="shared" si="25"/>
        <v>853.79340000000002</v>
      </c>
      <c r="M280" s="10">
        <f t="shared" si="26"/>
        <v>7.8247261345852888</v>
      </c>
      <c r="N280" s="10">
        <f t="shared" si="27"/>
        <v>856.79340000000002</v>
      </c>
      <c r="O280" s="10">
        <f t="shared" si="28"/>
        <v>38.340000000000003</v>
      </c>
      <c r="P280" s="10">
        <f t="shared" si="29"/>
        <v>0</v>
      </c>
    </row>
    <row r="281" spans="1:16">
      <c r="A281" s="8" t="s">
        <v>92</v>
      </c>
      <c r="B281" s="9" t="s">
        <v>93</v>
      </c>
      <c r="C281" s="10">
        <v>11381.184000000001</v>
      </c>
      <c r="D281" s="10">
        <v>18850.784850000004</v>
      </c>
      <c r="E281" s="10">
        <v>519.38400000000001</v>
      </c>
      <c r="F281" s="10">
        <v>301.30702000000002</v>
      </c>
      <c r="G281" s="10">
        <v>0</v>
      </c>
      <c r="H281" s="10">
        <v>350.33050000000003</v>
      </c>
      <c r="I281" s="10">
        <v>11.805020000000001</v>
      </c>
      <c r="J281" s="10">
        <v>11.805020000000001</v>
      </c>
      <c r="K281" s="10">
        <f t="shared" si="24"/>
        <v>218.07697999999999</v>
      </c>
      <c r="L281" s="10">
        <f t="shared" si="25"/>
        <v>18549.477830000003</v>
      </c>
      <c r="M281" s="10">
        <f t="shared" si="26"/>
        <v>58.012380050213331</v>
      </c>
      <c r="N281" s="10">
        <f t="shared" si="27"/>
        <v>18500.454350000004</v>
      </c>
      <c r="O281" s="10">
        <f t="shared" si="28"/>
        <v>169.05349999999999</v>
      </c>
      <c r="P281" s="10">
        <f t="shared" si="29"/>
        <v>67.451153674352696</v>
      </c>
    </row>
    <row r="282" spans="1:16">
      <c r="A282" s="5" t="s">
        <v>161</v>
      </c>
      <c r="B282" s="6" t="s">
        <v>132</v>
      </c>
      <c r="C282" s="7">
        <v>39.76</v>
      </c>
      <c r="D282" s="7">
        <v>39.76</v>
      </c>
      <c r="E282" s="7">
        <v>1.1500000000000001</v>
      </c>
      <c r="F282" s="7">
        <v>0</v>
      </c>
      <c r="G282" s="7">
        <v>0</v>
      </c>
      <c r="H282" s="7">
        <v>1.1500000000000001</v>
      </c>
      <c r="I282" s="7">
        <v>0</v>
      </c>
      <c r="J282" s="7">
        <v>0</v>
      </c>
      <c r="K282" s="7">
        <f t="shared" si="24"/>
        <v>1.1500000000000001</v>
      </c>
      <c r="L282" s="7">
        <f t="shared" si="25"/>
        <v>39.76</v>
      </c>
      <c r="M282" s="7">
        <f t="shared" si="26"/>
        <v>0</v>
      </c>
      <c r="N282" s="7">
        <f t="shared" si="27"/>
        <v>38.61</v>
      </c>
      <c r="O282" s="7">
        <f t="shared" si="28"/>
        <v>0</v>
      </c>
      <c r="P282" s="7">
        <f t="shared" si="29"/>
        <v>100</v>
      </c>
    </row>
    <row r="283" spans="1:16" ht="25.5">
      <c r="A283" s="8" t="s">
        <v>133</v>
      </c>
      <c r="B283" s="9" t="s">
        <v>134</v>
      </c>
      <c r="C283" s="10">
        <v>39.76</v>
      </c>
      <c r="D283" s="10">
        <v>39.76</v>
      </c>
      <c r="E283" s="10">
        <v>1.1500000000000001</v>
      </c>
      <c r="F283" s="10">
        <v>0</v>
      </c>
      <c r="G283" s="10">
        <v>0</v>
      </c>
      <c r="H283" s="10">
        <v>1.1500000000000001</v>
      </c>
      <c r="I283" s="10">
        <v>0</v>
      </c>
      <c r="J283" s="10">
        <v>0</v>
      </c>
      <c r="K283" s="10">
        <f t="shared" si="24"/>
        <v>1.1500000000000001</v>
      </c>
      <c r="L283" s="10">
        <f t="shared" si="25"/>
        <v>39.76</v>
      </c>
      <c r="M283" s="10">
        <f t="shared" si="26"/>
        <v>0</v>
      </c>
      <c r="N283" s="10">
        <f t="shared" si="27"/>
        <v>38.61</v>
      </c>
      <c r="O283" s="10">
        <f t="shared" si="28"/>
        <v>0</v>
      </c>
      <c r="P283" s="10">
        <f t="shared" si="29"/>
        <v>100</v>
      </c>
    </row>
    <row r="284" spans="1:16">
      <c r="A284" s="5" t="s">
        <v>162</v>
      </c>
      <c r="B284" s="6" t="s">
        <v>163</v>
      </c>
      <c r="C284" s="7">
        <v>83575.425000000017</v>
      </c>
      <c r="D284" s="7">
        <v>77449.196549999993</v>
      </c>
      <c r="E284" s="7">
        <v>6660.1249800000005</v>
      </c>
      <c r="F284" s="7">
        <v>466.65355999999997</v>
      </c>
      <c r="G284" s="7">
        <v>218.43105</v>
      </c>
      <c r="H284" s="7">
        <v>230.79503</v>
      </c>
      <c r="I284" s="7">
        <v>312.19229000000001</v>
      </c>
      <c r="J284" s="7">
        <v>2862.1573600000006</v>
      </c>
      <c r="K284" s="7">
        <f t="shared" si="24"/>
        <v>6193.4714200000008</v>
      </c>
      <c r="L284" s="7">
        <f t="shared" si="25"/>
        <v>76982.542989999987</v>
      </c>
      <c r="M284" s="7">
        <f t="shared" si="26"/>
        <v>7.0066787245184683</v>
      </c>
      <c r="N284" s="7">
        <f t="shared" si="27"/>
        <v>77218.401519999999</v>
      </c>
      <c r="O284" s="7">
        <f t="shared" si="28"/>
        <v>6429.3299500000003</v>
      </c>
      <c r="P284" s="7">
        <f t="shared" si="29"/>
        <v>3.4653258113483623</v>
      </c>
    </row>
    <row r="285" spans="1:16" ht="38.25">
      <c r="A285" s="5" t="s">
        <v>164</v>
      </c>
      <c r="B285" s="6" t="s">
        <v>48</v>
      </c>
      <c r="C285" s="7">
        <v>1851.0730000000003</v>
      </c>
      <c r="D285" s="7">
        <v>1612.6600000000003</v>
      </c>
      <c r="E285" s="7">
        <v>90.259850000000014</v>
      </c>
      <c r="F285" s="7">
        <v>90.400739999999999</v>
      </c>
      <c r="G285" s="7">
        <v>0</v>
      </c>
      <c r="H285" s="7">
        <v>12.60737</v>
      </c>
      <c r="I285" s="7">
        <v>77.793369999999996</v>
      </c>
      <c r="J285" s="7">
        <v>77.834069999999983</v>
      </c>
      <c r="K285" s="7">
        <f t="shared" si="24"/>
        <v>-0.14088999999998464</v>
      </c>
      <c r="L285" s="7">
        <f t="shared" si="25"/>
        <v>1522.2592600000003</v>
      </c>
      <c r="M285" s="7">
        <f t="shared" si="26"/>
        <v>100.15609376705143</v>
      </c>
      <c r="N285" s="7">
        <f t="shared" si="27"/>
        <v>1600.0526300000004</v>
      </c>
      <c r="O285" s="7">
        <f t="shared" si="28"/>
        <v>77.652480000000011</v>
      </c>
      <c r="P285" s="7">
        <f t="shared" si="29"/>
        <v>13.967860571450094</v>
      </c>
    </row>
    <row r="286" spans="1:16">
      <c r="A286" s="8" t="s">
        <v>23</v>
      </c>
      <c r="B286" s="9" t="s">
        <v>24</v>
      </c>
      <c r="C286" s="10">
        <v>1518.38</v>
      </c>
      <c r="D286" s="10">
        <v>1336.615</v>
      </c>
      <c r="E286" s="10">
        <v>79.489580000000004</v>
      </c>
      <c r="F286" s="10">
        <v>64.634979999999999</v>
      </c>
      <c r="G286" s="10">
        <v>0</v>
      </c>
      <c r="H286" s="10">
        <v>0</v>
      </c>
      <c r="I286" s="10">
        <v>64.634979999999999</v>
      </c>
      <c r="J286" s="10">
        <v>64.634979999999999</v>
      </c>
      <c r="K286" s="10">
        <f t="shared" si="24"/>
        <v>14.854600000000005</v>
      </c>
      <c r="L286" s="10">
        <f t="shared" si="25"/>
        <v>1271.98002</v>
      </c>
      <c r="M286" s="10">
        <f t="shared" si="26"/>
        <v>81.312519200629822</v>
      </c>
      <c r="N286" s="10">
        <f t="shared" si="27"/>
        <v>1336.615</v>
      </c>
      <c r="O286" s="10">
        <f t="shared" si="28"/>
        <v>79.489580000000004</v>
      </c>
      <c r="P286" s="10">
        <f t="shared" si="29"/>
        <v>0</v>
      </c>
    </row>
    <row r="287" spans="1:16">
      <c r="A287" s="8" t="s">
        <v>25</v>
      </c>
      <c r="B287" s="9" t="s">
        <v>26</v>
      </c>
      <c r="C287" s="10">
        <v>244.31800000000001</v>
      </c>
      <c r="D287" s="10">
        <v>211.73000000000002</v>
      </c>
      <c r="E287" s="10">
        <v>8.4922700000000013</v>
      </c>
      <c r="F287" s="10">
        <v>9.5718899999999998</v>
      </c>
      <c r="G287" s="10">
        <v>0</v>
      </c>
      <c r="H287" s="10">
        <v>0</v>
      </c>
      <c r="I287" s="10">
        <v>9.5718899999999998</v>
      </c>
      <c r="J287" s="10">
        <v>9.5718899999999998</v>
      </c>
      <c r="K287" s="10">
        <f t="shared" si="24"/>
        <v>-1.0796199999999985</v>
      </c>
      <c r="L287" s="10">
        <f t="shared" si="25"/>
        <v>202.15811000000002</v>
      </c>
      <c r="M287" s="10">
        <f t="shared" si="26"/>
        <v>112.71297309200013</v>
      </c>
      <c r="N287" s="10">
        <f t="shared" si="27"/>
        <v>211.73000000000002</v>
      </c>
      <c r="O287" s="10">
        <f t="shared" si="28"/>
        <v>8.4922700000000013</v>
      </c>
      <c r="P287" s="10">
        <f t="shared" si="29"/>
        <v>0</v>
      </c>
    </row>
    <row r="288" spans="1:16">
      <c r="A288" s="8" t="s">
        <v>27</v>
      </c>
      <c r="B288" s="9" t="s">
        <v>28</v>
      </c>
      <c r="C288" s="10">
        <v>24.699000000000002</v>
      </c>
      <c r="D288" s="10">
        <v>24.699000000000002</v>
      </c>
      <c r="E288" s="10">
        <v>1.0580000000000001</v>
      </c>
      <c r="F288" s="10">
        <v>4.3752899999999997</v>
      </c>
      <c r="G288" s="10">
        <v>0</v>
      </c>
      <c r="H288" s="10">
        <v>0.94998000000000005</v>
      </c>
      <c r="I288" s="10">
        <v>3.4253100000000001</v>
      </c>
      <c r="J288" s="10">
        <v>3.4253100000000001</v>
      </c>
      <c r="K288" s="10">
        <f t="shared" si="24"/>
        <v>-3.3172899999999998</v>
      </c>
      <c r="L288" s="10">
        <f t="shared" si="25"/>
        <v>20.323710000000002</v>
      </c>
      <c r="M288" s="10">
        <f t="shared" si="26"/>
        <v>413.54347826086951</v>
      </c>
      <c r="N288" s="10">
        <f t="shared" si="27"/>
        <v>23.749020000000002</v>
      </c>
      <c r="O288" s="10">
        <f t="shared" si="28"/>
        <v>0.10802</v>
      </c>
      <c r="P288" s="10">
        <f t="shared" si="29"/>
        <v>89.790170132325144</v>
      </c>
    </row>
    <row r="289" spans="1:16">
      <c r="A289" s="8" t="s">
        <v>29</v>
      </c>
      <c r="B289" s="9" t="s">
        <v>30</v>
      </c>
      <c r="C289" s="10">
        <v>14.643000000000001</v>
      </c>
      <c r="D289" s="10">
        <v>14.643000000000001</v>
      </c>
      <c r="E289" s="10">
        <v>1.22</v>
      </c>
      <c r="F289" s="10">
        <v>8.3783899999999996</v>
      </c>
      <c r="G289" s="10">
        <v>0</v>
      </c>
      <c r="H289" s="10">
        <v>8.2359799999999996</v>
      </c>
      <c r="I289" s="10">
        <v>0.14241000000000001</v>
      </c>
      <c r="J289" s="10">
        <v>0.14241000000000001</v>
      </c>
      <c r="K289" s="10">
        <f t="shared" si="24"/>
        <v>-7.1583899999999998</v>
      </c>
      <c r="L289" s="10">
        <f t="shared" si="25"/>
        <v>6.2646100000000011</v>
      </c>
      <c r="M289" s="10">
        <f t="shared" si="26"/>
        <v>686.75327868852457</v>
      </c>
      <c r="N289" s="10">
        <f t="shared" si="27"/>
        <v>6.407020000000001</v>
      </c>
      <c r="O289" s="10">
        <f t="shared" si="28"/>
        <v>-7.0159799999999999</v>
      </c>
      <c r="P289" s="10">
        <f t="shared" si="29"/>
        <v>675.08032786885246</v>
      </c>
    </row>
    <row r="290" spans="1:16">
      <c r="A290" s="8" t="s">
        <v>31</v>
      </c>
      <c r="B290" s="9" t="s">
        <v>32</v>
      </c>
      <c r="C290" s="10">
        <v>8.5229999999999997</v>
      </c>
      <c r="D290" s="10">
        <v>0.503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f t="shared" si="24"/>
        <v>0</v>
      </c>
      <c r="L290" s="10">
        <f t="shared" si="25"/>
        <v>0.503</v>
      </c>
      <c r="M290" s="10">
        <f t="shared" si="26"/>
        <v>0</v>
      </c>
      <c r="N290" s="10">
        <f t="shared" si="27"/>
        <v>0.503</v>
      </c>
      <c r="O290" s="10">
        <f t="shared" si="28"/>
        <v>0</v>
      </c>
      <c r="P290" s="10">
        <f t="shared" si="29"/>
        <v>0</v>
      </c>
    </row>
    <row r="291" spans="1:16">
      <c r="A291" s="8" t="s">
        <v>33</v>
      </c>
      <c r="B291" s="9" t="s">
        <v>34</v>
      </c>
      <c r="C291" s="10">
        <v>21.600999999999999</v>
      </c>
      <c r="D291" s="10">
        <v>16.611000000000001</v>
      </c>
      <c r="E291" s="10">
        <v>0</v>
      </c>
      <c r="F291" s="10">
        <v>3.1732800000000001</v>
      </c>
      <c r="G291" s="10">
        <v>0</v>
      </c>
      <c r="H291" s="10">
        <v>3.1732800000000001</v>
      </c>
      <c r="I291" s="10">
        <v>0</v>
      </c>
      <c r="J291" s="10">
        <v>0</v>
      </c>
      <c r="K291" s="10">
        <f t="shared" si="24"/>
        <v>-3.1732800000000001</v>
      </c>
      <c r="L291" s="10">
        <f t="shared" si="25"/>
        <v>13.437720000000001</v>
      </c>
      <c r="M291" s="10">
        <f t="shared" si="26"/>
        <v>0</v>
      </c>
      <c r="N291" s="10">
        <f t="shared" si="27"/>
        <v>13.437720000000001</v>
      </c>
      <c r="O291" s="10">
        <f t="shared" si="28"/>
        <v>-3.1732800000000001</v>
      </c>
      <c r="P291" s="10">
        <f t="shared" si="29"/>
        <v>0</v>
      </c>
    </row>
    <row r="292" spans="1:16">
      <c r="A292" s="8" t="s">
        <v>35</v>
      </c>
      <c r="B292" s="9" t="s">
        <v>36</v>
      </c>
      <c r="C292" s="10">
        <v>1.0529999999999999</v>
      </c>
      <c r="D292" s="10">
        <v>0.58299999999999996</v>
      </c>
      <c r="E292" s="10">
        <v>0</v>
      </c>
      <c r="F292" s="10">
        <v>1.8780000000000002E-2</v>
      </c>
      <c r="G292" s="10">
        <v>0</v>
      </c>
      <c r="H292" s="10">
        <v>0</v>
      </c>
      <c r="I292" s="10">
        <v>1.8780000000000002E-2</v>
      </c>
      <c r="J292" s="10">
        <v>5.9479999999999998E-2</v>
      </c>
      <c r="K292" s="10">
        <f t="shared" si="24"/>
        <v>-1.8780000000000002E-2</v>
      </c>
      <c r="L292" s="10">
        <f t="shared" si="25"/>
        <v>0.56421999999999994</v>
      </c>
      <c r="M292" s="10">
        <f t="shared" si="26"/>
        <v>0</v>
      </c>
      <c r="N292" s="10">
        <f t="shared" si="27"/>
        <v>0.58299999999999996</v>
      </c>
      <c r="O292" s="10">
        <f t="shared" si="28"/>
        <v>0</v>
      </c>
      <c r="P292" s="10">
        <f t="shared" si="29"/>
        <v>0</v>
      </c>
    </row>
    <row r="293" spans="1:16">
      <c r="A293" s="8" t="s">
        <v>37</v>
      </c>
      <c r="B293" s="9" t="s">
        <v>38</v>
      </c>
      <c r="C293" s="10">
        <v>17.184000000000001</v>
      </c>
      <c r="D293" s="10">
        <v>6.7320000000000002</v>
      </c>
      <c r="E293" s="10">
        <v>0</v>
      </c>
      <c r="F293" s="10">
        <v>0.24812999999999999</v>
      </c>
      <c r="G293" s="10">
        <v>0</v>
      </c>
      <c r="H293" s="10">
        <v>0.24812999999999999</v>
      </c>
      <c r="I293" s="10">
        <v>0</v>
      </c>
      <c r="J293" s="10">
        <v>0</v>
      </c>
      <c r="K293" s="10">
        <f t="shared" si="24"/>
        <v>-0.24812999999999999</v>
      </c>
      <c r="L293" s="10">
        <f t="shared" si="25"/>
        <v>6.4838700000000005</v>
      </c>
      <c r="M293" s="10">
        <f t="shared" si="26"/>
        <v>0</v>
      </c>
      <c r="N293" s="10">
        <f t="shared" si="27"/>
        <v>6.4838700000000005</v>
      </c>
      <c r="O293" s="10">
        <f t="shared" si="28"/>
        <v>-0.24812999999999999</v>
      </c>
      <c r="P293" s="10">
        <f t="shared" si="29"/>
        <v>0</v>
      </c>
    </row>
    <row r="294" spans="1:16">
      <c r="A294" s="8" t="s">
        <v>41</v>
      </c>
      <c r="B294" s="9" t="s">
        <v>42</v>
      </c>
      <c r="C294" s="10">
        <v>0.67200000000000004</v>
      </c>
      <c r="D294" s="10">
        <v>0.54400000000000004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f t="shared" si="24"/>
        <v>0</v>
      </c>
      <c r="L294" s="10">
        <f t="shared" si="25"/>
        <v>0.54400000000000004</v>
      </c>
      <c r="M294" s="10">
        <f t="shared" si="26"/>
        <v>0</v>
      </c>
      <c r="N294" s="10">
        <f t="shared" si="27"/>
        <v>0.54400000000000004</v>
      </c>
      <c r="O294" s="10">
        <f t="shared" si="28"/>
        <v>0</v>
      </c>
      <c r="P294" s="10">
        <f t="shared" si="29"/>
        <v>0</v>
      </c>
    </row>
    <row r="295" spans="1:16">
      <c r="A295" s="5" t="s">
        <v>165</v>
      </c>
      <c r="B295" s="6" t="s">
        <v>166</v>
      </c>
      <c r="C295" s="7">
        <v>52467.499999999993</v>
      </c>
      <c r="D295" s="7">
        <v>50968.373689999986</v>
      </c>
      <c r="E295" s="7">
        <v>4260.0114299999996</v>
      </c>
      <c r="F295" s="7">
        <v>86.303960000000004</v>
      </c>
      <c r="G295" s="7">
        <v>120.56365000000001</v>
      </c>
      <c r="H295" s="7">
        <v>79.495530000000016</v>
      </c>
      <c r="I295" s="7">
        <v>6.8084299999999995</v>
      </c>
      <c r="J295" s="7">
        <v>2019.3377500000001</v>
      </c>
      <c r="K295" s="7">
        <f t="shared" si="24"/>
        <v>4173.7074699999994</v>
      </c>
      <c r="L295" s="7">
        <f t="shared" si="25"/>
        <v>50882.069729999988</v>
      </c>
      <c r="M295" s="7">
        <f t="shared" si="26"/>
        <v>2.0259091182767088</v>
      </c>
      <c r="N295" s="7">
        <f t="shared" si="27"/>
        <v>50888.878159999986</v>
      </c>
      <c r="O295" s="7">
        <f t="shared" si="28"/>
        <v>4180.5158999999994</v>
      </c>
      <c r="P295" s="7">
        <f t="shared" si="29"/>
        <v>1.866087246625064</v>
      </c>
    </row>
    <row r="296" spans="1:16">
      <c r="A296" s="8" t="s">
        <v>23</v>
      </c>
      <c r="B296" s="9" t="s">
        <v>24</v>
      </c>
      <c r="C296" s="10">
        <v>40605.800000000003</v>
      </c>
      <c r="D296" s="10">
        <v>40109.861229999995</v>
      </c>
      <c r="E296" s="10">
        <v>3170.2000000000003</v>
      </c>
      <c r="F296" s="10">
        <v>0</v>
      </c>
      <c r="G296" s="10">
        <v>0</v>
      </c>
      <c r="H296" s="10">
        <v>0</v>
      </c>
      <c r="I296" s="10">
        <v>0</v>
      </c>
      <c r="J296" s="10">
        <v>1544.66653</v>
      </c>
      <c r="K296" s="10">
        <f t="shared" si="24"/>
        <v>3170.2000000000003</v>
      </c>
      <c r="L296" s="10">
        <f t="shared" si="25"/>
        <v>40109.861229999995</v>
      </c>
      <c r="M296" s="10">
        <f t="shared" si="26"/>
        <v>0</v>
      </c>
      <c r="N296" s="10">
        <f t="shared" si="27"/>
        <v>40109.861229999995</v>
      </c>
      <c r="O296" s="10">
        <f t="shared" si="28"/>
        <v>3170.2000000000003</v>
      </c>
      <c r="P296" s="10">
        <f t="shared" si="29"/>
        <v>0</v>
      </c>
    </row>
    <row r="297" spans="1:16">
      <c r="A297" s="8" t="s">
        <v>25</v>
      </c>
      <c r="B297" s="9" t="s">
        <v>26</v>
      </c>
      <c r="C297" s="10">
        <v>8933.2000000000007</v>
      </c>
      <c r="D297" s="10">
        <v>8737.7969499999999</v>
      </c>
      <c r="E297" s="10">
        <v>694.5</v>
      </c>
      <c r="F297" s="10">
        <v>0</v>
      </c>
      <c r="G297" s="10">
        <v>0</v>
      </c>
      <c r="H297" s="10">
        <v>0</v>
      </c>
      <c r="I297" s="10">
        <v>0</v>
      </c>
      <c r="J297" s="10">
        <v>347.09878000000003</v>
      </c>
      <c r="K297" s="10">
        <f t="shared" si="24"/>
        <v>694.5</v>
      </c>
      <c r="L297" s="10">
        <f t="shared" si="25"/>
        <v>8737.7969499999999</v>
      </c>
      <c r="M297" s="10">
        <f t="shared" si="26"/>
        <v>0</v>
      </c>
      <c r="N297" s="10">
        <f t="shared" si="27"/>
        <v>8737.7969499999999</v>
      </c>
      <c r="O297" s="10">
        <f t="shared" si="28"/>
        <v>694.5</v>
      </c>
      <c r="P297" s="10">
        <f t="shared" si="29"/>
        <v>0</v>
      </c>
    </row>
    <row r="298" spans="1:16">
      <c r="A298" s="8" t="s">
        <v>27</v>
      </c>
      <c r="B298" s="9" t="s">
        <v>28</v>
      </c>
      <c r="C298" s="10">
        <v>321.8</v>
      </c>
      <c r="D298" s="10">
        <v>351.5</v>
      </c>
      <c r="E298" s="10">
        <v>4.8</v>
      </c>
      <c r="F298" s="10">
        <v>40.109900000000003</v>
      </c>
      <c r="G298" s="10">
        <v>1.56724</v>
      </c>
      <c r="H298" s="10">
        <v>39.592220000000005</v>
      </c>
      <c r="I298" s="10">
        <v>0.51767999999999992</v>
      </c>
      <c r="J298" s="10">
        <v>2.0849200000000003</v>
      </c>
      <c r="K298" s="10">
        <f t="shared" si="24"/>
        <v>-35.309900000000006</v>
      </c>
      <c r="L298" s="10">
        <f t="shared" si="25"/>
        <v>311.39010000000002</v>
      </c>
      <c r="M298" s="10">
        <f t="shared" si="26"/>
        <v>835.6229166666667</v>
      </c>
      <c r="N298" s="10">
        <f t="shared" si="27"/>
        <v>311.90778</v>
      </c>
      <c r="O298" s="10">
        <f t="shared" si="28"/>
        <v>-34.792220000000007</v>
      </c>
      <c r="P298" s="10">
        <f t="shared" si="29"/>
        <v>824.83791666666684</v>
      </c>
    </row>
    <row r="299" spans="1:16">
      <c r="A299" s="8" t="s">
        <v>29</v>
      </c>
      <c r="B299" s="9" t="s">
        <v>30</v>
      </c>
      <c r="C299" s="10">
        <v>1259.2</v>
      </c>
      <c r="D299" s="10">
        <v>920.77868999999998</v>
      </c>
      <c r="E299" s="10">
        <v>37.1</v>
      </c>
      <c r="F299" s="10">
        <v>34.058059999999998</v>
      </c>
      <c r="G299" s="10">
        <v>24.4468</v>
      </c>
      <c r="H299" s="10">
        <v>33.526300000000006</v>
      </c>
      <c r="I299" s="10">
        <v>0.53176000000000001</v>
      </c>
      <c r="J299" s="10">
        <v>24.978560000000002</v>
      </c>
      <c r="K299" s="10">
        <f t="shared" si="24"/>
        <v>3.0419400000000039</v>
      </c>
      <c r="L299" s="10">
        <f t="shared" si="25"/>
        <v>886.72063000000003</v>
      </c>
      <c r="M299" s="10">
        <f t="shared" si="26"/>
        <v>91.800700808625322</v>
      </c>
      <c r="N299" s="10">
        <f t="shared" si="27"/>
        <v>887.25238999999999</v>
      </c>
      <c r="O299" s="10">
        <f t="shared" si="28"/>
        <v>3.5736999999999952</v>
      </c>
      <c r="P299" s="10">
        <f t="shared" si="29"/>
        <v>90.36738544474396</v>
      </c>
    </row>
    <row r="300" spans="1:16">
      <c r="A300" s="8" t="s">
        <v>31</v>
      </c>
      <c r="B300" s="9" t="s">
        <v>32</v>
      </c>
      <c r="C300" s="10">
        <v>21.7</v>
      </c>
      <c r="D300" s="10">
        <v>4.1647099999999995</v>
      </c>
      <c r="E300" s="10">
        <v>0.70000000000000007</v>
      </c>
      <c r="F300" s="10">
        <v>0.33</v>
      </c>
      <c r="G300" s="10">
        <v>0.05</v>
      </c>
      <c r="H300" s="10">
        <v>0.33</v>
      </c>
      <c r="I300" s="10">
        <v>0</v>
      </c>
      <c r="J300" s="10">
        <v>0.05</v>
      </c>
      <c r="K300" s="10">
        <f t="shared" si="24"/>
        <v>0.37000000000000005</v>
      </c>
      <c r="L300" s="10">
        <f t="shared" si="25"/>
        <v>3.8347099999999994</v>
      </c>
      <c r="M300" s="10">
        <f t="shared" si="26"/>
        <v>47.142857142857139</v>
      </c>
      <c r="N300" s="10">
        <f t="shared" si="27"/>
        <v>3.8347099999999994</v>
      </c>
      <c r="O300" s="10">
        <f t="shared" si="28"/>
        <v>0.37000000000000005</v>
      </c>
      <c r="P300" s="10">
        <f t="shared" si="29"/>
        <v>47.142857142857139</v>
      </c>
    </row>
    <row r="301" spans="1:16">
      <c r="A301" s="8" t="s">
        <v>33</v>
      </c>
      <c r="B301" s="9" t="s">
        <v>34</v>
      </c>
      <c r="C301" s="10">
        <v>961.1</v>
      </c>
      <c r="D301" s="10">
        <v>610.70497</v>
      </c>
      <c r="E301" s="10">
        <v>266.3</v>
      </c>
      <c r="F301" s="10">
        <v>0</v>
      </c>
      <c r="G301" s="10">
        <v>85.915630000000007</v>
      </c>
      <c r="H301" s="10">
        <v>0</v>
      </c>
      <c r="I301" s="10">
        <v>0</v>
      </c>
      <c r="J301" s="10">
        <v>85.915630000000007</v>
      </c>
      <c r="K301" s="10">
        <f t="shared" si="24"/>
        <v>266.3</v>
      </c>
      <c r="L301" s="10">
        <f t="shared" si="25"/>
        <v>610.70497</v>
      </c>
      <c r="M301" s="10">
        <f t="shared" si="26"/>
        <v>0</v>
      </c>
      <c r="N301" s="10">
        <f t="shared" si="27"/>
        <v>610.70497</v>
      </c>
      <c r="O301" s="10">
        <f t="shared" si="28"/>
        <v>266.3</v>
      </c>
      <c r="P301" s="10">
        <f t="shared" si="29"/>
        <v>0</v>
      </c>
    </row>
    <row r="302" spans="1:16">
      <c r="A302" s="8" t="s">
        <v>35</v>
      </c>
      <c r="B302" s="9" t="s">
        <v>36</v>
      </c>
      <c r="C302" s="10">
        <v>21.1</v>
      </c>
      <c r="D302" s="10">
        <v>18.515229999999999</v>
      </c>
      <c r="E302" s="10">
        <v>1.7547300000000001</v>
      </c>
      <c r="F302" s="10">
        <v>0</v>
      </c>
      <c r="G302" s="10">
        <v>0.84186000000000005</v>
      </c>
      <c r="H302" s="10">
        <v>0</v>
      </c>
      <c r="I302" s="10">
        <v>0</v>
      </c>
      <c r="J302" s="10">
        <v>1.0422200000000001</v>
      </c>
      <c r="K302" s="10">
        <f t="shared" si="24"/>
        <v>1.7547300000000001</v>
      </c>
      <c r="L302" s="10">
        <f t="shared" si="25"/>
        <v>18.515229999999999</v>
      </c>
      <c r="M302" s="10">
        <f t="shared" si="26"/>
        <v>0</v>
      </c>
      <c r="N302" s="10">
        <f t="shared" si="27"/>
        <v>18.515229999999999</v>
      </c>
      <c r="O302" s="10">
        <f t="shared" si="28"/>
        <v>1.7547300000000001</v>
      </c>
      <c r="P302" s="10">
        <f t="shared" si="29"/>
        <v>0</v>
      </c>
    </row>
    <row r="303" spans="1:16">
      <c r="A303" s="8" t="s">
        <v>37</v>
      </c>
      <c r="B303" s="9" t="s">
        <v>38</v>
      </c>
      <c r="C303" s="10">
        <v>131.9</v>
      </c>
      <c r="D303" s="10">
        <v>96.976370000000003</v>
      </c>
      <c r="E303" s="10">
        <v>19.993279999999999</v>
      </c>
      <c r="F303" s="10">
        <v>3.8824100000000001</v>
      </c>
      <c r="G303" s="10">
        <v>0</v>
      </c>
      <c r="H303" s="10">
        <v>3.8824100000000001</v>
      </c>
      <c r="I303" s="10">
        <v>0</v>
      </c>
      <c r="J303" s="10">
        <v>0</v>
      </c>
      <c r="K303" s="10">
        <f t="shared" si="24"/>
        <v>16.110869999999998</v>
      </c>
      <c r="L303" s="10">
        <f t="shared" si="25"/>
        <v>93.09396000000001</v>
      </c>
      <c r="M303" s="10">
        <f t="shared" si="26"/>
        <v>19.418574641079406</v>
      </c>
      <c r="N303" s="10">
        <f t="shared" si="27"/>
        <v>93.09396000000001</v>
      </c>
      <c r="O303" s="10">
        <f t="shared" si="28"/>
        <v>16.110869999999998</v>
      </c>
      <c r="P303" s="10">
        <f t="shared" si="29"/>
        <v>19.418574641079406</v>
      </c>
    </row>
    <row r="304" spans="1:16">
      <c r="A304" s="8" t="s">
        <v>39</v>
      </c>
      <c r="B304" s="9" t="s">
        <v>40</v>
      </c>
      <c r="C304" s="10">
        <v>198.70000000000002</v>
      </c>
      <c r="D304" s="10">
        <v>105.22354000000001</v>
      </c>
      <c r="E304" s="10">
        <v>63.863419999999998</v>
      </c>
      <c r="F304" s="10">
        <v>6.9323300000000003</v>
      </c>
      <c r="G304" s="10">
        <v>7.4817900000000002</v>
      </c>
      <c r="H304" s="10">
        <v>1.17334</v>
      </c>
      <c r="I304" s="10">
        <v>5.7589899999999998</v>
      </c>
      <c r="J304" s="10">
        <v>13.240780000000001</v>
      </c>
      <c r="K304" s="10">
        <f t="shared" si="24"/>
        <v>56.931089999999998</v>
      </c>
      <c r="L304" s="10">
        <f t="shared" si="25"/>
        <v>98.291210000000007</v>
      </c>
      <c r="M304" s="10">
        <f t="shared" si="26"/>
        <v>10.854930725601605</v>
      </c>
      <c r="N304" s="10">
        <f t="shared" si="27"/>
        <v>104.05020000000002</v>
      </c>
      <c r="O304" s="10">
        <f t="shared" si="28"/>
        <v>62.690079999999995</v>
      </c>
      <c r="P304" s="10">
        <f t="shared" si="29"/>
        <v>1.8372645874586737</v>
      </c>
    </row>
    <row r="305" spans="1:16">
      <c r="A305" s="8" t="s">
        <v>41</v>
      </c>
      <c r="B305" s="9" t="s">
        <v>42</v>
      </c>
      <c r="C305" s="10">
        <v>11.4</v>
      </c>
      <c r="D305" s="10">
        <v>11.4</v>
      </c>
      <c r="E305" s="10">
        <v>0.8</v>
      </c>
      <c r="F305" s="10">
        <v>0.99126000000000003</v>
      </c>
      <c r="G305" s="10">
        <v>0.26033000000000001</v>
      </c>
      <c r="H305" s="10">
        <v>0.99126000000000003</v>
      </c>
      <c r="I305" s="10">
        <v>0</v>
      </c>
      <c r="J305" s="10">
        <v>0.26033000000000001</v>
      </c>
      <c r="K305" s="10">
        <f t="shared" si="24"/>
        <v>-0.19125999999999999</v>
      </c>
      <c r="L305" s="10">
        <f t="shared" si="25"/>
        <v>10.40874</v>
      </c>
      <c r="M305" s="10">
        <f t="shared" si="26"/>
        <v>123.9075</v>
      </c>
      <c r="N305" s="10">
        <f t="shared" si="27"/>
        <v>10.40874</v>
      </c>
      <c r="O305" s="10">
        <f t="shared" si="28"/>
        <v>-0.19125999999999999</v>
      </c>
      <c r="P305" s="10">
        <f t="shared" si="29"/>
        <v>123.9075</v>
      </c>
    </row>
    <row r="306" spans="1:16" ht="25.5">
      <c r="A306" s="8" t="s">
        <v>43</v>
      </c>
      <c r="B306" s="9" t="s">
        <v>44</v>
      </c>
      <c r="C306" s="10">
        <v>1.6</v>
      </c>
      <c r="D306" s="10">
        <v>1.452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f t="shared" si="24"/>
        <v>0</v>
      </c>
      <c r="L306" s="10">
        <f t="shared" si="25"/>
        <v>1.452</v>
      </c>
      <c r="M306" s="10">
        <f t="shared" si="26"/>
        <v>0</v>
      </c>
      <c r="N306" s="10">
        <f t="shared" si="27"/>
        <v>1.452</v>
      </c>
      <c r="O306" s="10">
        <f t="shared" si="28"/>
        <v>0</v>
      </c>
      <c r="P306" s="10">
        <f t="shared" si="29"/>
        <v>0</v>
      </c>
    </row>
    <row r="307" spans="1:16">
      <c r="A307" s="5" t="s">
        <v>167</v>
      </c>
      <c r="B307" s="6" t="s">
        <v>168</v>
      </c>
      <c r="C307" s="7">
        <v>7899.2000000000007</v>
      </c>
      <c r="D307" s="7">
        <v>7723.4000000000005</v>
      </c>
      <c r="E307" s="7">
        <v>721.92370000000005</v>
      </c>
      <c r="F307" s="7">
        <v>115.57913000000001</v>
      </c>
      <c r="G307" s="7">
        <v>45.598410000000001</v>
      </c>
      <c r="H307" s="7">
        <v>-1.78095</v>
      </c>
      <c r="I307" s="7">
        <v>117.36008</v>
      </c>
      <c r="J307" s="7">
        <v>321.41799000000003</v>
      </c>
      <c r="K307" s="7">
        <f t="shared" si="24"/>
        <v>606.34457000000009</v>
      </c>
      <c r="L307" s="7">
        <f t="shared" si="25"/>
        <v>7607.8208700000005</v>
      </c>
      <c r="M307" s="7">
        <f t="shared" si="26"/>
        <v>16.009881653698308</v>
      </c>
      <c r="N307" s="7">
        <f t="shared" si="27"/>
        <v>7725.1809500000008</v>
      </c>
      <c r="O307" s="7">
        <f t="shared" si="28"/>
        <v>723.70465000000002</v>
      </c>
      <c r="P307" s="7">
        <f t="shared" si="29"/>
        <v>-0.24669504547364215</v>
      </c>
    </row>
    <row r="308" spans="1:16">
      <c r="A308" s="8" t="s">
        <v>23</v>
      </c>
      <c r="B308" s="9" t="s">
        <v>24</v>
      </c>
      <c r="C308" s="10">
        <v>4852.3</v>
      </c>
      <c r="D308" s="10">
        <v>4778.8</v>
      </c>
      <c r="E308" s="10">
        <v>380</v>
      </c>
      <c r="F308" s="10">
        <v>8.8415200000000009</v>
      </c>
      <c r="G308" s="10">
        <v>0</v>
      </c>
      <c r="H308" s="10">
        <v>0</v>
      </c>
      <c r="I308" s="10">
        <v>8.8415200000000009</v>
      </c>
      <c r="J308" s="10">
        <v>140.45097000000001</v>
      </c>
      <c r="K308" s="10">
        <f t="shared" si="24"/>
        <v>371.15848</v>
      </c>
      <c r="L308" s="10">
        <f t="shared" si="25"/>
        <v>4769.9584800000002</v>
      </c>
      <c r="M308" s="10">
        <f t="shared" si="26"/>
        <v>2.3267157894736843</v>
      </c>
      <c r="N308" s="10">
        <f t="shared" si="27"/>
        <v>4778.8</v>
      </c>
      <c r="O308" s="10">
        <f t="shared" si="28"/>
        <v>380</v>
      </c>
      <c r="P308" s="10">
        <f t="shared" si="29"/>
        <v>0</v>
      </c>
    </row>
    <row r="309" spans="1:16">
      <c r="A309" s="8" t="s">
        <v>25</v>
      </c>
      <c r="B309" s="9" t="s">
        <v>26</v>
      </c>
      <c r="C309" s="10">
        <v>1115.5</v>
      </c>
      <c r="D309" s="10">
        <v>1098.5</v>
      </c>
      <c r="E309" s="10">
        <v>87.600000000000009</v>
      </c>
      <c r="F309" s="10">
        <v>1.9450000000000001</v>
      </c>
      <c r="G309" s="10">
        <v>0</v>
      </c>
      <c r="H309" s="10">
        <v>0</v>
      </c>
      <c r="I309" s="10">
        <v>1.9450000000000001</v>
      </c>
      <c r="J309" s="10">
        <v>30.238</v>
      </c>
      <c r="K309" s="10">
        <f t="shared" si="24"/>
        <v>85.655000000000015</v>
      </c>
      <c r="L309" s="10">
        <f t="shared" si="25"/>
        <v>1096.5550000000001</v>
      </c>
      <c r="M309" s="10">
        <f t="shared" si="26"/>
        <v>2.2203196347031962</v>
      </c>
      <c r="N309" s="10">
        <f t="shared" si="27"/>
        <v>1098.5</v>
      </c>
      <c r="O309" s="10">
        <f t="shared" si="28"/>
        <v>87.600000000000009</v>
      </c>
      <c r="P309" s="10">
        <f t="shared" si="29"/>
        <v>0</v>
      </c>
    </row>
    <row r="310" spans="1:16">
      <c r="A310" s="8" t="s">
        <v>27</v>
      </c>
      <c r="B310" s="9" t="s">
        <v>28</v>
      </c>
      <c r="C310" s="10">
        <v>250</v>
      </c>
      <c r="D310" s="10">
        <v>250</v>
      </c>
      <c r="E310" s="10">
        <v>5</v>
      </c>
      <c r="F310" s="10">
        <v>5.9239100000000002</v>
      </c>
      <c r="G310" s="10">
        <v>0</v>
      </c>
      <c r="H310" s="10">
        <v>0</v>
      </c>
      <c r="I310" s="10">
        <v>5.9239100000000002</v>
      </c>
      <c r="J310" s="10">
        <v>5.9239100000000002</v>
      </c>
      <c r="K310" s="10">
        <f t="shared" si="24"/>
        <v>-0.92391000000000023</v>
      </c>
      <c r="L310" s="10">
        <f t="shared" si="25"/>
        <v>244.07608999999999</v>
      </c>
      <c r="M310" s="10">
        <f t="shared" si="26"/>
        <v>118.4782</v>
      </c>
      <c r="N310" s="10">
        <f t="shared" si="27"/>
        <v>250</v>
      </c>
      <c r="O310" s="10">
        <f t="shared" si="28"/>
        <v>5</v>
      </c>
      <c r="P310" s="10">
        <f t="shared" si="29"/>
        <v>0</v>
      </c>
    </row>
    <row r="311" spans="1:16">
      <c r="A311" s="8" t="s">
        <v>29</v>
      </c>
      <c r="B311" s="9" t="s">
        <v>30</v>
      </c>
      <c r="C311" s="10">
        <v>1000</v>
      </c>
      <c r="D311" s="10">
        <v>1000</v>
      </c>
      <c r="E311" s="10">
        <v>15</v>
      </c>
      <c r="F311" s="10">
        <v>16.922360000000001</v>
      </c>
      <c r="G311" s="10">
        <v>45.598410000000001</v>
      </c>
      <c r="H311" s="10">
        <v>0</v>
      </c>
      <c r="I311" s="10">
        <v>16.922360000000001</v>
      </c>
      <c r="J311" s="10">
        <v>62.520769999999999</v>
      </c>
      <c r="K311" s="10">
        <f t="shared" si="24"/>
        <v>-1.9223600000000012</v>
      </c>
      <c r="L311" s="10">
        <f t="shared" si="25"/>
        <v>983.07763999999997</v>
      </c>
      <c r="M311" s="10">
        <f t="shared" si="26"/>
        <v>112.81573333333334</v>
      </c>
      <c r="N311" s="10">
        <f t="shared" si="27"/>
        <v>1000</v>
      </c>
      <c r="O311" s="10">
        <f t="shared" si="28"/>
        <v>15</v>
      </c>
      <c r="P311" s="10">
        <f t="shared" si="29"/>
        <v>0</v>
      </c>
    </row>
    <row r="312" spans="1:16">
      <c r="A312" s="8" t="s">
        <v>31</v>
      </c>
      <c r="B312" s="9" t="s">
        <v>32</v>
      </c>
      <c r="C312" s="10">
        <v>2</v>
      </c>
      <c r="D312" s="10">
        <v>0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4"/>
        <v>0</v>
      </c>
      <c r="L312" s="10">
        <f t="shared" si="25"/>
        <v>0</v>
      </c>
      <c r="M312" s="10">
        <f t="shared" si="26"/>
        <v>0</v>
      </c>
      <c r="N312" s="10">
        <f t="shared" si="27"/>
        <v>0</v>
      </c>
      <c r="O312" s="10">
        <f t="shared" si="28"/>
        <v>0</v>
      </c>
      <c r="P312" s="10">
        <f t="shared" si="29"/>
        <v>0</v>
      </c>
    </row>
    <row r="313" spans="1:16">
      <c r="A313" s="8" t="s">
        <v>33</v>
      </c>
      <c r="B313" s="9" t="s">
        <v>34</v>
      </c>
      <c r="C313" s="10">
        <v>434.1</v>
      </c>
      <c r="D313" s="10">
        <v>394.1</v>
      </c>
      <c r="E313" s="10">
        <v>130.1</v>
      </c>
      <c r="F313" s="10">
        <v>52.40204</v>
      </c>
      <c r="G313" s="10">
        <v>0</v>
      </c>
      <c r="H313" s="10">
        <v>0</v>
      </c>
      <c r="I313" s="10">
        <v>52.40204</v>
      </c>
      <c r="J313" s="10">
        <v>52.40204</v>
      </c>
      <c r="K313" s="10">
        <f t="shared" si="24"/>
        <v>77.697959999999995</v>
      </c>
      <c r="L313" s="10">
        <f t="shared" si="25"/>
        <v>341.69796000000002</v>
      </c>
      <c r="M313" s="10">
        <f t="shared" si="26"/>
        <v>40.278278247501923</v>
      </c>
      <c r="N313" s="10">
        <f t="shared" si="27"/>
        <v>394.1</v>
      </c>
      <c r="O313" s="10">
        <f t="shared" si="28"/>
        <v>130.1</v>
      </c>
      <c r="P313" s="10">
        <f t="shared" si="29"/>
        <v>0</v>
      </c>
    </row>
    <row r="314" spans="1:16">
      <c r="A314" s="8" t="s">
        <v>35</v>
      </c>
      <c r="B314" s="9" t="s">
        <v>36</v>
      </c>
      <c r="C314" s="10">
        <v>6.8</v>
      </c>
      <c r="D314" s="10">
        <v>6.5</v>
      </c>
      <c r="E314" s="10">
        <v>0.5</v>
      </c>
      <c r="F314" s="10">
        <v>3.8100000000000002E-2</v>
      </c>
      <c r="G314" s="10">
        <v>0</v>
      </c>
      <c r="H314" s="10">
        <v>0</v>
      </c>
      <c r="I314" s="10">
        <v>3.8100000000000002E-2</v>
      </c>
      <c r="J314" s="10">
        <v>3.8100000000000002E-2</v>
      </c>
      <c r="K314" s="10">
        <f t="shared" si="24"/>
        <v>0.46189999999999998</v>
      </c>
      <c r="L314" s="10">
        <f t="shared" si="25"/>
        <v>6.4619</v>
      </c>
      <c r="M314" s="10">
        <f t="shared" si="26"/>
        <v>7.62</v>
      </c>
      <c r="N314" s="10">
        <f t="shared" si="27"/>
        <v>6.5</v>
      </c>
      <c r="O314" s="10">
        <f t="shared" si="28"/>
        <v>0.5</v>
      </c>
      <c r="P314" s="10">
        <f t="shared" si="29"/>
        <v>0</v>
      </c>
    </row>
    <row r="315" spans="1:16">
      <c r="A315" s="8" t="s">
        <v>37</v>
      </c>
      <c r="B315" s="9" t="s">
        <v>38</v>
      </c>
      <c r="C315" s="10">
        <v>223.5</v>
      </c>
      <c r="D315" s="10">
        <v>180.5</v>
      </c>
      <c r="E315" s="10">
        <v>90.823700000000002</v>
      </c>
      <c r="F315" s="10">
        <v>17.04448</v>
      </c>
      <c r="G315" s="10">
        <v>0</v>
      </c>
      <c r="H315" s="10">
        <v>-1.78095</v>
      </c>
      <c r="I315" s="10">
        <v>18.825430000000001</v>
      </c>
      <c r="J315" s="10">
        <v>17.382480000000001</v>
      </c>
      <c r="K315" s="10">
        <f t="shared" si="24"/>
        <v>73.779220000000009</v>
      </c>
      <c r="L315" s="10">
        <f t="shared" si="25"/>
        <v>163.45552000000001</v>
      </c>
      <c r="M315" s="10">
        <f t="shared" si="26"/>
        <v>18.766555425511182</v>
      </c>
      <c r="N315" s="10">
        <f t="shared" si="27"/>
        <v>182.28094999999999</v>
      </c>
      <c r="O315" s="10">
        <f t="shared" si="28"/>
        <v>92.604650000000007</v>
      </c>
      <c r="P315" s="10">
        <f t="shared" si="29"/>
        <v>-1.9608868610285639</v>
      </c>
    </row>
    <row r="316" spans="1:16">
      <c r="A316" s="8" t="s">
        <v>41</v>
      </c>
      <c r="B316" s="9" t="s">
        <v>42</v>
      </c>
      <c r="C316" s="10">
        <v>15</v>
      </c>
      <c r="D316" s="10">
        <v>15</v>
      </c>
      <c r="E316" s="10">
        <v>12.9</v>
      </c>
      <c r="F316" s="10">
        <v>12.46172</v>
      </c>
      <c r="G316" s="10">
        <v>0</v>
      </c>
      <c r="H316" s="10">
        <v>0</v>
      </c>
      <c r="I316" s="10">
        <v>12.46172</v>
      </c>
      <c r="J316" s="10">
        <v>12.46172</v>
      </c>
      <c r="K316" s="10">
        <f t="shared" si="24"/>
        <v>0.43828000000000067</v>
      </c>
      <c r="L316" s="10">
        <f t="shared" si="25"/>
        <v>2.5382800000000003</v>
      </c>
      <c r="M316" s="10">
        <f t="shared" si="26"/>
        <v>96.602480620155035</v>
      </c>
      <c r="N316" s="10">
        <f t="shared" si="27"/>
        <v>15</v>
      </c>
      <c r="O316" s="10">
        <f t="shared" si="28"/>
        <v>12.9</v>
      </c>
      <c r="P316" s="10">
        <f t="shared" si="29"/>
        <v>0</v>
      </c>
    </row>
    <row r="317" spans="1:16" ht="25.5">
      <c r="A317" s="5" t="s">
        <v>169</v>
      </c>
      <c r="B317" s="6" t="s">
        <v>170</v>
      </c>
      <c r="C317" s="7">
        <v>7304.9000000000005</v>
      </c>
      <c r="D317" s="7">
        <v>6785.3</v>
      </c>
      <c r="E317" s="7">
        <v>598.75099999999998</v>
      </c>
      <c r="F317" s="7">
        <v>10.55105</v>
      </c>
      <c r="G317" s="7">
        <v>38.798989999999996</v>
      </c>
      <c r="H317" s="7">
        <v>0</v>
      </c>
      <c r="I317" s="7">
        <v>10.55105</v>
      </c>
      <c r="J317" s="7">
        <v>209.98374999999999</v>
      </c>
      <c r="K317" s="7">
        <f t="shared" si="24"/>
        <v>588.19994999999994</v>
      </c>
      <c r="L317" s="7">
        <f t="shared" si="25"/>
        <v>6774.7489500000001</v>
      </c>
      <c r="M317" s="7">
        <f t="shared" si="26"/>
        <v>1.7621765976173736</v>
      </c>
      <c r="N317" s="7">
        <f t="shared" si="27"/>
        <v>6785.3</v>
      </c>
      <c r="O317" s="7">
        <f t="shared" si="28"/>
        <v>598.75099999999998</v>
      </c>
      <c r="P317" s="7">
        <f t="shared" si="29"/>
        <v>0</v>
      </c>
    </row>
    <row r="318" spans="1:16">
      <c r="A318" s="8" t="s">
        <v>23</v>
      </c>
      <c r="B318" s="9" t="s">
        <v>24</v>
      </c>
      <c r="C318" s="10">
        <v>5097.6000000000004</v>
      </c>
      <c r="D318" s="10">
        <v>4975.2210000000005</v>
      </c>
      <c r="E318" s="10">
        <v>395</v>
      </c>
      <c r="F318" s="10">
        <v>0</v>
      </c>
      <c r="G318" s="10">
        <v>0</v>
      </c>
      <c r="H318" s="10">
        <v>0</v>
      </c>
      <c r="I318" s="10">
        <v>0</v>
      </c>
      <c r="J318" s="10">
        <v>133.30000000000001</v>
      </c>
      <c r="K318" s="10">
        <f t="shared" si="24"/>
        <v>395</v>
      </c>
      <c r="L318" s="10">
        <f t="shared" si="25"/>
        <v>4975.2210000000005</v>
      </c>
      <c r="M318" s="10">
        <f t="shared" si="26"/>
        <v>0</v>
      </c>
      <c r="N318" s="10">
        <f t="shared" si="27"/>
        <v>4975.2210000000005</v>
      </c>
      <c r="O318" s="10">
        <f t="shared" si="28"/>
        <v>395</v>
      </c>
      <c r="P318" s="10">
        <f t="shared" si="29"/>
        <v>0</v>
      </c>
    </row>
    <row r="319" spans="1:16">
      <c r="A319" s="8" t="s">
        <v>25</v>
      </c>
      <c r="B319" s="9" t="s">
        <v>26</v>
      </c>
      <c r="C319" s="10">
        <v>1246.2</v>
      </c>
      <c r="D319" s="10">
        <v>1056.1610000000001</v>
      </c>
      <c r="E319" s="10">
        <v>100</v>
      </c>
      <c r="F319" s="10">
        <v>0</v>
      </c>
      <c r="G319" s="10">
        <v>0</v>
      </c>
      <c r="H319" s="10">
        <v>0</v>
      </c>
      <c r="I319" s="10">
        <v>0</v>
      </c>
      <c r="J319" s="10">
        <v>27.33371</v>
      </c>
      <c r="K319" s="10">
        <f t="shared" si="24"/>
        <v>100</v>
      </c>
      <c r="L319" s="10">
        <f t="shared" si="25"/>
        <v>1056.1610000000001</v>
      </c>
      <c r="M319" s="10">
        <f t="shared" si="26"/>
        <v>0</v>
      </c>
      <c r="N319" s="10">
        <f t="shared" si="27"/>
        <v>1056.1610000000001</v>
      </c>
      <c r="O319" s="10">
        <f t="shared" si="28"/>
        <v>100</v>
      </c>
      <c r="P319" s="10">
        <f t="shared" si="29"/>
        <v>0</v>
      </c>
    </row>
    <row r="320" spans="1:16">
      <c r="A320" s="8" t="s">
        <v>27</v>
      </c>
      <c r="B320" s="9" t="s">
        <v>28</v>
      </c>
      <c r="C320" s="10">
        <v>379.1</v>
      </c>
      <c r="D320" s="10">
        <v>360.26</v>
      </c>
      <c r="E320" s="10">
        <v>5</v>
      </c>
      <c r="F320" s="10">
        <v>0</v>
      </c>
      <c r="G320" s="10">
        <v>3.89717</v>
      </c>
      <c r="H320" s="10">
        <v>0</v>
      </c>
      <c r="I320" s="10">
        <v>0</v>
      </c>
      <c r="J320" s="10">
        <v>3.89717</v>
      </c>
      <c r="K320" s="10">
        <f t="shared" si="24"/>
        <v>5</v>
      </c>
      <c r="L320" s="10">
        <f t="shared" si="25"/>
        <v>360.26</v>
      </c>
      <c r="M320" s="10">
        <f t="shared" si="26"/>
        <v>0</v>
      </c>
      <c r="N320" s="10">
        <f t="shared" si="27"/>
        <v>360.26</v>
      </c>
      <c r="O320" s="10">
        <f t="shared" si="28"/>
        <v>5</v>
      </c>
      <c r="P320" s="10">
        <f t="shared" si="29"/>
        <v>0</v>
      </c>
    </row>
    <row r="321" spans="1:16">
      <c r="A321" s="8" t="s">
        <v>29</v>
      </c>
      <c r="B321" s="9" t="s">
        <v>30</v>
      </c>
      <c r="C321" s="10">
        <v>172.5</v>
      </c>
      <c r="D321" s="10">
        <v>183.34</v>
      </c>
      <c r="E321" s="10">
        <v>5</v>
      </c>
      <c r="F321" s="10">
        <v>9.3555799999999998</v>
      </c>
      <c r="G321" s="10">
        <v>1.7352700000000001</v>
      </c>
      <c r="H321" s="10">
        <v>0</v>
      </c>
      <c r="I321" s="10">
        <v>9.3555799999999998</v>
      </c>
      <c r="J321" s="10">
        <v>11.090850000000001</v>
      </c>
      <c r="K321" s="10">
        <f t="shared" si="24"/>
        <v>-4.3555799999999998</v>
      </c>
      <c r="L321" s="10">
        <f t="shared" si="25"/>
        <v>173.98442</v>
      </c>
      <c r="M321" s="10">
        <f t="shared" si="26"/>
        <v>187.11160000000001</v>
      </c>
      <c r="N321" s="10">
        <f t="shared" si="27"/>
        <v>183.34</v>
      </c>
      <c r="O321" s="10">
        <f t="shared" si="28"/>
        <v>5</v>
      </c>
      <c r="P321" s="10">
        <f t="shared" si="29"/>
        <v>0</v>
      </c>
    </row>
    <row r="322" spans="1:16">
      <c r="A322" s="8" t="s">
        <v>31</v>
      </c>
      <c r="B322" s="9" t="s">
        <v>32</v>
      </c>
      <c r="C322" s="10">
        <v>11</v>
      </c>
      <c r="D322" s="10">
        <v>0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 t="shared" si="24"/>
        <v>0</v>
      </c>
      <c r="L322" s="10">
        <f t="shared" si="25"/>
        <v>0</v>
      </c>
      <c r="M322" s="10">
        <f t="shared" si="26"/>
        <v>0</v>
      </c>
      <c r="N322" s="10">
        <f t="shared" si="27"/>
        <v>0</v>
      </c>
      <c r="O322" s="10">
        <f t="shared" si="28"/>
        <v>0</v>
      </c>
      <c r="P322" s="10">
        <f t="shared" si="29"/>
        <v>0</v>
      </c>
    </row>
    <row r="323" spans="1:16">
      <c r="A323" s="8" t="s">
        <v>33</v>
      </c>
      <c r="B323" s="9" t="s">
        <v>34</v>
      </c>
      <c r="C323" s="10">
        <v>336.90000000000003</v>
      </c>
      <c r="D323" s="10">
        <v>176.9</v>
      </c>
      <c r="E323" s="10">
        <v>89</v>
      </c>
      <c r="F323" s="10">
        <v>0</v>
      </c>
      <c r="G323" s="10">
        <v>32.777099999999997</v>
      </c>
      <c r="H323" s="10">
        <v>0</v>
      </c>
      <c r="I323" s="10">
        <v>0</v>
      </c>
      <c r="J323" s="10">
        <v>32.777099999999997</v>
      </c>
      <c r="K323" s="10">
        <f t="shared" si="24"/>
        <v>89</v>
      </c>
      <c r="L323" s="10">
        <f t="shared" si="25"/>
        <v>176.9</v>
      </c>
      <c r="M323" s="10">
        <f t="shared" si="26"/>
        <v>0</v>
      </c>
      <c r="N323" s="10">
        <f t="shared" si="27"/>
        <v>176.9</v>
      </c>
      <c r="O323" s="10">
        <f t="shared" si="28"/>
        <v>89</v>
      </c>
      <c r="P323" s="10">
        <f t="shared" si="29"/>
        <v>0</v>
      </c>
    </row>
    <row r="324" spans="1:16">
      <c r="A324" s="8" t="s">
        <v>35</v>
      </c>
      <c r="B324" s="9" t="s">
        <v>36</v>
      </c>
      <c r="C324" s="10">
        <v>6.1000000000000005</v>
      </c>
      <c r="D324" s="10">
        <v>4.9400000000000004</v>
      </c>
      <c r="E324" s="10">
        <v>0.5</v>
      </c>
      <c r="F324" s="10">
        <v>0</v>
      </c>
      <c r="G324" s="10">
        <v>5.5240000000000004E-2</v>
      </c>
      <c r="H324" s="10">
        <v>0</v>
      </c>
      <c r="I324" s="10">
        <v>0</v>
      </c>
      <c r="J324" s="10">
        <v>5.5240000000000004E-2</v>
      </c>
      <c r="K324" s="10">
        <f t="shared" si="24"/>
        <v>0.5</v>
      </c>
      <c r="L324" s="10">
        <f t="shared" si="25"/>
        <v>4.9400000000000004</v>
      </c>
      <c r="M324" s="10">
        <f t="shared" si="26"/>
        <v>0</v>
      </c>
      <c r="N324" s="10">
        <f t="shared" si="27"/>
        <v>4.9400000000000004</v>
      </c>
      <c r="O324" s="10">
        <f t="shared" si="28"/>
        <v>0.5</v>
      </c>
      <c r="P324" s="10">
        <f t="shared" si="29"/>
        <v>0</v>
      </c>
    </row>
    <row r="325" spans="1:16">
      <c r="A325" s="8" t="s">
        <v>37</v>
      </c>
      <c r="B325" s="9" t="s">
        <v>38</v>
      </c>
      <c r="C325" s="10">
        <v>50.5</v>
      </c>
      <c r="D325" s="10">
        <v>24.84</v>
      </c>
      <c r="E325" s="10">
        <v>3.9010000000000002</v>
      </c>
      <c r="F325" s="10">
        <v>1.19547</v>
      </c>
      <c r="G325" s="10">
        <v>0</v>
      </c>
      <c r="H325" s="10">
        <v>0</v>
      </c>
      <c r="I325" s="10">
        <v>1.19547</v>
      </c>
      <c r="J325" s="10">
        <v>1.19547</v>
      </c>
      <c r="K325" s="10">
        <f t="shared" si="24"/>
        <v>2.7055300000000004</v>
      </c>
      <c r="L325" s="10">
        <f t="shared" si="25"/>
        <v>23.64453</v>
      </c>
      <c r="M325" s="10">
        <f t="shared" si="26"/>
        <v>30.64521917457062</v>
      </c>
      <c r="N325" s="10">
        <f t="shared" si="27"/>
        <v>24.84</v>
      </c>
      <c r="O325" s="10">
        <f t="shared" si="28"/>
        <v>3.9010000000000002</v>
      </c>
      <c r="P325" s="10">
        <f t="shared" si="29"/>
        <v>0</v>
      </c>
    </row>
    <row r="326" spans="1:16">
      <c r="A326" s="8" t="s">
        <v>41</v>
      </c>
      <c r="B326" s="9" t="s">
        <v>42</v>
      </c>
      <c r="C326" s="10">
        <v>5</v>
      </c>
      <c r="D326" s="10">
        <v>3.6379999999999999</v>
      </c>
      <c r="E326" s="10">
        <v>0.35000000000000003</v>
      </c>
      <c r="F326" s="10">
        <v>0</v>
      </c>
      <c r="G326" s="10">
        <v>0.33421000000000001</v>
      </c>
      <c r="H326" s="10">
        <v>0</v>
      </c>
      <c r="I326" s="10">
        <v>0</v>
      </c>
      <c r="J326" s="10">
        <v>0.33421000000000001</v>
      </c>
      <c r="K326" s="10">
        <f t="shared" ref="K326:K389" si="30">E326-F326</f>
        <v>0.35000000000000003</v>
      </c>
      <c r="L326" s="10">
        <f t="shared" ref="L326:L389" si="31">D326-F326</f>
        <v>3.6379999999999999</v>
      </c>
      <c r="M326" s="10">
        <f t="shared" ref="M326:M389" si="32">IF(E326=0,0,(F326/E326)*100)</f>
        <v>0</v>
      </c>
      <c r="N326" s="10">
        <f t="shared" ref="N326:N389" si="33">D326-H326</f>
        <v>3.6379999999999999</v>
      </c>
      <c r="O326" s="10">
        <f t="shared" ref="O326:O389" si="34">E326-H326</f>
        <v>0.35000000000000003</v>
      </c>
      <c r="P326" s="10">
        <f t="shared" ref="P326:P389" si="35">IF(E326=0,0,(H326/E326)*100)</f>
        <v>0</v>
      </c>
    </row>
    <row r="327" spans="1:16">
      <c r="A327" s="5" t="s">
        <v>171</v>
      </c>
      <c r="B327" s="6" t="s">
        <v>172</v>
      </c>
      <c r="C327" s="7">
        <v>989</v>
      </c>
      <c r="D327" s="7">
        <v>1094.7607600000001</v>
      </c>
      <c r="E327" s="7">
        <v>76.333759999999998</v>
      </c>
      <c r="F327" s="7">
        <v>0</v>
      </c>
      <c r="G327" s="7">
        <v>0</v>
      </c>
      <c r="H327" s="7">
        <v>76.333759999999998</v>
      </c>
      <c r="I327" s="7">
        <v>0</v>
      </c>
      <c r="J327" s="7">
        <v>0</v>
      </c>
      <c r="K327" s="7">
        <f t="shared" si="30"/>
        <v>76.333759999999998</v>
      </c>
      <c r="L327" s="7">
        <f t="shared" si="31"/>
        <v>1094.7607600000001</v>
      </c>
      <c r="M327" s="7">
        <f t="shared" si="32"/>
        <v>0</v>
      </c>
      <c r="N327" s="7">
        <f t="shared" si="33"/>
        <v>1018.4270000000001</v>
      </c>
      <c r="O327" s="7">
        <f t="shared" si="34"/>
        <v>0</v>
      </c>
      <c r="P327" s="7">
        <f t="shared" si="35"/>
        <v>100</v>
      </c>
    </row>
    <row r="328" spans="1:16" ht="25.5">
      <c r="A328" s="8" t="s">
        <v>59</v>
      </c>
      <c r="B328" s="9" t="s">
        <v>60</v>
      </c>
      <c r="C328" s="10">
        <v>989</v>
      </c>
      <c r="D328" s="10">
        <v>1094.7607600000001</v>
      </c>
      <c r="E328" s="10">
        <v>76.333759999999998</v>
      </c>
      <c r="F328" s="10">
        <v>0</v>
      </c>
      <c r="G328" s="10">
        <v>0</v>
      </c>
      <c r="H328" s="10">
        <v>76.333759999999998</v>
      </c>
      <c r="I328" s="10">
        <v>0</v>
      </c>
      <c r="J328" s="10">
        <v>0</v>
      </c>
      <c r="K328" s="10">
        <f t="shared" si="30"/>
        <v>76.333759999999998</v>
      </c>
      <c r="L328" s="10">
        <f t="shared" si="31"/>
        <v>1094.7607600000001</v>
      </c>
      <c r="M328" s="10">
        <f t="shared" si="32"/>
        <v>0</v>
      </c>
      <c r="N328" s="10">
        <f t="shared" si="33"/>
        <v>1018.4270000000001</v>
      </c>
      <c r="O328" s="10">
        <f t="shared" si="34"/>
        <v>0</v>
      </c>
      <c r="P328" s="10">
        <f t="shared" si="35"/>
        <v>100</v>
      </c>
    </row>
    <row r="329" spans="1:16" ht="25.5">
      <c r="A329" s="5" t="s">
        <v>173</v>
      </c>
      <c r="B329" s="6" t="s">
        <v>174</v>
      </c>
      <c r="C329" s="7">
        <v>1930.3</v>
      </c>
      <c r="D329" s="7">
        <v>1862.18</v>
      </c>
      <c r="E329" s="7">
        <v>156.68599999999998</v>
      </c>
      <c r="F329" s="7">
        <v>89.96559000000002</v>
      </c>
      <c r="G329" s="7">
        <v>0</v>
      </c>
      <c r="H329" s="7">
        <v>0.15731999999999999</v>
      </c>
      <c r="I329" s="7">
        <v>89.808270000000022</v>
      </c>
      <c r="J329" s="7">
        <v>94.55937000000003</v>
      </c>
      <c r="K329" s="7">
        <f t="shared" si="30"/>
        <v>66.720409999999958</v>
      </c>
      <c r="L329" s="7">
        <f t="shared" si="31"/>
        <v>1772.21441</v>
      </c>
      <c r="M329" s="7">
        <f t="shared" si="32"/>
        <v>57.417759085049106</v>
      </c>
      <c r="N329" s="7">
        <f t="shared" si="33"/>
        <v>1862.02268</v>
      </c>
      <c r="O329" s="7">
        <f t="shared" si="34"/>
        <v>156.52867999999998</v>
      </c>
      <c r="P329" s="7">
        <f t="shared" si="35"/>
        <v>0.10040463091788673</v>
      </c>
    </row>
    <row r="330" spans="1:16">
      <c r="A330" s="8" t="s">
        <v>23</v>
      </c>
      <c r="B330" s="9" t="s">
        <v>24</v>
      </c>
      <c r="C330" s="10">
        <v>1378.2</v>
      </c>
      <c r="D330" s="10">
        <v>1378.2</v>
      </c>
      <c r="E330" s="10">
        <v>112</v>
      </c>
      <c r="F330" s="10">
        <v>55.093170000000001</v>
      </c>
      <c r="G330" s="10">
        <v>0</v>
      </c>
      <c r="H330" s="10">
        <v>0</v>
      </c>
      <c r="I330" s="10">
        <v>55.093170000000001</v>
      </c>
      <c r="J330" s="10">
        <v>55.093170000000001</v>
      </c>
      <c r="K330" s="10">
        <f t="shared" si="30"/>
        <v>56.906829999999999</v>
      </c>
      <c r="L330" s="10">
        <f t="shared" si="31"/>
        <v>1323.1068299999999</v>
      </c>
      <c r="M330" s="10">
        <f t="shared" si="32"/>
        <v>49.190330357142855</v>
      </c>
      <c r="N330" s="10">
        <f t="shared" si="33"/>
        <v>1378.2</v>
      </c>
      <c r="O330" s="10">
        <f t="shared" si="34"/>
        <v>112</v>
      </c>
      <c r="P330" s="10">
        <f t="shared" si="35"/>
        <v>0</v>
      </c>
    </row>
    <row r="331" spans="1:16">
      <c r="A331" s="8" t="s">
        <v>25</v>
      </c>
      <c r="B331" s="9" t="s">
        <v>26</v>
      </c>
      <c r="C331" s="10">
        <v>310.3</v>
      </c>
      <c r="D331" s="10">
        <v>310.3</v>
      </c>
      <c r="E331" s="10">
        <v>24.7</v>
      </c>
      <c r="F331" s="10">
        <v>12.1205</v>
      </c>
      <c r="G331" s="10">
        <v>0</v>
      </c>
      <c r="H331" s="10">
        <v>0</v>
      </c>
      <c r="I331" s="10">
        <v>12.1205</v>
      </c>
      <c r="J331" s="10">
        <v>12.1205</v>
      </c>
      <c r="K331" s="10">
        <f t="shared" si="30"/>
        <v>12.579499999999999</v>
      </c>
      <c r="L331" s="10">
        <f t="shared" si="31"/>
        <v>298.17950000000002</v>
      </c>
      <c r="M331" s="10">
        <f t="shared" si="32"/>
        <v>49.070850202429149</v>
      </c>
      <c r="N331" s="10">
        <f t="shared" si="33"/>
        <v>310.3</v>
      </c>
      <c r="O331" s="10">
        <f t="shared" si="34"/>
        <v>24.7</v>
      </c>
      <c r="P331" s="10">
        <f t="shared" si="35"/>
        <v>0</v>
      </c>
    </row>
    <row r="332" spans="1:16">
      <c r="A332" s="8" t="s">
        <v>27</v>
      </c>
      <c r="B332" s="9" t="s">
        <v>28</v>
      </c>
      <c r="C332" s="10">
        <v>26.5</v>
      </c>
      <c r="D332" s="10">
        <v>26.5</v>
      </c>
      <c r="E332" s="10">
        <v>2.2000000000000002</v>
      </c>
      <c r="F332" s="10">
        <v>3.4799200000000003</v>
      </c>
      <c r="G332" s="10">
        <v>0</v>
      </c>
      <c r="H332" s="10">
        <v>0</v>
      </c>
      <c r="I332" s="10">
        <v>3.4799200000000003</v>
      </c>
      <c r="J332" s="10">
        <v>3.4799200000000003</v>
      </c>
      <c r="K332" s="10">
        <f t="shared" si="30"/>
        <v>-1.2799200000000002</v>
      </c>
      <c r="L332" s="10">
        <f t="shared" si="31"/>
        <v>23.02008</v>
      </c>
      <c r="M332" s="10">
        <f t="shared" si="32"/>
        <v>158.17818181818183</v>
      </c>
      <c r="N332" s="10">
        <f t="shared" si="33"/>
        <v>26.5</v>
      </c>
      <c r="O332" s="10">
        <f t="shared" si="34"/>
        <v>2.2000000000000002</v>
      </c>
      <c r="P332" s="10">
        <f t="shared" si="35"/>
        <v>0</v>
      </c>
    </row>
    <row r="333" spans="1:16">
      <c r="A333" s="8" t="s">
        <v>29</v>
      </c>
      <c r="B333" s="9" t="s">
        <v>30</v>
      </c>
      <c r="C333" s="10">
        <v>72.5</v>
      </c>
      <c r="D333" s="10">
        <v>72.5</v>
      </c>
      <c r="E333" s="10">
        <v>2</v>
      </c>
      <c r="F333" s="10">
        <v>1.4909100000000002</v>
      </c>
      <c r="G333" s="10">
        <v>0</v>
      </c>
      <c r="H333" s="10">
        <v>0.15731999999999999</v>
      </c>
      <c r="I333" s="10">
        <v>1.3335900000000001</v>
      </c>
      <c r="J333" s="10">
        <v>2.8185900000000004</v>
      </c>
      <c r="K333" s="10">
        <f t="shared" si="30"/>
        <v>0.50908999999999982</v>
      </c>
      <c r="L333" s="10">
        <f t="shared" si="31"/>
        <v>71.00909</v>
      </c>
      <c r="M333" s="10">
        <f t="shared" si="32"/>
        <v>74.545500000000004</v>
      </c>
      <c r="N333" s="10">
        <f t="shared" si="33"/>
        <v>72.342680000000001</v>
      </c>
      <c r="O333" s="10">
        <f t="shared" si="34"/>
        <v>1.8426800000000001</v>
      </c>
      <c r="P333" s="10">
        <f t="shared" si="35"/>
        <v>7.8659999999999997</v>
      </c>
    </row>
    <row r="334" spans="1:16">
      <c r="A334" s="8" t="s">
        <v>31</v>
      </c>
      <c r="B334" s="9" t="s">
        <v>32</v>
      </c>
      <c r="C334" s="10">
        <v>1.8</v>
      </c>
      <c r="D334" s="10">
        <v>0.42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f t="shared" si="30"/>
        <v>0</v>
      </c>
      <c r="L334" s="10">
        <f t="shared" si="31"/>
        <v>0.42</v>
      </c>
      <c r="M334" s="10">
        <f t="shared" si="32"/>
        <v>0</v>
      </c>
      <c r="N334" s="10">
        <f t="shared" si="33"/>
        <v>0.42</v>
      </c>
      <c r="O334" s="10">
        <f t="shared" si="34"/>
        <v>0</v>
      </c>
      <c r="P334" s="10">
        <f t="shared" si="35"/>
        <v>0</v>
      </c>
    </row>
    <row r="335" spans="1:16">
      <c r="A335" s="8" t="s">
        <v>33</v>
      </c>
      <c r="B335" s="9" t="s">
        <v>34</v>
      </c>
      <c r="C335" s="10">
        <v>69.900000000000006</v>
      </c>
      <c r="D335" s="10">
        <v>25.3</v>
      </c>
      <c r="E335" s="10">
        <v>10.8</v>
      </c>
      <c r="F335" s="10">
        <v>11.05181</v>
      </c>
      <c r="G335" s="10">
        <v>0</v>
      </c>
      <c r="H335" s="10">
        <v>0</v>
      </c>
      <c r="I335" s="10">
        <v>11.05181</v>
      </c>
      <c r="J335" s="10">
        <v>14.08907</v>
      </c>
      <c r="K335" s="10">
        <f t="shared" si="30"/>
        <v>-0.25180999999999898</v>
      </c>
      <c r="L335" s="10">
        <f t="shared" si="31"/>
        <v>14.248190000000001</v>
      </c>
      <c r="M335" s="10">
        <f t="shared" si="32"/>
        <v>102.33157407407407</v>
      </c>
      <c r="N335" s="10">
        <f t="shared" si="33"/>
        <v>25.3</v>
      </c>
      <c r="O335" s="10">
        <f t="shared" si="34"/>
        <v>10.8</v>
      </c>
      <c r="P335" s="10">
        <f t="shared" si="35"/>
        <v>0</v>
      </c>
    </row>
    <row r="336" spans="1:16">
      <c r="A336" s="8" t="s">
        <v>35</v>
      </c>
      <c r="B336" s="9" t="s">
        <v>36</v>
      </c>
      <c r="C336" s="10">
        <v>4</v>
      </c>
      <c r="D336" s="10">
        <v>2.93</v>
      </c>
      <c r="E336" s="10">
        <v>0.20300000000000001</v>
      </c>
      <c r="F336" s="10">
        <v>0</v>
      </c>
      <c r="G336" s="10">
        <v>0</v>
      </c>
      <c r="H336" s="10">
        <v>0</v>
      </c>
      <c r="I336" s="10">
        <v>0</v>
      </c>
      <c r="J336" s="10">
        <v>0.22884000000000002</v>
      </c>
      <c r="K336" s="10">
        <f t="shared" si="30"/>
        <v>0.20300000000000001</v>
      </c>
      <c r="L336" s="10">
        <f t="shared" si="31"/>
        <v>2.93</v>
      </c>
      <c r="M336" s="10">
        <f t="shared" si="32"/>
        <v>0</v>
      </c>
      <c r="N336" s="10">
        <f t="shared" si="33"/>
        <v>2.93</v>
      </c>
      <c r="O336" s="10">
        <f t="shared" si="34"/>
        <v>0.20300000000000001</v>
      </c>
      <c r="P336" s="10">
        <f t="shared" si="35"/>
        <v>0</v>
      </c>
    </row>
    <row r="337" spans="1:16">
      <c r="A337" s="8" t="s">
        <v>37</v>
      </c>
      <c r="B337" s="9" t="s">
        <v>38</v>
      </c>
      <c r="C337" s="10">
        <v>13.5</v>
      </c>
      <c r="D337" s="10">
        <v>6.91</v>
      </c>
      <c r="E337" s="10">
        <v>0.48299999999999998</v>
      </c>
      <c r="F337" s="10">
        <v>0.39756000000000002</v>
      </c>
      <c r="G337" s="10">
        <v>0</v>
      </c>
      <c r="H337" s="10">
        <v>0</v>
      </c>
      <c r="I337" s="10">
        <v>0.39756000000000002</v>
      </c>
      <c r="J337" s="10">
        <v>0.39756000000000002</v>
      </c>
      <c r="K337" s="10">
        <f t="shared" si="30"/>
        <v>8.543999999999996E-2</v>
      </c>
      <c r="L337" s="10">
        <f t="shared" si="31"/>
        <v>6.5124399999999998</v>
      </c>
      <c r="M337" s="10">
        <f t="shared" si="32"/>
        <v>82.310559006211193</v>
      </c>
      <c r="N337" s="10">
        <f t="shared" si="33"/>
        <v>6.91</v>
      </c>
      <c r="O337" s="10">
        <f t="shared" si="34"/>
        <v>0.48299999999999998</v>
      </c>
      <c r="P337" s="10">
        <f t="shared" si="35"/>
        <v>0</v>
      </c>
    </row>
    <row r="338" spans="1:16">
      <c r="A338" s="8" t="s">
        <v>41</v>
      </c>
      <c r="B338" s="9" t="s">
        <v>42</v>
      </c>
      <c r="C338" s="10">
        <v>1.8</v>
      </c>
      <c r="D338" s="10">
        <v>1.1200000000000001</v>
      </c>
      <c r="E338" s="10">
        <v>0.1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f t="shared" si="30"/>
        <v>0.1</v>
      </c>
      <c r="L338" s="10">
        <f t="shared" si="31"/>
        <v>1.1200000000000001</v>
      </c>
      <c r="M338" s="10">
        <f t="shared" si="32"/>
        <v>0</v>
      </c>
      <c r="N338" s="10">
        <f t="shared" si="33"/>
        <v>1.1200000000000001</v>
      </c>
      <c r="O338" s="10">
        <f t="shared" si="34"/>
        <v>0.1</v>
      </c>
      <c r="P338" s="10">
        <f t="shared" si="35"/>
        <v>0</v>
      </c>
    </row>
    <row r="339" spans="1:16" ht="25.5">
      <c r="A339" s="8" t="s">
        <v>43</v>
      </c>
      <c r="B339" s="9" t="s">
        <v>44</v>
      </c>
      <c r="C339" s="10">
        <v>0.6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f t="shared" si="30"/>
        <v>0</v>
      </c>
      <c r="L339" s="10">
        <f t="shared" si="31"/>
        <v>0</v>
      </c>
      <c r="M339" s="10">
        <f t="shared" si="32"/>
        <v>0</v>
      </c>
      <c r="N339" s="10">
        <f t="shared" si="33"/>
        <v>0</v>
      </c>
      <c r="O339" s="10">
        <f t="shared" si="34"/>
        <v>0</v>
      </c>
      <c r="P339" s="10">
        <f t="shared" si="35"/>
        <v>0</v>
      </c>
    </row>
    <row r="340" spans="1:16">
      <c r="A340" s="8" t="s">
        <v>45</v>
      </c>
      <c r="B340" s="9" t="s">
        <v>46</v>
      </c>
      <c r="C340" s="10">
        <v>51.2</v>
      </c>
      <c r="D340" s="10">
        <v>38</v>
      </c>
      <c r="E340" s="10">
        <v>4.2</v>
      </c>
      <c r="F340" s="10">
        <v>6.3317200000000007</v>
      </c>
      <c r="G340" s="10">
        <v>0</v>
      </c>
      <c r="H340" s="10">
        <v>0</v>
      </c>
      <c r="I340" s="10">
        <v>6.3317200000000007</v>
      </c>
      <c r="J340" s="10">
        <v>6.3317200000000007</v>
      </c>
      <c r="K340" s="10">
        <f t="shared" si="30"/>
        <v>-2.1317200000000005</v>
      </c>
      <c r="L340" s="10">
        <f t="shared" si="31"/>
        <v>31.668279999999999</v>
      </c>
      <c r="M340" s="10">
        <f t="shared" si="32"/>
        <v>150.7552380952381</v>
      </c>
      <c r="N340" s="10">
        <f t="shared" si="33"/>
        <v>38</v>
      </c>
      <c r="O340" s="10">
        <f t="shared" si="34"/>
        <v>4.2</v>
      </c>
      <c r="P340" s="10">
        <f t="shared" si="35"/>
        <v>0</v>
      </c>
    </row>
    <row r="341" spans="1:16">
      <c r="A341" s="5" t="s">
        <v>175</v>
      </c>
      <c r="B341" s="6" t="s">
        <v>176</v>
      </c>
      <c r="C341" s="7">
        <v>7948</v>
      </c>
      <c r="D341" s="7">
        <v>4164.3064400000003</v>
      </c>
      <c r="E341" s="7">
        <v>711.00724000000002</v>
      </c>
      <c r="F341" s="7">
        <v>63.981999999999999</v>
      </c>
      <c r="G341" s="7">
        <v>0</v>
      </c>
      <c r="H341" s="7">
        <v>63.981999999999999</v>
      </c>
      <c r="I341" s="7">
        <v>0</v>
      </c>
      <c r="J341" s="7">
        <v>1</v>
      </c>
      <c r="K341" s="7">
        <f t="shared" si="30"/>
        <v>647.02524000000005</v>
      </c>
      <c r="L341" s="7">
        <f t="shared" si="31"/>
        <v>4100.3244400000003</v>
      </c>
      <c r="M341" s="7">
        <f t="shared" si="32"/>
        <v>8.9987831910122313</v>
      </c>
      <c r="N341" s="7">
        <f t="shared" si="33"/>
        <v>4100.3244400000003</v>
      </c>
      <c r="O341" s="7">
        <f t="shared" si="34"/>
        <v>647.02524000000005</v>
      </c>
      <c r="P341" s="7">
        <f t="shared" si="35"/>
        <v>8.9987831910122313</v>
      </c>
    </row>
    <row r="342" spans="1:16">
      <c r="A342" s="8" t="s">
        <v>27</v>
      </c>
      <c r="B342" s="9" t="s">
        <v>28</v>
      </c>
      <c r="C342" s="10">
        <v>1813.4</v>
      </c>
      <c r="D342" s="10">
        <v>1792.1761999999999</v>
      </c>
      <c r="E342" s="10">
        <v>400.40000000000003</v>
      </c>
      <c r="F342" s="10">
        <v>7.05</v>
      </c>
      <c r="G342" s="10">
        <v>0</v>
      </c>
      <c r="H342" s="10">
        <v>7.05</v>
      </c>
      <c r="I342" s="10">
        <v>0</v>
      </c>
      <c r="J342" s="10">
        <v>1</v>
      </c>
      <c r="K342" s="10">
        <f t="shared" si="30"/>
        <v>393.35</v>
      </c>
      <c r="L342" s="10">
        <f t="shared" si="31"/>
        <v>1785.1261999999999</v>
      </c>
      <c r="M342" s="10">
        <f t="shared" si="32"/>
        <v>1.7607392607392605</v>
      </c>
      <c r="N342" s="10">
        <f t="shared" si="33"/>
        <v>1785.1261999999999</v>
      </c>
      <c r="O342" s="10">
        <f t="shared" si="34"/>
        <v>393.35</v>
      </c>
      <c r="P342" s="10">
        <f t="shared" si="35"/>
        <v>1.7607392607392605</v>
      </c>
    </row>
    <row r="343" spans="1:16">
      <c r="A343" s="8" t="s">
        <v>29</v>
      </c>
      <c r="B343" s="9" t="s">
        <v>30</v>
      </c>
      <c r="C343" s="10">
        <v>4810</v>
      </c>
      <c r="D343" s="10">
        <v>1514.5302400000003</v>
      </c>
      <c r="E343" s="10">
        <v>310.60723999999999</v>
      </c>
      <c r="F343" s="10">
        <v>19.512</v>
      </c>
      <c r="G343" s="10">
        <v>0</v>
      </c>
      <c r="H343" s="10">
        <v>19.512</v>
      </c>
      <c r="I343" s="10">
        <v>0</v>
      </c>
      <c r="J343" s="10">
        <v>0</v>
      </c>
      <c r="K343" s="10">
        <f t="shared" si="30"/>
        <v>291.09523999999999</v>
      </c>
      <c r="L343" s="10">
        <f t="shared" si="31"/>
        <v>1495.0182400000003</v>
      </c>
      <c r="M343" s="10">
        <f t="shared" si="32"/>
        <v>6.2818883423322642</v>
      </c>
      <c r="N343" s="10">
        <f t="shared" si="33"/>
        <v>1495.0182400000003</v>
      </c>
      <c r="O343" s="10">
        <f t="shared" si="34"/>
        <v>291.09523999999999</v>
      </c>
      <c r="P343" s="10">
        <f t="shared" si="35"/>
        <v>6.2818883423322642</v>
      </c>
    </row>
    <row r="344" spans="1:16" ht="25.5">
      <c r="A344" s="8" t="s">
        <v>59</v>
      </c>
      <c r="B344" s="9" t="s">
        <v>60</v>
      </c>
      <c r="C344" s="10">
        <v>1250</v>
      </c>
      <c r="D344" s="10">
        <v>783</v>
      </c>
      <c r="E344" s="10">
        <v>0</v>
      </c>
      <c r="F344" s="10">
        <v>37.42</v>
      </c>
      <c r="G344" s="10">
        <v>0</v>
      </c>
      <c r="H344" s="10">
        <v>37.42</v>
      </c>
      <c r="I344" s="10">
        <v>0</v>
      </c>
      <c r="J344" s="10">
        <v>0</v>
      </c>
      <c r="K344" s="10">
        <f t="shared" si="30"/>
        <v>-37.42</v>
      </c>
      <c r="L344" s="10">
        <f t="shared" si="31"/>
        <v>745.58</v>
      </c>
      <c r="M344" s="10">
        <f t="shared" si="32"/>
        <v>0</v>
      </c>
      <c r="N344" s="10">
        <f t="shared" si="33"/>
        <v>745.58</v>
      </c>
      <c r="O344" s="10">
        <f t="shared" si="34"/>
        <v>-37.42</v>
      </c>
      <c r="P344" s="10">
        <f t="shared" si="35"/>
        <v>0</v>
      </c>
    </row>
    <row r="345" spans="1:16">
      <c r="A345" s="8" t="s">
        <v>92</v>
      </c>
      <c r="B345" s="9" t="s">
        <v>93</v>
      </c>
      <c r="C345" s="10">
        <v>74.600000000000009</v>
      </c>
      <c r="D345" s="10">
        <v>74.600000000000009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0</v>
      </c>
      <c r="L345" s="10">
        <f t="shared" si="31"/>
        <v>74.600000000000009</v>
      </c>
      <c r="M345" s="10">
        <f t="shared" si="32"/>
        <v>0</v>
      </c>
      <c r="N345" s="10">
        <f t="shared" si="33"/>
        <v>74.600000000000009</v>
      </c>
      <c r="O345" s="10">
        <f t="shared" si="34"/>
        <v>0</v>
      </c>
      <c r="P345" s="10">
        <f t="shared" si="35"/>
        <v>0</v>
      </c>
    </row>
    <row r="346" spans="1:16">
      <c r="A346" s="5" t="s">
        <v>177</v>
      </c>
      <c r="B346" s="6" t="s">
        <v>178</v>
      </c>
      <c r="C346" s="7">
        <v>3185.4520000000002</v>
      </c>
      <c r="D346" s="7">
        <v>3058.2156600000003</v>
      </c>
      <c r="E346" s="7">
        <v>45.152000000000001</v>
      </c>
      <c r="F346" s="7">
        <v>9.8710900000000006</v>
      </c>
      <c r="G346" s="7">
        <v>13.47</v>
      </c>
      <c r="H346" s="7">
        <v>0</v>
      </c>
      <c r="I346" s="7">
        <v>9.8710900000000006</v>
      </c>
      <c r="J346" s="7">
        <v>138.02443</v>
      </c>
      <c r="K346" s="7">
        <f t="shared" si="30"/>
        <v>35.280909999999999</v>
      </c>
      <c r="L346" s="7">
        <f t="shared" si="31"/>
        <v>3048.3445700000002</v>
      </c>
      <c r="M346" s="7">
        <f t="shared" si="32"/>
        <v>21.861910878809358</v>
      </c>
      <c r="N346" s="7">
        <f t="shared" si="33"/>
        <v>3058.2156600000003</v>
      </c>
      <c r="O346" s="7">
        <f t="shared" si="34"/>
        <v>45.152000000000001</v>
      </c>
      <c r="P346" s="7">
        <f t="shared" si="35"/>
        <v>0</v>
      </c>
    </row>
    <row r="347" spans="1:16" ht="25.5">
      <c r="A347" s="8" t="s">
        <v>59</v>
      </c>
      <c r="B347" s="9" t="s">
        <v>60</v>
      </c>
      <c r="C347" s="10">
        <v>3185.4520000000002</v>
      </c>
      <c r="D347" s="10">
        <v>3058.2156600000003</v>
      </c>
      <c r="E347" s="10">
        <v>45.152000000000001</v>
      </c>
      <c r="F347" s="10">
        <v>9.8710900000000006</v>
      </c>
      <c r="G347" s="10">
        <v>13.47</v>
      </c>
      <c r="H347" s="10">
        <v>0</v>
      </c>
      <c r="I347" s="10">
        <v>9.8710900000000006</v>
      </c>
      <c r="J347" s="10">
        <v>138.02443</v>
      </c>
      <c r="K347" s="10">
        <f t="shared" si="30"/>
        <v>35.280909999999999</v>
      </c>
      <c r="L347" s="10">
        <f t="shared" si="31"/>
        <v>3048.3445700000002</v>
      </c>
      <c r="M347" s="10">
        <f t="shared" si="32"/>
        <v>21.861910878809358</v>
      </c>
      <c r="N347" s="10">
        <f t="shared" si="33"/>
        <v>3058.2156600000003</v>
      </c>
      <c r="O347" s="10">
        <f t="shared" si="34"/>
        <v>45.152000000000001</v>
      </c>
      <c r="P347" s="10">
        <f t="shared" si="35"/>
        <v>0</v>
      </c>
    </row>
    <row r="348" spans="1:16">
      <c r="A348" s="5" t="s">
        <v>179</v>
      </c>
      <c r="B348" s="6" t="s">
        <v>64</v>
      </c>
      <c r="C348" s="7">
        <v>0</v>
      </c>
      <c r="D348" s="7">
        <v>180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f t="shared" si="30"/>
        <v>0</v>
      </c>
      <c r="L348" s="7">
        <f t="shared" si="31"/>
        <v>180</v>
      </c>
      <c r="M348" s="7">
        <f t="shared" si="32"/>
        <v>0</v>
      </c>
      <c r="N348" s="7">
        <f t="shared" si="33"/>
        <v>180</v>
      </c>
      <c r="O348" s="7">
        <f t="shared" si="34"/>
        <v>0</v>
      </c>
      <c r="P348" s="7">
        <f t="shared" si="35"/>
        <v>0</v>
      </c>
    </row>
    <row r="349" spans="1:16" ht="25.5">
      <c r="A349" s="8" t="s">
        <v>59</v>
      </c>
      <c r="B349" s="9" t="s">
        <v>60</v>
      </c>
      <c r="C349" s="10">
        <v>0</v>
      </c>
      <c r="D349" s="10">
        <v>180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0</v>
      </c>
      <c r="L349" s="10">
        <f t="shared" si="31"/>
        <v>180</v>
      </c>
      <c r="M349" s="10">
        <f t="shared" si="32"/>
        <v>0</v>
      </c>
      <c r="N349" s="10">
        <f t="shared" si="33"/>
        <v>180</v>
      </c>
      <c r="O349" s="10">
        <f t="shared" si="34"/>
        <v>0</v>
      </c>
      <c r="P349" s="10">
        <f t="shared" si="35"/>
        <v>0</v>
      </c>
    </row>
    <row r="350" spans="1:16" ht="25.5">
      <c r="A350" s="5" t="s">
        <v>180</v>
      </c>
      <c r="B350" s="6" t="s">
        <v>181</v>
      </c>
      <c r="C350" s="7">
        <v>31933.11</v>
      </c>
      <c r="D350" s="7">
        <v>28391.56316999999</v>
      </c>
      <c r="E350" s="7">
        <v>1455.7274000000002</v>
      </c>
      <c r="F350" s="7">
        <v>517.71845000000008</v>
      </c>
      <c r="G350" s="7">
        <v>168.25514000000001</v>
      </c>
      <c r="H350" s="7">
        <v>272.26055000000002</v>
      </c>
      <c r="I350" s="7">
        <v>245.45795000000001</v>
      </c>
      <c r="J350" s="7">
        <v>1458.7347499999998</v>
      </c>
      <c r="K350" s="7">
        <f t="shared" si="30"/>
        <v>938.00895000000014</v>
      </c>
      <c r="L350" s="7">
        <f t="shared" si="31"/>
        <v>27873.84471999999</v>
      </c>
      <c r="M350" s="7">
        <f t="shared" si="32"/>
        <v>35.564244377072249</v>
      </c>
      <c r="N350" s="7">
        <f t="shared" si="33"/>
        <v>28119.302619999991</v>
      </c>
      <c r="O350" s="7">
        <f t="shared" si="34"/>
        <v>1183.4668500000002</v>
      </c>
      <c r="P350" s="7">
        <f t="shared" si="35"/>
        <v>18.702715219896252</v>
      </c>
    </row>
    <row r="351" spans="1:16" ht="25.5">
      <c r="A351" s="5" t="s">
        <v>182</v>
      </c>
      <c r="B351" s="6" t="s">
        <v>183</v>
      </c>
      <c r="C351" s="7">
        <v>5379.9139999999998</v>
      </c>
      <c r="D351" s="7">
        <v>5332.0740199999991</v>
      </c>
      <c r="E351" s="7">
        <v>362.05471999999997</v>
      </c>
      <c r="F351" s="7">
        <v>8.0390000000000015</v>
      </c>
      <c r="G351" s="7">
        <v>122.84213000000001</v>
      </c>
      <c r="H351" s="7">
        <v>0</v>
      </c>
      <c r="I351" s="7">
        <v>8.0390000000000015</v>
      </c>
      <c r="J351" s="7">
        <v>247.56497000000002</v>
      </c>
      <c r="K351" s="7">
        <f t="shared" si="30"/>
        <v>354.01571999999999</v>
      </c>
      <c r="L351" s="7">
        <f t="shared" si="31"/>
        <v>5324.0350199999993</v>
      </c>
      <c r="M351" s="7">
        <f t="shared" si="32"/>
        <v>2.2203825985199148</v>
      </c>
      <c r="N351" s="7">
        <f t="shared" si="33"/>
        <v>5332.0740199999991</v>
      </c>
      <c r="O351" s="7">
        <f t="shared" si="34"/>
        <v>362.05471999999997</v>
      </c>
      <c r="P351" s="7">
        <f t="shared" si="35"/>
        <v>0</v>
      </c>
    </row>
    <row r="352" spans="1:16">
      <c r="A352" s="8" t="s">
        <v>23</v>
      </c>
      <c r="B352" s="9" t="s">
        <v>24</v>
      </c>
      <c r="C352" s="10">
        <v>3882.62</v>
      </c>
      <c r="D352" s="10">
        <v>3882.62</v>
      </c>
      <c r="E352" s="10">
        <v>300</v>
      </c>
      <c r="F352" s="10">
        <v>0</v>
      </c>
      <c r="G352" s="10">
        <v>0</v>
      </c>
      <c r="H352" s="10">
        <v>0</v>
      </c>
      <c r="I352" s="10">
        <v>0</v>
      </c>
      <c r="J352" s="10">
        <v>92.466530000000006</v>
      </c>
      <c r="K352" s="10">
        <f t="shared" si="30"/>
        <v>300</v>
      </c>
      <c r="L352" s="10">
        <f t="shared" si="31"/>
        <v>3882.62</v>
      </c>
      <c r="M352" s="10">
        <f t="shared" si="32"/>
        <v>0</v>
      </c>
      <c r="N352" s="10">
        <f t="shared" si="33"/>
        <v>3882.62</v>
      </c>
      <c r="O352" s="10">
        <f t="shared" si="34"/>
        <v>300</v>
      </c>
      <c r="P352" s="10">
        <f t="shared" si="35"/>
        <v>0</v>
      </c>
    </row>
    <row r="353" spans="1:16">
      <c r="A353" s="8" t="s">
        <v>25</v>
      </c>
      <c r="B353" s="9" t="s">
        <v>26</v>
      </c>
      <c r="C353" s="10">
        <v>854.17600000000004</v>
      </c>
      <c r="D353" s="10">
        <v>839.76549999999997</v>
      </c>
      <c r="E353" s="10">
        <v>51.589500000000001</v>
      </c>
      <c r="F353" s="10">
        <v>0</v>
      </c>
      <c r="G353" s="10">
        <v>0</v>
      </c>
      <c r="H353" s="10">
        <v>0</v>
      </c>
      <c r="I353" s="10">
        <v>0</v>
      </c>
      <c r="J353" s="10">
        <v>19.309229999999999</v>
      </c>
      <c r="K353" s="10">
        <f t="shared" si="30"/>
        <v>51.589500000000001</v>
      </c>
      <c r="L353" s="10">
        <f t="shared" si="31"/>
        <v>839.76549999999997</v>
      </c>
      <c r="M353" s="10">
        <f t="shared" si="32"/>
        <v>0</v>
      </c>
      <c r="N353" s="10">
        <f t="shared" si="33"/>
        <v>839.76549999999997</v>
      </c>
      <c r="O353" s="10">
        <f t="shared" si="34"/>
        <v>51.589500000000001</v>
      </c>
      <c r="P353" s="10">
        <f t="shared" si="35"/>
        <v>0</v>
      </c>
    </row>
    <row r="354" spans="1:16">
      <c r="A354" s="8" t="s">
        <v>27</v>
      </c>
      <c r="B354" s="9" t="s">
        <v>28</v>
      </c>
      <c r="C354" s="10">
        <v>370.96800000000002</v>
      </c>
      <c r="D354" s="10">
        <v>370.96800000000002</v>
      </c>
      <c r="E354" s="10">
        <v>3</v>
      </c>
      <c r="F354" s="10">
        <v>0</v>
      </c>
      <c r="G354" s="10">
        <v>122.84213000000001</v>
      </c>
      <c r="H354" s="10">
        <v>0</v>
      </c>
      <c r="I354" s="10">
        <v>0</v>
      </c>
      <c r="J354" s="10">
        <v>122.84213000000001</v>
      </c>
      <c r="K354" s="10">
        <f t="shared" si="30"/>
        <v>3</v>
      </c>
      <c r="L354" s="10">
        <f t="shared" si="31"/>
        <v>370.96800000000002</v>
      </c>
      <c r="M354" s="10">
        <f t="shared" si="32"/>
        <v>0</v>
      </c>
      <c r="N354" s="10">
        <f t="shared" si="33"/>
        <v>370.96800000000002</v>
      </c>
      <c r="O354" s="10">
        <f t="shared" si="34"/>
        <v>3</v>
      </c>
      <c r="P354" s="10">
        <f t="shared" si="35"/>
        <v>0</v>
      </c>
    </row>
    <row r="355" spans="1:16">
      <c r="A355" s="8" t="s">
        <v>29</v>
      </c>
      <c r="B355" s="9" t="s">
        <v>30</v>
      </c>
      <c r="C355" s="10">
        <v>129.32</v>
      </c>
      <c r="D355" s="10">
        <v>153.25029999999998</v>
      </c>
      <c r="E355" s="10">
        <v>4.9302999999999999</v>
      </c>
      <c r="F355" s="10">
        <v>5.3390000000000004</v>
      </c>
      <c r="G355" s="10">
        <v>0</v>
      </c>
      <c r="H355" s="10">
        <v>0</v>
      </c>
      <c r="I355" s="10">
        <v>5.3390000000000004</v>
      </c>
      <c r="J355" s="10">
        <v>5.3390000000000004</v>
      </c>
      <c r="K355" s="10">
        <f t="shared" si="30"/>
        <v>-0.40870000000000051</v>
      </c>
      <c r="L355" s="10">
        <f t="shared" si="31"/>
        <v>147.91129999999998</v>
      </c>
      <c r="M355" s="10">
        <f t="shared" si="32"/>
        <v>108.28955641644527</v>
      </c>
      <c r="N355" s="10">
        <f t="shared" si="33"/>
        <v>153.25029999999998</v>
      </c>
      <c r="O355" s="10">
        <f t="shared" si="34"/>
        <v>4.9302999999999999</v>
      </c>
      <c r="P355" s="10">
        <f t="shared" si="35"/>
        <v>0</v>
      </c>
    </row>
    <row r="356" spans="1:16">
      <c r="A356" s="8" t="s">
        <v>31</v>
      </c>
      <c r="B356" s="9" t="s">
        <v>32</v>
      </c>
      <c r="C356" s="10">
        <v>48.13</v>
      </c>
      <c r="D356" s="10">
        <v>23.66</v>
      </c>
      <c r="E356" s="10">
        <v>2.5300000000000002</v>
      </c>
      <c r="F356" s="10">
        <v>2.7</v>
      </c>
      <c r="G356" s="10">
        <v>0</v>
      </c>
      <c r="H356" s="10">
        <v>0</v>
      </c>
      <c r="I356" s="10">
        <v>2.7</v>
      </c>
      <c r="J356" s="10">
        <v>2.7</v>
      </c>
      <c r="K356" s="10">
        <f t="shared" si="30"/>
        <v>-0.16999999999999993</v>
      </c>
      <c r="L356" s="10">
        <f t="shared" si="31"/>
        <v>20.96</v>
      </c>
      <c r="M356" s="10">
        <f t="shared" si="32"/>
        <v>106.71936758893281</v>
      </c>
      <c r="N356" s="10">
        <f t="shared" si="33"/>
        <v>23.66</v>
      </c>
      <c r="O356" s="10">
        <f t="shared" si="34"/>
        <v>2.5300000000000002</v>
      </c>
      <c r="P356" s="10">
        <f t="shared" si="35"/>
        <v>0</v>
      </c>
    </row>
    <row r="357" spans="1:16">
      <c r="A357" s="8" t="s">
        <v>33</v>
      </c>
      <c r="B357" s="9" t="s">
        <v>34</v>
      </c>
      <c r="C357" s="10">
        <v>55.5</v>
      </c>
      <c r="D357" s="10">
        <v>40.077669999999998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0</v>
      </c>
      <c r="L357" s="10">
        <f t="shared" si="31"/>
        <v>40.077669999999998</v>
      </c>
      <c r="M357" s="10">
        <f t="shared" si="32"/>
        <v>0</v>
      </c>
      <c r="N357" s="10">
        <f t="shared" si="33"/>
        <v>40.077669999999998</v>
      </c>
      <c r="O357" s="10">
        <f t="shared" si="34"/>
        <v>0</v>
      </c>
      <c r="P357" s="10">
        <f t="shared" si="35"/>
        <v>0</v>
      </c>
    </row>
    <row r="358" spans="1:16">
      <c r="A358" s="8" t="s">
        <v>35</v>
      </c>
      <c r="B358" s="9" t="s">
        <v>36</v>
      </c>
      <c r="C358" s="10">
        <v>6.6000000000000005</v>
      </c>
      <c r="D358" s="10">
        <v>3.20492</v>
      </c>
      <c r="E358" s="10">
        <v>4.9200000000000164E-3</v>
      </c>
      <c r="F358" s="10">
        <v>0</v>
      </c>
      <c r="G358" s="10">
        <v>0</v>
      </c>
      <c r="H358" s="10">
        <v>0</v>
      </c>
      <c r="I358" s="10">
        <v>0</v>
      </c>
      <c r="J358" s="10">
        <v>0.50807999999999998</v>
      </c>
      <c r="K358" s="10">
        <f t="shared" si="30"/>
        <v>4.9200000000000164E-3</v>
      </c>
      <c r="L358" s="10">
        <f t="shared" si="31"/>
        <v>3.20492</v>
      </c>
      <c r="M358" s="10">
        <f t="shared" si="32"/>
        <v>0</v>
      </c>
      <c r="N358" s="10">
        <f t="shared" si="33"/>
        <v>3.20492</v>
      </c>
      <c r="O358" s="10">
        <f t="shared" si="34"/>
        <v>4.9200000000000164E-3</v>
      </c>
      <c r="P358" s="10">
        <f t="shared" si="35"/>
        <v>0</v>
      </c>
    </row>
    <row r="359" spans="1:16">
      <c r="A359" s="8" t="s">
        <v>37</v>
      </c>
      <c r="B359" s="9" t="s">
        <v>38</v>
      </c>
      <c r="C359" s="10">
        <v>31.5</v>
      </c>
      <c r="D359" s="10">
        <v>18.457809999999998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4.4000000000000004</v>
      </c>
      <c r="K359" s="10">
        <f t="shared" si="30"/>
        <v>0</v>
      </c>
      <c r="L359" s="10">
        <f t="shared" si="31"/>
        <v>18.457809999999998</v>
      </c>
      <c r="M359" s="10">
        <f t="shared" si="32"/>
        <v>0</v>
      </c>
      <c r="N359" s="10">
        <f t="shared" si="33"/>
        <v>18.457809999999998</v>
      </c>
      <c r="O359" s="10">
        <f t="shared" si="34"/>
        <v>0</v>
      </c>
      <c r="P359" s="10">
        <f t="shared" si="35"/>
        <v>0</v>
      </c>
    </row>
    <row r="360" spans="1:16">
      <c r="A360" s="8" t="s">
        <v>41</v>
      </c>
      <c r="B360" s="9" t="s">
        <v>42</v>
      </c>
      <c r="C360" s="10">
        <v>0.15</v>
      </c>
      <c r="D360" s="10">
        <v>6.9820000000000007E-2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f t="shared" si="30"/>
        <v>0</v>
      </c>
      <c r="L360" s="10">
        <f t="shared" si="31"/>
        <v>6.9820000000000007E-2</v>
      </c>
      <c r="M360" s="10">
        <f t="shared" si="32"/>
        <v>0</v>
      </c>
      <c r="N360" s="10">
        <f t="shared" si="33"/>
        <v>6.9820000000000007E-2</v>
      </c>
      <c r="O360" s="10">
        <f t="shared" si="34"/>
        <v>0</v>
      </c>
      <c r="P360" s="10">
        <f t="shared" si="35"/>
        <v>0</v>
      </c>
    </row>
    <row r="361" spans="1:16">
      <c r="A361" s="8" t="s">
        <v>45</v>
      </c>
      <c r="B361" s="9" t="s">
        <v>46</v>
      </c>
      <c r="C361" s="10">
        <v>0.95000000000000007</v>
      </c>
      <c r="D361" s="10">
        <v>0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 t="shared" si="30"/>
        <v>0</v>
      </c>
      <c r="L361" s="10">
        <f t="shared" si="31"/>
        <v>0</v>
      </c>
      <c r="M361" s="10">
        <f t="shared" si="32"/>
        <v>0</v>
      </c>
      <c r="N361" s="10">
        <f t="shared" si="33"/>
        <v>0</v>
      </c>
      <c r="O361" s="10">
        <f t="shared" si="34"/>
        <v>0</v>
      </c>
      <c r="P361" s="10">
        <f t="shared" si="35"/>
        <v>0</v>
      </c>
    </row>
    <row r="362" spans="1:16" ht="25.5">
      <c r="A362" s="5" t="s">
        <v>184</v>
      </c>
      <c r="B362" s="6" t="s">
        <v>185</v>
      </c>
      <c r="C362" s="7">
        <v>0</v>
      </c>
      <c r="D362" s="7">
        <v>67.725099999999998</v>
      </c>
      <c r="E362" s="7">
        <v>0</v>
      </c>
      <c r="F362" s="7">
        <v>3</v>
      </c>
      <c r="G362" s="7">
        <v>0</v>
      </c>
      <c r="H362" s="7">
        <v>3</v>
      </c>
      <c r="I362" s="7">
        <v>0</v>
      </c>
      <c r="J362" s="7">
        <v>0</v>
      </c>
      <c r="K362" s="7">
        <f t="shared" si="30"/>
        <v>-3</v>
      </c>
      <c r="L362" s="7">
        <f t="shared" si="31"/>
        <v>64.725099999999998</v>
      </c>
      <c r="M362" s="7">
        <f t="shared" si="32"/>
        <v>0</v>
      </c>
      <c r="N362" s="7">
        <f t="shared" si="33"/>
        <v>64.725099999999998</v>
      </c>
      <c r="O362" s="7">
        <f t="shared" si="34"/>
        <v>-3</v>
      </c>
      <c r="P362" s="7">
        <f t="shared" si="35"/>
        <v>0</v>
      </c>
    </row>
    <row r="363" spans="1:16">
      <c r="A363" s="8" t="s">
        <v>27</v>
      </c>
      <c r="B363" s="9" t="s">
        <v>28</v>
      </c>
      <c r="C363" s="10">
        <v>0</v>
      </c>
      <c r="D363" s="10">
        <v>63.730000000000004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f t="shared" si="30"/>
        <v>0</v>
      </c>
      <c r="L363" s="10">
        <f t="shared" si="31"/>
        <v>63.730000000000004</v>
      </c>
      <c r="M363" s="10">
        <f t="shared" si="32"/>
        <v>0</v>
      </c>
      <c r="N363" s="10">
        <f t="shared" si="33"/>
        <v>63.730000000000004</v>
      </c>
      <c r="O363" s="10">
        <f t="shared" si="34"/>
        <v>0</v>
      </c>
      <c r="P363" s="10">
        <f t="shared" si="35"/>
        <v>0</v>
      </c>
    </row>
    <row r="364" spans="1:16">
      <c r="A364" s="8" t="s">
        <v>29</v>
      </c>
      <c r="B364" s="9" t="s">
        <v>30</v>
      </c>
      <c r="C364" s="10">
        <v>0</v>
      </c>
      <c r="D364" s="10">
        <v>3.9950999999999999</v>
      </c>
      <c r="E364" s="10">
        <v>0</v>
      </c>
      <c r="F364" s="10">
        <v>3</v>
      </c>
      <c r="G364" s="10">
        <v>0</v>
      </c>
      <c r="H364" s="10">
        <v>3</v>
      </c>
      <c r="I364" s="10">
        <v>0</v>
      </c>
      <c r="J364" s="10">
        <v>0</v>
      </c>
      <c r="K364" s="10">
        <f t="shared" si="30"/>
        <v>-3</v>
      </c>
      <c r="L364" s="10">
        <f t="shared" si="31"/>
        <v>0.99509999999999987</v>
      </c>
      <c r="M364" s="10">
        <f t="shared" si="32"/>
        <v>0</v>
      </c>
      <c r="N364" s="10">
        <f t="shared" si="33"/>
        <v>0.99509999999999987</v>
      </c>
      <c r="O364" s="10">
        <f t="shared" si="34"/>
        <v>-3</v>
      </c>
      <c r="P364" s="10">
        <f t="shared" si="35"/>
        <v>0</v>
      </c>
    </row>
    <row r="365" spans="1:16">
      <c r="A365" s="5" t="s">
        <v>186</v>
      </c>
      <c r="B365" s="6" t="s">
        <v>187</v>
      </c>
      <c r="C365" s="7">
        <v>280.32</v>
      </c>
      <c r="D365" s="7">
        <v>206.44822999999997</v>
      </c>
      <c r="E365" s="7">
        <v>0</v>
      </c>
      <c r="F365" s="7">
        <v>8.3000000000000007</v>
      </c>
      <c r="G365" s="7">
        <v>0</v>
      </c>
      <c r="H365" s="7">
        <v>0</v>
      </c>
      <c r="I365" s="7">
        <v>8.3000000000000007</v>
      </c>
      <c r="J365" s="7">
        <v>8.3000000000000007</v>
      </c>
      <c r="K365" s="7">
        <f t="shared" si="30"/>
        <v>-8.3000000000000007</v>
      </c>
      <c r="L365" s="7">
        <f t="shared" si="31"/>
        <v>198.14822999999996</v>
      </c>
      <c r="M365" s="7">
        <f t="shared" si="32"/>
        <v>0</v>
      </c>
      <c r="N365" s="7">
        <f t="shared" si="33"/>
        <v>206.44822999999997</v>
      </c>
      <c r="O365" s="7">
        <f t="shared" si="34"/>
        <v>0</v>
      </c>
      <c r="P365" s="7">
        <f t="shared" si="35"/>
        <v>0</v>
      </c>
    </row>
    <row r="366" spans="1:16">
      <c r="A366" s="8" t="s">
        <v>27</v>
      </c>
      <c r="B366" s="9" t="s">
        <v>28</v>
      </c>
      <c r="C366" s="10">
        <v>262</v>
      </c>
      <c r="D366" s="10">
        <v>187.80822999999998</v>
      </c>
      <c r="E366" s="10">
        <v>0</v>
      </c>
      <c r="F366" s="10">
        <v>5</v>
      </c>
      <c r="G366" s="10">
        <v>0</v>
      </c>
      <c r="H366" s="10">
        <v>0</v>
      </c>
      <c r="I366" s="10">
        <v>5</v>
      </c>
      <c r="J366" s="10">
        <v>5</v>
      </c>
      <c r="K366" s="10">
        <f t="shared" si="30"/>
        <v>-5</v>
      </c>
      <c r="L366" s="10">
        <f t="shared" si="31"/>
        <v>182.80822999999998</v>
      </c>
      <c r="M366" s="10">
        <f t="shared" si="32"/>
        <v>0</v>
      </c>
      <c r="N366" s="10">
        <f t="shared" si="33"/>
        <v>187.80822999999998</v>
      </c>
      <c r="O366" s="10">
        <f t="shared" si="34"/>
        <v>0</v>
      </c>
      <c r="P366" s="10">
        <f t="shared" si="35"/>
        <v>0</v>
      </c>
    </row>
    <row r="367" spans="1:16">
      <c r="A367" s="8" t="s">
        <v>29</v>
      </c>
      <c r="B367" s="9" t="s">
        <v>30</v>
      </c>
      <c r="C367" s="10">
        <v>18.32</v>
      </c>
      <c r="D367" s="10">
        <v>18.64</v>
      </c>
      <c r="E367" s="10">
        <v>0</v>
      </c>
      <c r="F367" s="10">
        <v>3.3000000000000003</v>
      </c>
      <c r="G367" s="10">
        <v>0</v>
      </c>
      <c r="H367" s="10">
        <v>0</v>
      </c>
      <c r="I367" s="10">
        <v>3.3000000000000003</v>
      </c>
      <c r="J367" s="10">
        <v>3.3000000000000003</v>
      </c>
      <c r="K367" s="10">
        <f t="shared" si="30"/>
        <v>-3.3000000000000003</v>
      </c>
      <c r="L367" s="10">
        <f t="shared" si="31"/>
        <v>15.34</v>
      </c>
      <c r="M367" s="10">
        <f t="shared" si="32"/>
        <v>0</v>
      </c>
      <c r="N367" s="10">
        <f t="shared" si="33"/>
        <v>18.64</v>
      </c>
      <c r="O367" s="10">
        <f t="shared" si="34"/>
        <v>0</v>
      </c>
      <c r="P367" s="10">
        <f t="shared" si="35"/>
        <v>0</v>
      </c>
    </row>
    <row r="368" spans="1:16" ht="25.5">
      <c r="A368" s="5" t="s">
        <v>188</v>
      </c>
      <c r="B368" s="6" t="s">
        <v>189</v>
      </c>
      <c r="C368" s="7">
        <v>1017.9000000000001</v>
      </c>
      <c r="D368" s="7">
        <v>685.52700000000004</v>
      </c>
      <c r="E368" s="7">
        <v>0</v>
      </c>
      <c r="F368" s="7">
        <v>122.07452000000001</v>
      </c>
      <c r="G368" s="7">
        <v>0</v>
      </c>
      <c r="H368" s="7">
        <v>62.196999999999996</v>
      </c>
      <c r="I368" s="7">
        <v>59.877519999999997</v>
      </c>
      <c r="J368" s="7">
        <v>59.877519999999997</v>
      </c>
      <c r="K368" s="7">
        <f t="shared" si="30"/>
        <v>-122.07452000000001</v>
      </c>
      <c r="L368" s="7">
        <f t="shared" si="31"/>
        <v>563.45248000000004</v>
      </c>
      <c r="M368" s="7">
        <f t="shared" si="32"/>
        <v>0</v>
      </c>
      <c r="N368" s="7">
        <f t="shared" si="33"/>
        <v>623.33000000000004</v>
      </c>
      <c r="O368" s="7">
        <f t="shared" si="34"/>
        <v>-62.196999999999996</v>
      </c>
      <c r="P368" s="7">
        <f t="shared" si="35"/>
        <v>0</v>
      </c>
    </row>
    <row r="369" spans="1:16">
      <c r="A369" s="8" t="s">
        <v>27</v>
      </c>
      <c r="B369" s="9" t="s">
        <v>28</v>
      </c>
      <c r="C369" s="10">
        <v>483.8</v>
      </c>
      <c r="D369" s="10">
        <v>291.8</v>
      </c>
      <c r="E369" s="10">
        <v>0</v>
      </c>
      <c r="F369" s="10">
        <v>48.814519999999995</v>
      </c>
      <c r="G369" s="10">
        <v>0</v>
      </c>
      <c r="H369" s="10">
        <v>3.9370000000000003</v>
      </c>
      <c r="I369" s="10">
        <v>44.877519999999997</v>
      </c>
      <c r="J369" s="10">
        <v>44.877519999999997</v>
      </c>
      <c r="K369" s="10">
        <f t="shared" si="30"/>
        <v>-48.814519999999995</v>
      </c>
      <c r="L369" s="10">
        <f t="shared" si="31"/>
        <v>242.98548000000002</v>
      </c>
      <c r="M369" s="10">
        <f t="shared" si="32"/>
        <v>0</v>
      </c>
      <c r="N369" s="10">
        <f t="shared" si="33"/>
        <v>287.863</v>
      </c>
      <c r="O369" s="10">
        <f t="shared" si="34"/>
        <v>-3.9370000000000003</v>
      </c>
      <c r="P369" s="10">
        <f t="shared" si="35"/>
        <v>0</v>
      </c>
    </row>
    <row r="370" spans="1:16">
      <c r="A370" s="8" t="s">
        <v>29</v>
      </c>
      <c r="B370" s="9" t="s">
        <v>30</v>
      </c>
      <c r="C370" s="10">
        <v>492.1</v>
      </c>
      <c r="D370" s="10">
        <v>351.72700000000003</v>
      </c>
      <c r="E370" s="10">
        <v>0</v>
      </c>
      <c r="F370" s="10">
        <v>73.260000000000005</v>
      </c>
      <c r="G370" s="10">
        <v>0</v>
      </c>
      <c r="H370" s="10">
        <v>58.26</v>
      </c>
      <c r="I370" s="10">
        <v>15</v>
      </c>
      <c r="J370" s="10">
        <v>15</v>
      </c>
      <c r="K370" s="10">
        <f t="shared" si="30"/>
        <v>-73.260000000000005</v>
      </c>
      <c r="L370" s="10">
        <f t="shared" si="31"/>
        <v>278.46700000000004</v>
      </c>
      <c r="M370" s="10">
        <f t="shared" si="32"/>
        <v>0</v>
      </c>
      <c r="N370" s="10">
        <f t="shared" si="33"/>
        <v>293.46700000000004</v>
      </c>
      <c r="O370" s="10">
        <f t="shared" si="34"/>
        <v>-58.26</v>
      </c>
      <c r="P370" s="10">
        <f t="shared" si="35"/>
        <v>0</v>
      </c>
    </row>
    <row r="371" spans="1:16">
      <c r="A371" s="8" t="s">
        <v>92</v>
      </c>
      <c r="B371" s="9" t="s">
        <v>93</v>
      </c>
      <c r="C371" s="10">
        <v>42</v>
      </c>
      <c r="D371" s="10">
        <v>42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0</v>
      </c>
      <c r="L371" s="10">
        <f t="shared" si="31"/>
        <v>42</v>
      </c>
      <c r="M371" s="10">
        <f t="shared" si="32"/>
        <v>0</v>
      </c>
      <c r="N371" s="10">
        <f t="shared" si="33"/>
        <v>42</v>
      </c>
      <c r="O371" s="10">
        <f t="shared" si="34"/>
        <v>0</v>
      </c>
      <c r="P371" s="10">
        <f t="shared" si="35"/>
        <v>0</v>
      </c>
    </row>
    <row r="372" spans="1:16">
      <c r="A372" s="5" t="s">
        <v>190</v>
      </c>
      <c r="B372" s="6" t="s">
        <v>191</v>
      </c>
      <c r="C372" s="7">
        <v>8317.9570000000003</v>
      </c>
      <c r="D372" s="7">
        <v>7751.5326800000003</v>
      </c>
      <c r="E372" s="7">
        <v>550.17567999999994</v>
      </c>
      <c r="F372" s="7">
        <v>161.34025</v>
      </c>
      <c r="G372" s="7">
        <v>7.8130100000000002</v>
      </c>
      <c r="H372" s="7">
        <v>47.738819999999997</v>
      </c>
      <c r="I372" s="7">
        <v>113.60143000000001</v>
      </c>
      <c r="J372" s="7">
        <v>418.30693000000002</v>
      </c>
      <c r="K372" s="7">
        <f t="shared" si="30"/>
        <v>388.83542999999997</v>
      </c>
      <c r="L372" s="7">
        <f t="shared" si="31"/>
        <v>7590.1924300000001</v>
      </c>
      <c r="M372" s="7">
        <f t="shared" si="32"/>
        <v>29.325223899391556</v>
      </c>
      <c r="N372" s="7">
        <f t="shared" si="33"/>
        <v>7703.7938600000007</v>
      </c>
      <c r="O372" s="7">
        <f t="shared" si="34"/>
        <v>502.43685999999997</v>
      </c>
      <c r="P372" s="7">
        <f t="shared" si="35"/>
        <v>8.677013858555144</v>
      </c>
    </row>
    <row r="373" spans="1:16">
      <c r="A373" s="8" t="s">
        <v>23</v>
      </c>
      <c r="B373" s="9" t="s">
        <v>24</v>
      </c>
      <c r="C373" s="10">
        <v>5582.0370000000003</v>
      </c>
      <c r="D373" s="10">
        <v>5387.2719800000004</v>
      </c>
      <c r="E373" s="10">
        <v>225.23498000000001</v>
      </c>
      <c r="F373" s="10">
        <v>0</v>
      </c>
      <c r="G373" s="10">
        <v>0</v>
      </c>
      <c r="H373" s="10">
        <v>0</v>
      </c>
      <c r="I373" s="10">
        <v>0</v>
      </c>
      <c r="J373" s="10">
        <v>243.3545</v>
      </c>
      <c r="K373" s="10">
        <f t="shared" si="30"/>
        <v>225.23498000000001</v>
      </c>
      <c r="L373" s="10">
        <f t="shared" si="31"/>
        <v>5387.2719800000004</v>
      </c>
      <c r="M373" s="10">
        <f t="shared" si="32"/>
        <v>0</v>
      </c>
      <c r="N373" s="10">
        <f t="shared" si="33"/>
        <v>5387.2719800000004</v>
      </c>
      <c r="O373" s="10">
        <f t="shared" si="34"/>
        <v>225.23498000000001</v>
      </c>
      <c r="P373" s="10">
        <f t="shared" si="35"/>
        <v>0</v>
      </c>
    </row>
    <row r="374" spans="1:16">
      <c r="A374" s="8" t="s">
        <v>25</v>
      </c>
      <c r="B374" s="9" t="s">
        <v>26</v>
      </c>
      <c r="C374" s="10">
        <v>1228.05</v>
      </c>
      <c r="D374" s="10">
        <v>1205.7326200000002</v>
      </c>
      <c r="E374" s="10">
        <v>70.082619999999991</v>
      </c>
      <c r="F374" s="10">
        <v>0</v>
      </c>
      <c r="G374" s="10">
        <v>0</v>
      </c>
      <c r="H374" s="10">
        <v>0</v>
      </c>
      <c r="I374" s="10">
        <v>0</v>
      </c>
      <c r="J374" s="10">
        <v>53.537990000000001</v>
      </c>
      <c r="K374" s="10">
        <f t="shared" si="30"/>
        <v>70.082619999999991</v>
      </c>
      <c r="L374" s="10">
        <f t="shared" si="31"/>
        <v>1205.7326200000002</v>
      </c>
      <c r="M374" s="10">
        <f t="shared" si="32"/>
        <v>0</v>
      </c>
      <c r="N374" s="10">
        <f t="shared" si="33"/>
        <v>1205.7326200000002</v>
      </c>
      <c r="O374" s="10">
        <f t="shared" si="34"/>
        <v>70.082619999999991</v>
      </c>
      <c r="P374" s="10">
        <f t="shared" si="35"/>
        <v>0</v>
      </c>
    </row>
    <row r="375" spans="1:16">
      <c r="A375" s="8" t="s">
        <v>27</v>
      </c>
      <c r="B375" s="9" t="s">
        <v>28</v>
      </c>
      <c r="C375" s="10">
        <v>70.88</v>
      </c>
      <c r="D375" s="10">
        <v>72.88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0</v>
      </c>
      <c r="L375" s="10">
        <f t="shared" si="31"/>
        <v>72.88</v>
      </c>
      <c r="M375" s="10">
        <f t="shared" si="32"/>
        <v>0</v>
      </c>
      <c r="N375" s="10">
        <f t="shared" si="33"/>
        <v>72.88</v>
      </c>
      <c r="O375" s="10">
        <f t="shared" si="34"/>
        <v>0</v>
      </c>
      <c r="P375" s="10">
        <f t="shared" si="35"/>
        <v>0</v>
      </c>
    </row>
    <row r="376" spans="1:16">
      <c r="A376" s="8" t="s">
        <v>29</v>
      </c>
      <c r="B376" s="9" t="s">
        <v>30</v>
      </c>
      <c r="C376" s="10">
        <v>321.18</v>
      </c>
      <c r="D376" s="10">
        <v>419.02964000000003</v>
      </c>
      <c r="E376" s="10">
        <v>15.849639999999999</v>
      </c>
      <c r="F376" s="10">
        <v>16.818339999999999</v>
      </c>
      <c r="G376" s="10">
        <v>3.004</v>
      </c>
      <c r="H376" s="10">
        <v>7.7388199999999996</v>
      </c>
      <c r="I376" s="10">
        <v>9.0795200000000005</v>
      </c>
      <c r="J376" s="10">
        <v>12.08352</v>
      </c>
      <c r="K376" s="10">
        <f t="shared" si="30"/>
        <v>-0.96870000000000012</v>
      </c>
      <c r="L376" s="10">
        <f t="shared" si="31"/>
        <v>402.21130000000005</v>
      </c>
      <c r="M376" s="10">
        <f t="shared" si="32"/>
        <v>106.11181074144271</v>
      </c>
      <c r="N376" s="10">
        <f t="shared" si="33"/>
        <v>411.29082000000005</v>
      </c>
      <c r="O376" s="10">
        <f t="shared" si="34"/>
        <v>8.1108200000000004</v>
      </c>
      <c r="P376" s="10">
        <f t="shared" si="35"/>
        <v>48.826471768443952</v>
      </c>
    </row>
    <row r="377" spans="1:16">
      <c r="A377" s="8" t="s">
        <v>33</v>
      </c>
      <c r="B377" s="9" t="s">
        <v>34</v>
      </c>
      <c r="C377" s="10">
        <v>890.12</v>
      </c>
      <c r="D377" s="10">
        <v>500.95719000000003</v>
      </c>
      <c r="E377" s="10">
        <v>225.83719000000002</v>
      </c>
      <c r="F377" s="10">
        <v>93.021910000000005</v>
      </c>
      <c r="G377" s="10">
        <v>0</v>
      </c>
      <c r="H377" s="10">
        <v>0</v>
      </c>
      <c r="I377" s="10">
        <v>93.021910000000005</v>
      </c>
      <c r="J377" s="10">
        <v>93.021910000000005</v>
      </c>
      <c r="K377" s="10">
        <f t="shared" si="30"/>
        <v>132.81528000000003</v>
      </c>
      <c r="L377" s="10">
        <f t="shared" si="31"/>
        <v>407.93528000000003</v>
      </c>
      <c r="M377" s="10">
        <f t="shared" si="32"/>
        <v>41.189810234532231</v>
      </c>
      <c r="N377" s="10">
        <f t="shared" si="33"/>
        <v>500.95719000000003</v>
      </c>
      <c r="O377" s="10">
        <f t="shared" si="34"/>
        <v>225.83719000000002</v>
      </c>
      <c r="P377" s="10">
        <f t="shared" si="35"/>
        <v>0</v>
      </c>
    </row>
    <row r="378" spans="1:16">
      <c r="A378" s="8" t="s">
        <v>35</v>
      </c>
      <c r="B378" s="9" t="s">
        <v>36</v>
      </c>
      <c r="C378" s="10">
        <v>23.22</v>
      </c>
      <c r="D378" s="10">
        <v>23.2194</v>
      </c>
      <c r="E378" s="10">
        <v>2.1994000000000002</v>
      </c>
      <c r="F378" s="10">
        <v>0</v>
      </c>
      <c r="G378" s="10">
        <v>3.3025199999999999</v>
      </c>
      <c r="H378" s="10">
        <v>0</v>
      </c>
      <c r="I378" s="10">
        <v>0</v>
      </c>
      <c r="J378" s="10">
        <v>3.3025199999999999</v>
      </c>
      <c r="K378" s="10">
        <f t="shared" si="30"/>
        <v>2.1994000000000002</v>
      </c>
      <c r="L378" s="10">
        <f t="shared" si="31"/>
        <v>23.2194</v>
      </c>
      <c r="M378" s="10">
        <f t="shared" si="32"/>
        <v>0</v>
      </c>
      <c r="N378" s="10">
        <f t="shared" si="33"/>
        <v>23.2194</v>
      </c>
      <c r="O378" s="10">
        <f t="shared" si="34"/>
        <v>2.1994000000000002</v>
      </c>
      <c r="P378" s="10">
        <f t="shared" si="35"/>
        <v>0</v>
      </c>
    </row>
    <row r="379" spans="1:16">
      <c r="A379" s="8" t="s">
        <v>37</v>
      </c>
      <c r="B379" s="9" t="s">
        <v>38</v>
      </c>
      <c r="C379" s="10">
        <v>202.47</v>
      </c>
      <c r="D379" s="10">
        <v>142.44185000000002</v>
      </c>
      <c r="E379" s="10">
        <v>10.971849999999998</v>
      </c>
      <c r="F379" s="10">
        <v>51.5</v>
      </c>
      <c r="G379" s="10">
        <v>1.5064900000000001</v>
      </c>
      <c r="H379" s="10">
        <v>40</v>
      </c>
      <c r="I379" s="10">
        <v>11.5</v>
      </c>
      <c r="J379" s="10">
        <v>13.006489999999999</v>
      </c>
      <c r="K379" s="10">
        <f t="shared" si="30"/>
        <v>-40.528150000000004</v>
      </c>
      <c r="L379" s="10">
        <f t="shared" si="31"/>
        <v>90.941850000000017</v>
      </c>
      <c r="M379" s="10">
        <f t="shared" si="32"/>
        <v>469.38301198065966</v>
      </c>
      <c r="N379" s="10">
        <f t="shared" si="33"/>
        <v>102.44185000000002</v>
      </c>
      <c r="O379" s="10">
        <f t="shared" si="34"/>
        <v>-29.028150000000004</v>
      </c>
      <c r="P379" s="10">
        <f t="shared" si="35"/>
        <v>364.56932969371627</v>
      </c>
    </row>
    <row r="380" spans="1:16">
      <c r="A380" s="5" t="s">
        <v>192</v>
      </c>
      <c r="B380" s="6" t="s">
        <v>193</v>
      </c>
      <c r="C380" s="7">
        <v>409.5</v>
      </c>
      <c r="D380" s="7">
        <v>393.28462999999999</v>
      </c>
      <c r="E380" s="7">
        <v>0.16200000000000001</v>
      </c>
      <c r="F380" s="7">
        <v>12</v>
      </c>
      <c r="G380" s="7">
        <v>0</v>
      </c>
      <c r="H380" s="7">
        <v>12</v>
      </c>
      <c r="I380" s="7">
        <v>0</v>
      </c>
      <c r="J380" s="7">
        <v>0</v>
      </c>
      <c r="K380" s="7">
        <f t="shared" si="30"/>
        <v>-11.837999999999999</v>
      </c>
      <c r="L380" s="7">
        <f t="shared" si="31"/>
        <v>381.28462999999999</v>
      </c>
      <c r="M380" s="7">
        <f t="shared" si="32"/>
        <v>7407.4074074074078</v>
      </c>
      <c r="N380" s="7">
        <f t="shared" si="33"/>
        <v>381.28462999999999</v>
      </c>
      <c r="O380" s="7">
        <f t="shared" si="34"/>
        <v>-11.837999999999999</v>
      </c>
      <c r="P380" s="7">
        <f t="shared" si="35"/>
        <v>7407.4074074074078</v>
      </c>
    </row>
    <row r="381" spans="1:16">
      <c r="A381" s="8" t="s">
        <v>23</v>
      </c>
      <c r="B381" s="9" t="s">
        <v>24</v>
      </c>
      <c r="C381" s="10">
        <v>335.6</v>
      </c>
      <c r="D381" s="10">
        <v>307.61020000000002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0</v>
      </c>
      <c r="L381" s="10">
        <f t="shared" si="31"/>
        <v>307.61020000000002</v>
      </c>
      <c r="M381" s="10">
        <f t="shared" si="32"/>
        <v>0</v>
      </c>
      <c r="N381" s="10">
        <f t="shared" si="33"/>
        <v>307.61020000000002</v>
      </c>
      <c r="O381" s="10">
        <f t="shared" si="34"/>
        <v>0</v>
      </c>
      <c r="P381" s="10">
        <f t="shared" si="35"/>
        <v>0</v>
      </c>
    </row>
    <row r="382" spans="1:16">
      <c r="A382" s="8" t="s">
        <v>25</v>
      </c>
      <c r="B382" s="9" t="s">
        <v>26</v>
      </c>
      <c r="C382" s="10">
        <v>73.900000000000006</v>
      </c>
      <c r="D382" s="10">
        <v>67.674430000000001</v>
      </c>
      <c r="E382" s="10">
        <v>0.16200000000000001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0.16200000000000001</v>
      </c>
      <c r="L382" s="10">
        <f t="shared" si="31"/>
        <v>67.674430000000001</v>
      </c>
      <c r="M382" s="10">
        <f t="shared" si="32"/>
        <v>0</v>
      </c>
      <c r="N382" s="10">
        <f t="shared" si="33"/>
        <v>67.674430000000001</v>
      </c>
      <c r="O382" s="10">
        <f t="shared" si="34"/>
        <v>0.16200000000000001</v>
      </c>
      <c r="P382" s="10">
        <f t="shared" si="35"/>
        <v>0</v>
      </c>
    </row>
    <row r="383" spans="1:16">
      <c r="A383" s="8" t="s">
        <v>27</v>
      </c>
      <c r="B383" s="9" t="s">
        <v>28</v>
      </c>
      <c r="C383" s="10">
        <v>0</v>
      </c>
      <c r="D383" s="10">
        <v>12</v>
      </c>
      <c r="E383" s="10">
        <v>0</v>
      </c>
      <c r="F383" s="10">
        <v>12</v>
      </c>
      <c r="G383" s="10">
        <v>0</v>
      </c>
      <c r="H383" s="10">
        <v>12</v>
      </c>
      <c r="I383" s="10">
        <v>0</v>
      </c>
      <c r="J383" s="10">
        <v>0</v>
      </c>
      <c r="K383" s="10">
        <f t="shared" si="30"/>
        <v>-12</v>
      </c>
      <c r="L383" s="10">
        <f t="shared" si="31"/>
        <v>0</v>
      </c>
      <c r="M383" s="10">
        <f t="shared" si="32"/>
        <v>0</v>
      </c>
      <c r="N383" s="10">
        <f t="shared" si="33"/>
        <v>0</v>
      </c>
      <c r="O383" s="10">
        <f t="shared" si="34"/>
        <v>-12</v>
      </c>
      <c r="P383" s="10">
        <f t="shared" si="35"/>
        <v>0</v>
      </c>
    </row>
    <row r="384" spans="1:16" ht="25.5">
      <c r="A384" s="8" t="s">
        <v>59</v>
      </c>
      <c r="B384" s="9" t="s">
        <v>60</v>
      </c>
      <c r="C384" s="10">
        <v>0</v>
      </c>
      <c r="D384" s="10">
        <v>6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0</v>
      </c>
      <c r="L384" s="10">
        <f t="shared" si="31"/>
        <v>6</v>
      </c>
      <c r="M384" s="10">
        <f t="shared" si="32"/>
        <v>0</v>
      </c>
      <c r="N384" s="10">
        <f t="shared" si="33"/>
        <v>6</v>
      </c>
      <c r="O384" s="10">
        <f t="shared" si="34"/>
        <v>0</v>
      </c>
      <c r="P384" s="10">
        <f t="shared" si="35"/>
        <v>0</v>
      </c>
    </row>
    <row r="385" spans="1:16" ht="51">
      <c r="A385" s="5" t="s">
        <v>194</v>
      </c>
      <c r="B385" s="6" t="s">
        <v>195</v>
      </c>
      <c r="C385" s="7">
        <v>7357.5</v>
      </c>
      <c r="D385" s="7">
        <v>1081.6696499999994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16.338750000000001</v>
      </c>
      <c r="K385" s="7">
        <f t="shared" si="30"/>
        <v>0</v>
      </c>
      <c r="L385" s="7">
        <f t="shared" si="31"/>
        <v>1081.6696499999994</v>
      </c>
      <c r="M385" s="7">
        <f t="shared" si="32"/>
        <v>0</v>
      </c>
      <c r="N385" s="7">
        <f t="shared" si="33"/>
        <v>1081.6696499999994</v>
      </c>
      <c r="O385" s="7">
        <f t="shared" si="34"/>
        <v>0</v>
      </c>
      <c r="P385" s="7">
        <f t="shared" si="35"/>
        <v>0</v>
      </c>
    </row>
    <row r="386" spans="1:16" ht="25.5">
      <c r="A386" s="8" t="s">
        <v>59</v>
      </c>
      <c r="B386" s="9" t="s">
        <v>60</v>
      </c>
      <c r="C386" s="10">
        <v>5360</v>
      </c>
      <c r="D386" s="10">
        <v>1081.6696499999994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16.338750000000001</v>
      </c>
      <c r="K386" s="10">
        <f t="shared" si="30"/>
        <v>0</v>
      </c>
      <c r="L386" s="10">
        <f t="shared" si="31"/>
        <v>1081.6696499999994</v>
      </c>
      <c r="M386" s="10">
        <f t="shared" si="32"/>
        <v>0</v>
      </c>
      <c r="N386" s="10">
        <f t="shared" si="33"/>
        <v>1081.6696499999994</v>
      </c>
      <c r="O386" s="10">
        <f t="shared" si="34"/>
        <v>0</v>
      </c>
      <c r="P386" s="10">
        <f t="shared" si="35"/>
        <v>0</v>
      </c>
    </row>
    <row r="387" spans="1:16">
      <c r="A387" s="8" t="s">
        <v>92</v>
      </c>
      <c r="B387" s="9" t="s">
        <v>93</v>
      </c>
      <c r="C387" s="10">
        <v>1997.5</v>
      </c>
      <c r="D387" s="10">
        <v>0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0</v>
      </c>
      <c r="L387" s="10">
        <f t="shared" si="31"/>
        <v>0</v>
      </c>
      <c r="M387" s="10">
        <f t="shared" si="32"/>
        <v>0</v>
      </c>
      <c r="N387" s="10">
        <f t="shared" si="33"/>
        <v>0</v>
      </c>
      <c r="O387" s="10">
        <f t="shared" si="34"/>
        <v>0</v>
      </c>
      <c r="P387" s="10">
        <f t="shared" si="35"/>
        <v>0</v>
      </c>
    </row>
    <row r="388" spans="1:16" ht="25.5">
      <c r="A388" s="5" t="s">
        <v>196</v>
      </c>
      <c r="B388" s="6" t="s">
        <v>197</v>
      </c>
      <c r="C388" s="7">
        <v>1866.5</v>
      </c>
      <c r="D388" s="7">
        <v>1319.21558</v>
      </c>
      <c r="E388" s="7">
        <v>0</v>
      </c>
      <c r="F388" s="7">
        <v>8.67</v>
      </c>
      <c r="G388" s="7">
        <v>37.5</v>
      </c>
      <c r="H388" s="7">
        <v>8.67</v>
      </c>
      <c r="I388" s="7">
        <v>0</v>
      </c>
      <c r="J388" s="7">
        <v>356.73399999999998</v>
      </c>
      <c r="K388" s="7">
        <f t="shared" si="30"/>
        <v>-8.67</v>
      </c>
      <c r="L388" s="7">
        <f t="shared" si="31"/>
        <v>1310.54558</v>
      </c>
      <c r="M388" s="7">
        <f t="shared" si="32"/>
        <v>0</v>
      </c>
      <c r="N388" s="7">
        <f t="shared" si="33"/>
        <v>1310.54558</v>
      </c>
      <c r="O388" s="7">
        <f t="shared" si="34"/>
        <v>-8.67</v>
      </c>
      <c r="P388" s="7">
        <f t="shared" si="35"/>
        <v>0</v>
      </c>
    </row>
    <row r="389" spans="1:16">
      <c r="A389" s="8" t="s">
        <v>27</v>
      </c>
      <c r="B389" s="9" t="s">
        <v>28</v>
      </c>
      <c r="C389" s="10">
        <v>800</v>
      </c>
      <c r="D389" s="10">
        <v>206.74730000000005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0</v>
      </c>
      <c r="L389" s="10">
        <f t="shared" si="31"/>
        <v>206.74730000000005</v>
      </c>
      <c r="M389" s="10">
        <f t="shared" si="32"/>
        <v>0</v>
      </c>
      <c r="N389" s="10">
        <f t="shared" si="33"/>
        <v>206.74730000000005</v>
      </c>
      <c r="O389" s="10">
        <f t="shared" si="34"/>
        <v>0</v>
      </c>
      <c r="P389" s="10">
        <f t="shared" si="35"/>
        <v>0</v>
      </c>
    </row>
    <row r="390" spans="1:16">
      <c r="A390" s="8" t="s">
        <v>29</v>
      </c>
      <c r="B390" s="9" t="s">
        <v>30</v>
      </c>
      <c r="C390" s="10">
        <v>676.5</v>
      </c>
      <c r="D390" s="10">
        <v>508.39800000000002</v>
      </c>
      <c r="E390" s="10">
        <v>0</v>
      </c>
      <c r="F390" s="10">
        <v>8.67</v>
      </c>
      <c r="G390" s="10">
        <v>6</v>
      </c>
      <c r="H390" s="10">
        <v>8.67</v>
      </c>
      <c r="I390" s="10">
        <v>0</v>
      </c>
      <c r="J390" s="10">
        <v>25.25</v>
      </c>
      <c r="K390" s="10">
        <f t="shared" ref="K390:K453" si="36">E390-F390</f>
        <v>-8.67</v>
      </c>
      <c r="L390" s="10">
        <f t="shared" ref="L390:L453" si="37">D390-F390</f>
        <v>499.72800000000001</v>
      </c>
      <c r="M390" s="10">
        <f t="shared" ref="M390:M453" si="38">IF(E390=0,0,(F390/E390)*100)</f>
        <v>0</v>
      </c>
      <c r="N390" s="10">
        <f t="shared" ref="N390:N453" si="39">D390-H390</f>
        <v>499.72800000000001</v>
      </c>
      <c r="O390" s="10">
        <f t="shared" ref="O390:O453" si="40">E390-H390</f>
        <v>-8.67</v>
      </c>
      <c r="P390" s="10">
        <f t="shared" ref="P390:P453" si="41">IF(E390=0,0,(H390/E390)*100)</f>
        <v>0</v>
      </c>
    </row>
    <row r="391" spans="1:16">
      <c r="A391" s="8" t="s">
        <v>31</v>
      </c>
      <c r="B391" s="9" t="s">
        <v>32</v>
      </c>
      <c r="C391" s="10">
        <v>200</v>
      </c>
      <c r="D391" s="10">
        <v>114.07089999999999</v>
      </c>
      <c r="E391" s="10">
        <v>0</v>
      </c>
      <c r="F391" s="10">
        <v>0</v>
      </c>
      <c r="G391" s="10">
        <v>31.5</v>
      </c>
      <c r="H391" s="10">
        <v>0</v>
      </c>
      <c r="I391" s="10">
        <v>0</v>
      </c>
      <c r="J391" s="10">
        <v>31.5</v>
      </c>
      <c r="K391" s="10">
        <f t="shared" si="36"/>
        <v>0</v>
      </c>
      <c r="L391" s="10">
        <f t="shared" si="37"/>
        <v>114.07089999999999</v>
      </c>
      <c r="M391" s="10">
        <f t="shared" si="38"/>
        <v>0</v>
      </c>
      <c r="N391" s="10">
        <f t="shared" si="39"/>
        <v>114.07089999999999</v>
      </c>
      <c r="O391" s="10">
        <f t="shared" si="40"/>
        <v>0</v>
      </c>
      <c r="P391" s="10">
        <f t="shared" si="41"/>
        <v>0</v>
      </c>
    </row>
    <row r="392" spans="1:16" ht="25.5">
      <c r="A392" s="8" t="s">
        <v>59</v>
      </c>
      <c r="B392" s="9" t="s">
        <v>60</v>
      </c>
      <c r="C392" s="10">
        <v>0</v>
      </c>
      <c r="D392" s="10">
        <v>300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299.98399999999998</v>
      </c>
      <c r="K392" s="10">
        <f t="shared" si="36"/>
        <v>0</v>
      </c>
      <c r="L392" s="10">
        <f t="shared" si="37"/>
        <v>300</v>
      </c>
      <c r="M392" s="10">
        <f t="shared" si="38"/>
        <v>0</v>
      </c>
      <c r="N392" s="10">
        <f t="shared" si="39"/>
        <v>300</v>
      </c>
      <c r="O392" s="10">
        <f t="shared" si="40"/>
        <v>0</v>
      </c>
      <c r="P392" s="10">
        <f t="shared" si="41"/>
        <v>0</v>
      </c>
    </row>
    <row r="393" spans="1:16">
      <c r="A393" s="8" t="s">
        <v>92</v>
      </c>
      <c r="B393" s="9" t="s">
        <v>93</v>
      </c>
      <c r="C393" s="10">
        <v>190</v>
      </c>
      <c r="D393" s="10">
        <v>189.99938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0</v>
      </c>
      <c r="L393" s="10">
        <f t="shared" si="37"/>
        <v>189.99938</v>
      </c>
      <c r="M393" s="10">
        <f t="shared" si="38"/>
        <v>0</v>
      </c>
      <c r="N393" s="10">
        <f t="shared" si="39"/>
        <v>189.99938</v>
      </c>
      <c r="O393" s="10">
        <f t="shared" si="40"/>
        <v>0</v>
      </c>
      <c r="P393" s="10">
        <f t="shared" si="41"/>
        <v>0</v>
      </c>
    </row>
    <row r="394" spans="1:16" ht="25.5">
      <c r="A394" s="5" t="s">
        <v>198</v>
      </c>
      <c r="B394" s="6" t="s">
        <v>199</v>
      </c>
      <c r="C394" s="7">
        <v>1805.5</v>
      </c>
      <c r="D394" s="7">
        <v>1262.37408</v>
      </c>
      <c r="E394" s="7">
        <v>0</v>
      </c>
      <c r="F394" s="7">
        <v>54.430000000000007</v>
      </c>
      <c r="G394" s="7">
        <v>0</v>
      </c>
      <c r="H394" s="7">
        <v>1.82</v>
      </c>
      <c r="I394" s="7">
        <v>52.61</v>
      </c>
      <c r="J394" s="7">
        <v>52.61</v>
      </c>
      <c r="K394" s="7">
        <f t="shared" si="36"/>
        <v>-54.430000000000007</v>
      </c>
      <c r="L394" s="7">
        <f t="shared" si="37"/>
        <v>1207.94408</v>
      </c>
      <c r="M394" s="7">
        <f t="shared" si="38"/>
        <v>0</v>
      </c>
      <c r="N394" s="7">
        <f t="shared" si="39"/>
        <v>1260.5540800000001</v>
      </c>
      <c r="O394" s="7">
        <f t="shared" si="40"/>
        <v>-1.82</v>
      </c>
      <c r="P394" s="7">
        <f t="shared" si="41"/>
        <v>0</v>
      </c>
    </row>
    <row r="395" spans="1:16">
      <c r="A395" s="8" t="s">
        <v>27</v>
      </c>
      <c r="B395" s="9" t="s">
        <v>28</v>
      </c>
      <c r="C395" s="10">
        <v>619.80000000000007</v>
      </c>
      <c r="D395" s="10">
        <v>178.81565000000003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0</v>
      </c>
      <c r="L395" s="10">
        <f t="shared" si="37"/>
        <v>178.81565000000003</v>
      </c>
      <c r="M395" s="10">
        <f t="shared" si="38"/>
        <v>0</v>
      </c>
      <c r="N395" s="10">
        <f t="shared" si="39"/>
        <v>178.81565000000003</v>
      </c>
      <c r="O395" s="10">
        <f t="shared" si="40"/>
        <v>0</v>
      </c>
      <c r="P395" s="10">
        <f t="shared" si="41"/>
        <v>0</v>
      </c>
    </row>
    <row r="396" spans="1:16">
      <c r="A396" s="8" t="s">
        <v>29</v>
      </c>
      <c r="B396" s="9" t="s">
        <v>30</v>
      </c>
      <c r="C396" s="10">
        <v>748.7</v>
      </c>
      <c r="D396" s="10">
        <v>537.99932999999999</v>
      </c>
      <c r="E396" s="10">
        <v>0</v>
      </c>
      <c r="F396" s="10">
        <v>39.31</v>
      </c>
      <c r="G396" s="10">
        <v>0</v>
      </c>
      <c r="H396" s="10">
        <v>1.82</v>
      </c>
      <c r="I396" s="10">
        <v>37.49</v>
      </c>
      <c r="J396" s="10">
        <v>37.49</v>
      </c>
      <c r="K396" s="10">
        <f t="shared" si="36"/>
        <v>-39.31</v>
      </c>
      <c r="L396" s="10">
        <f t="shared" si="37"/>
        <v>498.68932999999998</v>
      </c>
      <c r="M396" s="10">
        <f t="shared" si="38"/>
        <v>0</v>
      </c>
      <c r="N396" s="10">
        <f t="shared" si="39"/>
        <v>536.17932999999994</v>
      </c>
      <c r="O396" s="10">
        <f t="shared" si="40"/>
        <v>-1.82</v>
      </c>
      <c r="P396" s="10">
        <f t="shared" si="41"/>
        <v>0</v>
      </c>
    </row>
    <row r="397" spans="1:16">
      <c r="A397" s="8" t="s">
        <v>31</v>
      </c>
      <c r="B397" s="9" t="s">
        <v>32</v>
      </c>
      <c r="C397" s="10">
        <v>250</v>
      </c>
      <c r="D397" s="10">
        <v>58.566399999999994</v>
      </c>
      <c r="E397" s="10">
        <v>0</v>
      </c>
      <c r="F397" s="10">
        <v>15.120000000000001</v>
      </c>
      <c r="G397" s="10">
        <v>0</v>
      </c>
      <c r="H397" s="10">
        <v>0</v>
      </c>
      <c r="I397" s="10">
        <v>15.120000000000001</v>
      </c>
      <c r="J397" s="10">
        <v>15.120000000000001</v>
      </c>
      <c r="K397" s="10">
        <f t="shared" si="36"/>
        <v>-15.120000000000001</v>
      </c>
      <c r="L397" s="10">
        <f t="shared" si="37"/>
        <v>43.446399999999997</v>
      </c>
      <c r="M397" s="10">
        <f t="shared" si="38"/>
        <v>0</v>
      </c>
      <c r="N397" s="10">
        <f t="shared" si="39"/>
        <v>58.566399999999994</v>
      </c>
      <c r="O397" s="10">
        <f t="shared" si="40"/>
        <v>0</v>
      </c>
      <c r="P397" s="10">
        <f t="shared" si="41"/>
        <v>0</v>
      </c>
    </row>
    <row r="398" spans="1:16" ht="25.5">
      <c r="A398" s="8" t="s">
        <v>59</v>
      </c>
      <c r="B398" s="9" t="s">
        <v>60</v>
      </c>
      <c r="C398" s="10">
        <v>0</v>
      </c>
      <c r="D398" s="10">
        <v>300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f t="shared" si="36"/>
        <v>0</v>
      </c>
      <c r="L398" s="10">
        <f t="shared" si="37"/>
        <v>300</v>
      </c>
      <c r="M398" s="10">
        <f t="shared" si="38"/>
        <v>0</v>
      </c>
      <c r="N398" s="10">
        <f t="shared" si="39"/>
        <v>300</v>
      </c>
      <c r="O398" s="10">
        <f t="shared" si="40"/>
        <v>0</v>
      </c>
      <c r="P398" s="10">
        <f t="shared" si="41"/>
        <v>0</v>
      </c>
    </row>
    <row r="399" spans="1:16">
      <c r="A399" s="8" t="s">
        <v>92</v>
      </c>
      <c r="B399" s="9" t="s">
        <v>93</v>
      </c>
      <c r="C399" s="10">
        <v>187</v>
      </c>
      <c r="D399" s="10">
        <v>186.99270000000001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0</v>
      </c>
      <c r="L399" s="10">
        <f t="shared" si="37"/>
        <v>186.99270000000001</v>
      </c>
      <c r="M399" s="10">
        <f t="shared" si="38"/>
        <v>0</v>
      </c>
      <c r="N399" s="10">
        <f t="shared" si="39"/>
        <v>186.99270000000001</v>
      </c>
      <c r="O399" s="10">
        <f t="shared" si="40"/>
        <v>0</v>
      </c>
      <c r="P399" s="10">
        <f t="shared" si="41"/>
        <v>0</v>
      </c>
    </row>
    <row r="400" spans="1:16" ht="25.5">
      <c r="A400" s="5" t="s">
        <v>200</v>
      </c>
      <c r="B400" s="6" t="s">
        <v>201</v>
      </c>
      <c r="C400" s="7">
        <v>92</v>
      </c>
      <c r="D400" s="7">
        <v>54.755769999999998</v>
      </c>
      <c r="E400" s="7">
        <v>0</v>
      </c>
      <c r="F400" s="7">
        <v>3.0300000000000002</v>
      </c>
      <c r="G400" s="7">
        <v>0</v>
      </c>
      <c r="H400" s="7">
        <v>0</v>
      </c>
      <c r="I400" s="7">
        <v>3.0300000000000002</v>
      </c>
      <c r="J400" s="7">
        <v>3.0300000000000002</v>
      </c>
      <c r="K400" s="7">
        <f t="shared" si="36"/>
        <v>-3.0300000000000002</v>
      </c>
      <c r="L400" s="7">
        <f t="shared" si="37"/>
        <v>51.725769999999997</v>
      </c>
      <c r="M400" s="7">
        <f t="shared" si="38"/>
        <v>0</v>
      </c>
      <c r="N400" s="7">
        <f t="shared" si="39"/>
        <v>54.755769999999998</v>
      </c>
      <c r="O400" s="7">
        <f t="shared" si="40"/>
        <v>0</v>
      </c>
      <c r="P400" s="7">
        <f t="shared" si="41"/>
        <v>0</v>
      </c>
    </row>
    <row r="401" spans="1:16">
      <c r="A401" s="8" t="s">
        <v>27</v>
      </c>
      <c r="B401" s="9" t="s">
        <v>28</v>
      </c>
      <c r="C401" s="10">
        <v>25</v>
      </c>
      <c r="D401" s="10">
        <v>2.7858499999999986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0</v>
      </c>
      <c r="L401" s="10">
        <f t="shared" si="37"/>
        <v>2.7858499999999986</v>
      </c>
      <c r="M401" s="10">
        <f t="shared" si="38"/>
        <v>0</v>
      </c>
      <c r="N401" s="10">
        <f t="shared" si="39"/>
        <v>2.7858499999999986</v>
      </c>
      <c r="O401" s="10">
        <f t="shared" si="40"/>
        <v>0</v>
      </c>
      <c r="P401" s="10">
        <f t="shared" si="41"/>
        <v>0</v>
      </c>
    </row>
    <row r="402" spans="1:16">
      <c r="A402" s="8" t="s">
        <v>29</v>
      </c>
      <c r="B402" s="9" t="s">
        <v>30</v>
      </c>
      <c r="C402" s="10">
        <v>35</v>
      </c>
      <c r="D402" s="10">
        <v>22.97</v>
      </c>
      <c r="E402" s="10">
        <v>0</v>
      </c>
      <c r="F402" s="10">
        <v>3.0300000000000002</v>
      </c>
      <c r="G402" s="10">
        <v>0</v>
      </c>
      <c r="H402" s="10">
        <v>0</v>
      </c>
      <c r="I402" s="10">
        <v>3.0300000000000002</v>
      </c>
      <c r="J402" s="10">
        <v>3.0300000000000002</v>
      </c>
      <c r="K402" s="10">
        <f t="shared" si="36"/>
        <v>-3.0300000000000002</v>
      </c>
      <c r="L402" s="10">
        <f t="shared" si="37"/>
        <v>19.939999999999998</v>
      </c>
      <c r="M402" s="10">
        <f t="shared" si="38"/>
        <v>0</v>
      </c>
      <c r="N402" s="10">
        <f t="shared" si="39"/>
        <v>22.97</v>
      </c>
      <c r="O402" s="10">
        <f t="shared" si="40"/>
        <v>0</v>
      </c>
      <c r="P402" s="10">
        <f t="shared" si="41"/>
        <v>0</v>
      </c>
    </row>
    <row r="403" spans="1:16">
      <c r="A403" s="8" t="s">
        <v>31</v>
      </c>
      <c r="B403" s="9" t="s">
        <v>32</v>
      </c>
      <c r="C403" s="10">
        <v>17</v>
      </c>
      <c r="D403" s="10">
        <v>0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f t="shared" si="36"/>
        <v>0</v>
      </c>
      <c r="L403" s="10">
        <f t="shared" si="37"/>
        <v>0</v>
      </c>
      <c r="M403" s="10">
        <f t="shared" si="38"/>
        <v>0</v>
      </c>
      <c r="N403" s="10">
        <f t="shared" si="39"/>
        <v>0</v>
      </c>
      <c r="O403" s="10">
        <f t="shared" si="40"/>
        <v>0</v>
      </c>
      <c r="P403" s="10">
        <f t="shared" si="41"/>
        <v>0</v>
      </c>
    </row>
    <row r="404" spans="1:16">
      <c r="A404" s="8" t="s">
        <v>92</v>
      </c>
      <c r="B404" s="9" t="s">
        <v>93</v>
      </c>
      <c r="C404" s="10">
        <v>15</v>
      </c>
      <c r="D404" s="10">
        <v>28.999919999999999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0</v>
      </c>
      <c r="L404" s="10">
        <f t="shared" si="37"/>
        <v>28.999919999999999</v>
      </c>
      <c r="M404" s="10">
        <f t="shared" si="38"/>
        <v>0</v>
      </c>
      <c r="N404" s="10">
        <f t="shared" si="39"/>
        <v>28.999919999999999</v>
      </c>
      <c r="O404" s="10">
        <f t="shared" si="40"/>
        <v>0</v>
      </c>
      <c r="P404" s="10">
        <f t="shared" si="41"/>
        <v>0</v>
      </c>
    </row>
    <row r="405" spans="1:16" ht="25.5">
      <c r="A405" s="5" t="s">
        <v>202</v>
      </c>
      <c r="B405" s="6" t="s">
        <v>109</v>
      </c>
      <c r="C405" s="7">
        <v>2827.5190000000002</v>
      </c>
      <c r="D405" s="7">
        <v>6557.1180999999997</v>
      </c>
      <c r="E405" s="7">
        <v>393.33499999999998</v>
      </c>
      <c r="F405" s="7">
        <v>36.661320000000003</v>
      </c>
      <c r="G405" s="7">
        <v>0.1</v>
      </c>
      <c r="H405" s="7">
        <v>36.661320000000003</v>
      </c>
      <c r="I405" s="7">
        <v>0</v>
      </c>
      <c r="J405" s="7">
        <v>295.97257999999999</v>
      </c>
      <c r="K405" s="7">
        <f t="shared" si="36"/>
        <v>356.67367999999999</v>
      </c>
      <c r="L405" s="7">
        <f t="shared" si="37"/>
        <v>6520.4567799999995</v>
      </c>
      <c r="M405" s="7">
        <f t="shared" si="38"/>
        <v>9.3206350820547392</v>
      </c>
      <c r="N405" s="7">
        <f t="shared" si="39"/>
        <v>6520.4567799999995</v>
      </c>
      <c r="O405" s="7">
        <f t="shared" si="40"/>
        <v>356.67367999999999</v>
      </c>
      <c r="P405" s="7">
        <f t="shared" si="41"/>
        <v>9.3206350820547392</v>
      </c>
    </row>
    <row r="406" spans="1:16">
      <c r="A406" s="8" t="s">
        <v>23</v>
      </c>
      <c r="B406" s="9" t="s">
        <v>24</v>
      </c>
      <c r="C406" s="10">
        <v>1286.2750000000001</v>
      </c>
      <c r="D406" s="10">
        <v>4677.473</v>
      </c>
      <c r="E406" s="10">
        <v>273.22399999999999</v>
      </c>
      <c r="F406" s="10">
        <v>0</v>
      </c>
      <c r="G406" s="10">
        <v>0</v>
      </c>
      <c r="H406" s="10">
        <v>0</v>
      </c>
      <c r="I406" s="10">
        <v>0</v>
      </c>
      <c r="J406" s="10">
        <v>249.1575</v>
      </c>
      <c r="K406" s="10">
        <f t="shared" si="36"/>
        <v>273.22399999999999</v>
      </c>
      <c r="L406" s="10">
        <f t="shared" si="37"/>
        <v>4677.473</v>
      </c>
      <c r="M406" s="10">
        <f t="shared" si="38"/>
        <v>0</v>
      </c>
      <c r="N406" s="10">
        <f t="shared" si="39"/>
        <v>4677.473</v>
      </c>
      <c r="O406" s="10">
        <f t="shared" si="40"/>
        <v>273.22399999999999</v>
      </c>
      <c r="P406" s="10">
        <f t="shared" si="41"/>
        <v>0</v>
      </c>
    </row>
    <row r="407" spans="1:16">
      <c r="A407" s="8" t="s">
        <v>25</v>
      </c>
      <c r="B407" s="9" t="s">
        <v>26</v>
      </c>
      <c r="C407" s="10">
        <v>282.97500000000002</v>
      </c>
      <c r="D407" s="10">
        <v>1016.851</v>
      </c>
      <c r="E407" s="10">
        <v>60.111000000000004</v>
      </c>
      <c r="F407" s="10">
        <v>0</v>
      </c>
      <c r="G407" s="10">
        <v>0</v>
      </c>
      <c r="H407" s="10">
        <v>0</v>
      </c>
      <c r="I407" s="10">
        <v>0</v>
      </c>
      <c r="J407" s="10">
        <v>45.87</v>
      </c>
      <c r="K407" s="10">
        <f t="shared" si="36"/>
        <v>60.111000000000004</v>
      </c>
      <c r="L407" s="10">
        <f t="shared" si="37"/>
        <v>1016.851</v>
      </c>
      <c r="M407" s="10">
        <f t="shared" si="38"/>
        <v>0</v>
      </c>
      <c r="N407" s="10">
        <f t="shared" si="39"/>
        <v>1016.851</v>
      </c>
      <c r="O407" s="10">
        <f t="shared" si="40"/>
        <v>60.111000000000004</v>
      </c>
      <c r="P407" s="10">
        <f t="shared" si="41"/>
        <v>0</v>
      </c>
    </row>
    <row r="408" spans="1:16">
      <c r="A408" s="8" t="s">
        <v>27</v>
      </c>
      <c r="B408" s="9" t="s">
        <v>28</v>
      </c>
      <c r="C408" s="10">
        <v>225</v>
      </c>
      <c r="D408" s="10">
        <v>225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f t="shared" si="36"/>
        <v>0</v>
      </c>
      <c r="L408" s="10">
        <f t="shared" si="37"/>
        <v>225</v>
      </c>
      <c r="M408" s="10">
        <f t="shared" si="38"/>
        <v>0</v>
      </c>
      <c r="N408" s="10">
        <f t="shared" si="39"/>
        <v>225</v>
      </c>
      <c r="O408" s="10">
        <f t="shared" si="40"/>
        <v>0</v>
      </c>
      <c r="P408" s="10">
        <f t="shared" si="41"/>
        <v>0</v>
      </c>
    </row>
    <row r="409" spans="1:16">
      <c r="A409" s="8" t="s">
        <v>86</v>
      </c>
      <c r="B409" s="9" t="s">
        <v>87</v>
      </c>
      <c r="C409" s="10">
        <v>15</v>
      </c>
      <c r="D409" s="10">
        <v>30.426000000000002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 t="shared" si="36"/>
        <v>0</v>
      </c>
      <c r="L409" s="10">
        <f t="shared" si="37"/>
        <v>30.426000000000002</v>
      </c>
      <c r="M409" s="10">
        <f t="shared" si="38"/>
        <v>0</v>
      </c>
      <c r="N409" s="10">
        <f t="shared" si="39"/>
        <v>30.426000000000002</v>
      </c>
      <c r="O409" s="10">
        <f t="shared" si="40"/>
        <v>0</v>
      </c>
      <c r="P409" s="10">
        <f t="shared" si="41"/>
        <v>0</v>
      </c>
    </row>
    <row r="410" spans="1:16">
      <c r="A410" s="8" t="s">
        <v>29</v>
      </c>
      <c r="B410" s="9" t="s">
        <v>30</v>
      </c>
      <c r="C410" s="10">
        <v>200</v>
      </c>
      <c r="D410" s="10">
        <v>245</v>
      </c>
      <c r="E410" s="10">
        <v>0</v>
      </c>
      <c r="F410" s="10">
        <v>5.0130100000000004</v>
      </c>
      <c r="G410" s="10">
        <v>0</v>
      </c>
      <c r="H410" s="10">
        <v>5.0130100000000004</v>
      </c>
      <c r="I410" s="10">
        <v>0</v>
      </c>
      <c r="J410" s="10">
        <v>0</v>
      </c>
      <c r="K410" s="10">
        <f t="shared" si="36"/>
        <v>-5.0130100000000004</v>
      </c>
      <c r="L410" s="10">
        <f t="shared" si="37"/>
        <v>239.98698999999999</v>
      </c>
      <c r="M410" s="10">
        <f t="shared" si="38"/>
        <v>0</v>
      </c>
      <c r="N410" s="10">
        <f t="shared" si="39"/>
        <v>239.98698999999999</v>
      </c>
      <c r="O410" s="10">
        <f t="shared" si="40"/>
        <v>-5.0130100000000004</v>
      </c>
      <c r="P410" s="10">
        <f t="shared" si="41"/>
        <v>0</v>
      </c>
    </row>
    <row r="411" spans="1:16">
      <c r="A411" s="8" t="s">
        <v>31</v>
      </c>
      <c r="B411" s="9" t="s">
        <v>32</v>
      </c>
      <c r="C411" s="10">
        <v>50</v>
      </c>
      <c r="D411" s="10">
        <v>4.04</v>
      </c>
      <c r="E411" s="10">
        <v>0</v>
      </c>
      <c r="F411" s="10">
        <v>0</v>
      </c>
      <c r="G411" s="10">
        <v>0.1</v>
      </c>
      <c r="H411" s="10">
        <v>0</v>
      </c>
      <c r="I411" s="10">
        <v>0</v>
      </c>
      <c r="J411" s="10">
        <v>0.1</v>
      </c>
      <c r="K411" s="10">
        <f t="shared" si="36"/>
        <v>0</v>
      </c>
      <c r="L411" s="10">
        <f t="shared" si="37"/>
        <v>4.04</v>
      </c>
      <c r="M411" s="10">
        <f t="shared" si="38"/>
        <v>0</v>
      </c>
      <c r="N411" s="10">
        <f t="shared" si="39"/>
        <v>4.04</v>
      </c>
      <c r="O411" s="10">
        <f t="shared" si="40"/>
        <v>0</v>
      </c>
      <c r="P411" s="10">
        <f t="shared" si="41"/>
        <v>0</v>
      </c>
    </row>
    <row r="412" spans="1:16">
      <c r="A412" s="8" t="s">
        <v>35</v>
      </c>
      <c r="B412" s="9" t="s">
        <v>36</v>
      </c>
      <c r="C412" s="10">
        <v>40</v>
      </c>
      <c r="D412" s="10">
        <v>13.67784</v>
      </c>
      <c r="E412" s="10">
        <v>0</v>
      </c>
      <c r="F412" s="10">
        <v>0</v>
      </c>
      <c r="G412" s="10">
        <v>0</v>
      </c>
      <c r="H412" s="10">
        <v>0</v>
      </c>
      <c r="I412" s="10">
        <v>0</v>
      </c>
      <c r="J412" s="10">
        <v>0.84508000000000005</v>
      </c>
      <c r="K412" s="10">
        <f t="shared" si="36"/>
        <v>0</v>
      </c>
      <c r="L412" s="10">
        <f t="shared" si="37"/>
        <v>13.67784</v>
      </c>
      <c r="M412" s="10">
        <f t="shared" si="38"/>
        <v>0</v>
      </c>
      <c r="N412" s="10">
        <f t="shared" si="39"/>
        <v>13.67784</v>
      </c>
      <c r="O412" s="10">
        <f t="shared" si="40"/>
        <v>0</v>
      </c>
      <c r="P412" s="10">
        <f t="shared" si="41"/>
        <v>0</v>
      </c>
    </row>
    <row r="413" spans="1:16">
      <c r="A413" s="8" t="s">
        <v>37</v>
      </c>
      <c r="B413" s="9" t="s">
        <v>38</v>
      </c>
      <c r="C413" s="10">
        <v>194.5</v>
      </c>
      <c r="D413" s="10">
        <v>153.81241</v>
      </c>
      <c r="E413" s="10">
        <v>0</v>
      </c>
      <c r="F413" s="10">
        <v>19.384990000000002</v>
      </c>
      <c r="G413" s="10">
        <v>0</v>
      </c>
      <c r="H413" s="10">
        <v>19.384990000000002</v>
      </c>
      <c r="I413" s="10">
        <v>0</v>
      </c>
      <c r="J413" s="10">
        <v>0</v>
      </c>
      <c r="K413" s="10">
        <f t="shared" si="36"/>
        <v>-19.384990000000002</v>
      </c>
      <c r="L413" s="10">
        <f t="shared" si="37"/>
        <v>134.42741999999998</v>
      </c>
      <c r="M413" s="10">
        <f t="shared" si="38"/>
        <v>0</v>
      </c>
      <c r="N413" s="10">
        <f t="shared" si="39"/>
        <v>134.42741999999998</v>
      </c>
      <c r="O413" s="10">
        <f t="shared" si="40"/>
        <v>-19.384990000000002</v>
      </c>
      <c r="P413" s="10">
        <f t="shared" si="41"/>
        <v>0</v>
      </c>
    </row>
    <row r="414" spans="1:16">
      <c r="A414" s="8" t="s">
        <v>39</v>
      </c>
      <c r="B414" s="9" t="s">
        <v>40</v>
      </c>
      <c r="C414" s="10">
        <v>533.76900000000001</v>
      </c>
      <c r="D414" s="10">
        <v>190.83784999999997</v>
      </c>
      <c r="E414" s="10">
        <v>60</v>
      </c>
      <c r="F414" s="10">
        <v>12.26332</v>
      </c>
      <c r="G414" s="10">
        <v>0</v>
      </c>
      <c r="H414" s="10">
        <v>12.26332</v>
      </c>
      <c r="I414" s="10">
        <v>0</v>
      </c>
      <c r="J414" s="10">
        <v>0</v>
      </c>
      <c r="K414" s="10">
        <f t="shared" si="36"/>
        <v>47.73668</v>
      </c>
      <c r="L414" s="10">
        <f t="shared" si="37"/>
        <v>178.57452999999998</v>
      </c>
      <c r="M414" s="10">
        <f t="shared" si="38"/>
        <v>20.438866666666666</v>
      </c>
      <c r="N414" s="10">
        <f t="shared" si="39"/>
        <v>178.57452999999998</v>
      </c>
      <c r="O414" s="10">
        <f t="shared" si="40"/>
        <v>47.73668</v>
      </c>
      <c r="P414" s="10">
        <f t="shared" si="41"/>
        <v>20.438866666666666</v>
      </c>
    </row>
    <row r="415" spans="1:16" ht="38.25">
      <c r="A415" s="5" t="s">
        <v>203</v>
      </c>
      <c r="B415" s="6" t="s">
        <v>204</v>
      </c>
      <c r="C415" s="7">
        <v>1278.5</v>
      </c>
      <c r="D415" s="7">
        <v>1079.83833</v>
      </c>
      <c r="E415" s="7">
        <v>50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f t="shared" si="36"/>
        <v>50</v>
      </c>
      <c r="L415" s="7">
        <f t="shared" si="37"/>
        <v>1079.83833</v>
      </c>
      <c r="M415" s="7">
        <f t="shared" si="38"/>
        <v>0</v>
      </c>
      <c r="N415" s="7">
        <f t="shared" si="39"/>
        <v>1079.83833</v>
      </c>
      <c r="O415" s="7">
        <f t="shared" si="40"/>
        <v>50</v>
      </c>
      <c r="P415" s="7">
        <f t="shared" si="41"/>
        <v>0</v>
      </c>
    </row>
    <row r="416" spans="1:16">
      <c r="A416" s="8" t="s">
        <v>27</v>
      </c>
      <c r="B416" s="9" t="s">
        <v>28</v>
      </c>
      <c r="C416" s="10">
        <v>788.5</v>
      </c>
      <c r="D416" s="10">
        <v>647.02620000000002</v>
      </c>
      <c r="E416" s="10">
        <v>50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t="shared" si="36"/>
        <v>50</v>
      </c>
      <c r="L416" s="10">
        <f t="shared" si="37"/>
        <v>647.02620000000002</v>
      </c>
      <c r="M416" s="10">
        <f t="shared" si="38"/>
        <v>0</v>
      </c>
      <c r="N416" s="10">
        <f t="shared" si="39"/>
        <v>647.02620000000002</v>
      </c>
      <c r="O416" s="10">
        <f t="shared" si="40"/>
        <v>50</v>
      </c>
      <c r="P416" s="10">
        <f t="shared" si="41"/>
        <v>0</v>
      </c>
    </row>
    <row r="417" spans="1:16">
      <c r="A417" s="8" t="s">
        <v>29</v>
      </c>
      <c r="B417" s="9" t="s">
        <v>30</v>
      </c>
      <c r="C417" s="10">
        <v>490</v>
      </c>
      <c r="D417" s="10">
        <v>432.81213000000002</v>
      </c>
      <c r="E417" s="10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0</v>
      </c>
      <c r="L417" s="10">
        <f t="shared" si="37"/>
        <v>432.81213000000002</v>
      </c>
      <c r="M417" s="10">
        <f t="shared" si="38"/>
        <v>0</v>
      </c>
      <c r="N417" s="10">
        <f t="shared" si="39"/>
        <v>432.81213000000002</v>
      </c>
      <c r="O417" s="10">
        <f t="shared" si="40"/>
        <v>0</v>
      </c>
      <c r="P417" s="10">
        <f t="shared" si="41"/>
        <v>0</v>
      </c>
    </row>
    <row r="418" spans="1:16" ht="25.5">
      <c r="A418" s="5" t="s">
        <v>205</v>
      </c>
      <c r="B418" s="6" t="s">
        <v>206</v>
      </c>
      <c r="C418" s="7">
        <v>1300</v>
      </c>
      <c r="D418" s="7">
        <v>2600</v>
      </c>
      <c r="E418" s="7">
        <v>100</v>
      </c>
      <c r="F418" s="7">
        <v>100.17336</v>
      </c>
      <c r="G418" s="7">
        <v>0</v>
      </c>
      <c r="H418" s="7">
        <v>100.17341</v>
      </c>
      <c r="I418" s="7">
        <v>0</v>
      </c>
      <c r="J418" s="7">
        <v>0</v>
      </c>
      <c r="K418" s="7">
        <f t="shared" si="36"/>
        <v>-0.1733600000000024</v>
      </c>
      <c r="L418" s="7">
        <f t="shared" si="37"/>
        <v>2499.8266400000002</v>
      </c>
      <c r="M418" s="7">
        <f t="shared" si="38"/>
        <v>100.17336000000002</v>
      </c>
      <c r="N418" s="7">
        <f t="shared" si="39"/>
        <v>2499.8265900000001</v>
      </c>
      <c r="O418" s="7">
        <f t="shared" si="40"/>
        <v>-0.17341000000000406</v>
      </c>
      <c r="P418" s="7">
        <f t="shared" si="41"/>
        <v>100.17340999999999</v>
      </c>
    </row>
    <row r="419" spans="1:16" ht="25.5">
      <c r="A419" s="8" t="s">
        <v>59</v>
      </c>
      <c r="B419" s="9" t="s">
        <v>60</v>
      </c>
      <c r="C419" s="10">
        <v>1300</v>
      </c>
      <c r="D419" s="10">
        <v>2600</v>
      </c>
      <c r="E419" s="10">
        <v>100</v>
      </c>
      <c r="F419" s="10">
        <v>100.17336</v>
      </c>
      <c r="G419" s="10">
        <v>0</v>
      </c>
      <c r="H419" s="10">
        <v>100.17341</v>
      </c>
      <c r="I419" s="10">
        <v>0</v>
      </c>
      <c r="J419" s="10">
        <v>0</v>
      </c>
      <c r="K419" s="10">
        <f t="shared" si="36"/>
        <v>-0.1733600000000024</v>
      </c>
      <c r="L419" s="10">
        <f t="shared" si="37"/>
        <v>2499.8266400000002</v>
      </c>
      <c r="M419" s="10">
        <f t="shared" si="38"/>
        <v>100.17336000000002</v>
      </c>
      <c r="N419" s="10">
        <f t="shared" si="39"/>
        <v>2499.8265900000001</v>
      </c>
      <c r="O419" s="10">
        <f t="shared" si="40"/>
        <v>-0.17341000000000406</v>
      </c>
      <c r="P419" s="10">
        <f t="shared" si="41"/>
        <v>100.17340999999999</v>
      </c>
    </row>
    <row r="420" spans="1:16" ht="25.5">
      <c r="A420" s="5" t="s">
        <v>207</v>
      </c>
      <c r="B420" s="6" t="s">
        <v>208</v>
      </c>
      <c r="C420" s="7">
        <v>24259.626</v>
      </c>
      <c r="D420" s="7">
        <v>27968.781410000003</v>
      </c>
      <c r="E420" s="7">
        <v>508.17057999999997</v>
      </c>
      <c r="F420" s="7">
        <v>1428.04349</v>
      </c>
      <c r="G420" s="7">
        <v>28</v>
      </c>
      <c r="H420" s="7">
        <v>1240.54819</v>
      </c>
      <c r="I420" s="7">
        <v>187.49530000000001</v>
      </c>
      <c r="J420" s="7">
        <v>548.09818999999982</v>
      </c>
      <c r="K420" s="7">
        <f t="shared" si="36"/>
        <v>-919.87291000000005</v>
      </c>
      <c r="L420" s="7">
        <f t="shared" si="37"/>
        <v>26540.737920000003</v>
      </c>
      <c r="M420" s="7">
        <f t="shared" si="38"/>
        <v>281.01656140739203</v>
      </c>
      <c r="N420" s="7">
        <f t="shared" si="39"/>
        <v>26728.233220000002</v>
      </c>
      <c r="O420" s="7">
        <f t="shared" si="40"/>
        <v>-732.37761</v>
      </c>
      <c r="P420" s="7">
        <f t="shared" si="41"/>
        <v>244.12042704243132</v>
      </c>
    </row>
    <row r="421" spans="1:16" ht="38.25">
      <c r="A421" s="5" t="s">
        <v>209</v>
      </c>
      <c r="B421" s="6" t="s">
        <v>48</v>
      </c>
      <c r="C421" s="7">
        <v>5360.9880000000003</v>
      </c>
      <c r="D421" s="7">
        <v>4968.1094900000007</v>
      </c>
      <c r="E421" s="7">
        <v>388.26758000000001</v>
      </c>
      <c r="F421" s="7">
        <v>170.62456</v>
      </c>
      <c r="G421" s="7">
        <v>0</v>
      </c>
      <c r="H421" s="7">
        <v>1.2652600000000001</v>
      </c>
      <c r="I421" s="7">
        <v>169.35929999999999</v>
      </c>
      <c r="J421" s="7">
        <v>169.35929999999999</v>
      </c>
      <c r="K421" s="7">
        <f t="shared" si="36"/>
        <v>217.64302000000001</v>
      </c>
      <c r="L421" s="7">
        <f t="shared" si="37"/>
        <v>4797.4849300000005</v>
      </c>
      <c r="M421" s="7">
        <f t="shared" si="38"/>
        <v>43.94509580223</v>
      </c>
      <c r="N421" s="7">
        <f t="shared" si="39"/>
        <v>4966.8442300000006</v>
      </c>
      <c r="O421" s="7">
        <f t="shared" si="40"/>
        <v>387.00232</v>
      </c>
      <c r="P421" s="7">
        <f t="shared" si="41"/>
        <v>0.32587320321722457</v>
      </c>
    </row>
    <row r="422" spans="1:16">
      <c r="A422" s="8" t="s">
        <v>23</v>
      </c>
      <c r="B422" s="9" t="s">
        <v>24</v>
      </c>
      <c r="C422" s="10">
        <v>4205.5680000000002</v>
      </c>
      <c r="D422" s="10">
        <v>3903.7597100000003</v>
      </c>
      <c r="E422" s="10">
        <v>309.99455</v>
      </c>
      <c r="F422" s="10">
        <v>120</v>
      </c>
      <c r="G422" s="10">
        <v>0</v>
      </c>
      <c r="H422" s="10">
        <v>0</v>
      </c>
      <c r="I422" s="10">
        <v>120</v>
      </c>
      <c r="J422" s="10">
        <v>120</v>
      </c>
      <c r="K422" s="10">
        <f t="shared" si="36"/>
        <v>189.99455</v>
      </c>
      <c r="L422" s="10">
        <f t="shared" si="37"/>
        <v>3783.7597100000003</v>
      </c>
      <c r="M422" s="10">
        <f t="shared" si="38"/>
        <v>38.710357972422415</v>
      </c>
      <c r="N422" s="10">
        <f t="shared" si="39"/>
        <v>3903.7597100000003</v>
      </c>
      <c r="O422" s="10">
        <f t="shared" si="40"/>
        <v>309.99455</v>
      </c>
      <c r="P422" s="10">
        <f t="shared" si="41"/>
        <v>0</v>
      </c>
    </row>
    <row r="423" spans="1:16">
      <c r="A423" s="8" t="s">
        <v>25</v>
      </c>
      <c r="B423" s="9" t="s">
        <v>26</v>
      </c>
      <c r="C423" s="10">
        <v>910.95500000000004</v>
      </c>
      <c r="D423" s="10">
        <v>844.55678</v>
      </c>
      <c r="E423" s="10">
        <v>64.400030000000001</v>
      </c>
      <c r="F423" s="10">
        <v>26.400000000000002</v>
      </c>
      <c r="G423" s="10">
        <v>0</v>
      </c>
      <c r="H423" s="10">
        <v>0</v>
      </c>
      <c r="I423" s="10">
        <v>26.400000000000002</v>
      </c>
      <c r="J423" s="10">
        <v>26.400000000000002</v>
      </c>
      <c r="K423" s="10">
        <f t="shared" si="36"/>
        <v>38.000029999999995</v>
      </c>
      <c r="L423" s="10">
        <f t="shared" si="37"/>
        <v>818.15678000000003</v>
      </c>
      <c r="M423" s="10">
        <f t="shared" si="38"/>
        <v>40.993769723399197</v>
      </c>
      <c r="N423" s="10">
        <f t="shared" si="39"/>
        <v>844.55678</v>
      </c>
      <c r="O423" s="10">
        <f t="shared" si="40"/>
        <v>64.400030000000001</v>
      </c>
      <c r="P423" s="10">
        <f t="shared" si="41"/>
        <v>0</v>
      </c>
    </row>
    <row r="424" spans="1:16">
      <c r="A424" s="8" t="s">
        <v>27</v>
      </c>
      <c r="B424" s="9" t="s">
        <v>28</v>
      </c>
      <c r="C424" s="10">
        <v>142.33699999999999</v>
      </c>
      <c r="D424" s="10">
        <v>142.33699999999999</v>
      </c>
      <c r="E424" s="10">
        <v>11.837</v>
      </c>
      <c r="F424" s="10">
        <v>19.750509999999998</v>
      </c>
      <c r="G424" s="10">
        <v>0</v>
      </c>
      <c r="H424" s="10">
        <v>0</v>
      </c>
      <c r="I424" s="10">
        <v>19.750509999999998</v>
      </c>
      <c r="J424" s="10">
        <v>19.750509999999998</v>
      </c>
      <c r="K424" s="10">
        <f t="shared" si="36"/>
        <v>-7.9135099999999987</v>
      </c>
      <c r="L424" s="10">
        <f t="shared" si="37"/>
        <v>122.58649</v>
      </c>
      <c r="M424" s="10">
        <f t="shared" si="38"/>
        <v>166.85401706513474</v>
      </c>
      <c r="N424" s="10">
        <f t="shared" si="39"/>
        <v>142.33699999999999</v>
      </c>
      <c r="O424" s="10">
        <f t="shared" si="40"/>
        <v>11.837</v>
      </c>
      <c r="P424" s="10">
        <f t="shared" si="41"/>
        <v>0</v>
      </c>
    </row>
    <row r="425" spans="1:16">
      <c r="A425" s="8" t="s">
        <v>29</v>
      </c>
      <c r="B425" s="9" t="s">
        <v>30</v>
      </c>
      <c r="C425" s="10">
        <v>85.436000000000007</v>
      </c>
      <c r="D425" s="10">
        <v>75.436000000000007</v>
      </c>
      <c r="E425" s="10">
        <v>2.036</v>
      </c>
      <c r="F425" s="10">
        <v>4.1140500000000007</v>
      </c>
      <c r="G425" s="10">
        <v>0</v>
      </c>
      <c r="H425" s="10">
        <v>0.90526000000000006</v>
      </c>
      <c r="I425" s="10">
        <v>3.20879</v>
      </c>
      <c r="J425" s="10">
        <v>3.20879</v>
      </c>
      <c r="K425" s="10">
        <f t="shared" si="36"/>
        <v>-2.0780500000000006</v>
      </c>
      <c r="L425" s="10">
        <f t="shared" si="37"/>
        <v>71.321950000000001</v>
      </c>
      <c r="M425" s="10">
        <f t="shared" si="38"/>
        <v>202.06532416502952</v>
      </c>
      <c r="N425" s="10">
        <f t="shared" si="39"/>
        <v>74.530740000000009</v>
      </c>
      <c r="O425" s="10">
        <f t="shared" si="40"/>
        <v>1.1307399999999999</v>
      </c>
      <c r="P425" s="10">
        <f t="shared" si="41"/>
        <v>44.462671905697448</v>
      </c>
    </row>
    <row r="426" spans="1:16">
      <c r="A426" s="8" t="s">
        <v>31</v>
      </c>
      <c r="B426" s="9" t="s">
        <v>32</v>
      </c>
      <c r="C426" s="10">
        <v>12.901</v>
      </c>
      <c r="D426" s="10">
        <v>2.02</v>
      </c>
      <c r="E426" s="10">
        <v>0</v>
      </c>
      <c r="F426" s="10">
        <v>0.36</v>
      </c>
      <c r="G426" s="10">
        <v>0</v>
      </c>
      <c r="H426" s="10">
        <v>0.36</v>
      </c>
      <c r="I426" s="10">
        <v>0</v>
      </c>
      <c r="J426" s="10">
        <v>0</v>
      </c>
      <c r="K426" s="10">
        <f t="shared" si="36"/>
        <v>-0.36</v>
      </c>
      <c r="L426" s="10">
        <f t="shared" si="37"/>
        <v>1.6600000000000001</v>
      </c>
      <c r="M426" s="10">
        <f t="shared" si="38"/>
        <v>0</v>
      </c>
      <c r="N426" s="10">
        <f t="shared" si="39"/>
        <v>1.6600000000000001</v>
      </c>
      <c r="O426" s="10">
        <f t="shared" si="40"/>
        <v>-0.36</v>
      </c>
      <c r="P426" s="10">
        <f t="shared" si="41"/>
        <v>0</v>
      </c>
    </row>
    <row r="427" spans="1:16" ht="25.5">
      <c r="A427" s="8" t="s">
        <v>43</v>
      </c>
      <c r="B427" s="9" t="s">
        <v>44</v>
      </c>
      <c r="C427" s="10">
        <v>3.7909999999999999</v>
      </c>
      <c r="D427" s="10">
        <v>0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</v>
      </c>
      <c r="L427" s="10">
        <f t="shared" si="37"/>
        <v>0</v>
      </c>
      <c r="M427" s="10">
        <f t="shared" si="38"/>
        <v>0</v>
      </c>
      <c r="N427" s="10">
        <f t="shared" si="39"/>
        <v>0</v>
      </c>
      <c r="O427" s="10">
        <f t="shared" si="40"/>
        <v>0</v>
      </c>
      <c r="P427" s="10">
        <f t="shared" si="41"/>
        <v>0</v>
      </c>
    </row>
    <row r="428" spans="1:16">
      <c r="A428" s="5" t="s">
        <v>210</v>
      </c>
      <c r="B428" s="6" t="s">
        <v>211</v>
      </c>
      <c r="C428" s="7">
        <v>401</v>
      </c>
      <c r="D428" s="7">
        <v>1423.2217499999999</v>
      </c>
      <c r="E428" s="7">
        <v>0</v>
      </c>
      <c r="F428" s="7">
        <v>18.219000000000001</v>
      </c>
      <c r="G428" s="7">
        <v>0</v>
      </c>
      <c r="H428" s="7">
        <v>18.219000000000001</v>
      </c>
      <c r="I428" s="7">
        <v>0</v>
      </c>
      <c r="J428" s="7">
        <v>230.10292999999999</v>
      </c>
      <c r="K428" s="7">
        <f t="shared" si="36"/>
        <v>-18.219000000000001</v>
      </c>
      <c r="L428" s="7">
        <f t="shared" si="37"/>
        <v>1405.0027499999999</v>
      </c>
      <c r="M428" s="7">
        <f t="shared" si="38"/>
        <v>0</v>
      </c>
      <c r="N428" s="7">
        <f t="shared" si="39"/>
        <v>1405.0027499999999</v>
      </c>
      <c r="O428" s="7">
        <f t="shared" si="40"/>
        <v>-18.219000000000001</v>
      </c>
      <c r="P428" s="7">
        <f t="shared" si="41"/>
        <v>0</v>
      </c>
    </row>
    <row r="429" spans="1:16" ht="25.5">
      <c r="A429" s="8" t="s">
        <v>59</v>
      </c>
      <c r="B429" s="9" t="s">
        <v>60</v>
      </c>
      <c r="C429" s="10">
        <v>401</v>
      </c>
      <c r="D429" s="10">
        <v>1423.2217499999999</v>
      </c>
      <c r="E429" s="10">
        <v>0</v>
      </c>
      <c r="F429" s="10">
        <v>18.219000000000001</v>
      </c>
      <c r="G429" s="10">
        <v>0</v>
      </c>
      <c r="H429" s="10">
        <v>18.219000000000001</v>
      </c>
      <c r="I429" s="10">
        <v>0</v>
      </c>
      <c r="J429" s="10">
        <v>230.10292999999999</v>
      </c>
      <c r="K429" s="10">
        <f t="shared" si="36"/>
        <v>-18.219000000000001</v>
      </c>
      <c r="L429" s="10">
        <f t="shared" si="37"/>
        <v>1405.0027499999999</v>
      </c>
      <c r="M429" s="10">
        <f t="shared" si="38"/>
        <v>0</v>
      </c>
      <c r="N429" s="10">
        <f t="shared" si="39"/>
        <v>1405.0027499999999</v>
      </c>
      <c r="O429" s="10">
        <f t="shared" si="40"/>
        <v>-18.219000000000001</v>
      </c>
      <c r="P429" s="10">
        <f t="shared" si="41"/>
        <v>0</v>
      </c>
    </row>
    <row r="430" spans="1:16">
      <c r="A430" s="5" t="s">
        <v>212</v>
      </c>
      <c r="B430" s="6" t="s">
        <v>213</v>
      </c>
      <c r="C430" s="7">
        <v>500</v>
      </c>
      <c r="D430" s="7">
        <v>516.16323</v>
      </c>
      <c r="E430" s="7">
        <v>0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f t="shared" si="36"/>
        <v>0</v>
      </c>
      <c r="L430" s="7">
        <f t="shared" si="37"/>
        <v>516.16323</v>
      </c>
      <c r="M430" s="7">
        <f t="shared" si="38"/>
        <v>0</v>
      </c>
      <c r="N430" s="7">
        <f t="shared" si="39"/>
        <v>516.16323</v>
      </c>
      <c r="O430" s="7">
        <f t="shared" si="40"/>
        <v>0</v>
      </c>
      <c r="P430" s="7">
        <f t="shared" si="41"/>
        <v>0</v>
      </c>
    </row>
    <row r="431" spans="1:16" ht="25.5">
      <c r="A431" s="8" t="s">
        <v>59</v>
      </c>
      <c r="B431" s="9" t="s">
        <v>60</v>
      </c>
      <c r="C431" s="10">
        <v>500</v>
      </c>
      <c r="D431" s="10">
        <v>516.16323</v>
      </c>
      <c r="E431" s="10">
        <v>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f t="shared" si="36"/>
        <v>0</v>
      </c>
      <c r="L431" s="10">
        <f t="shared" si="37"/>
        <v>516.16323</v>
      </c>
      <c r="M431" s="10">
        <f t="shared" si="38"/>
        <v>0</v>
      </c>
      <c r="N431" s="10">
        <f t="shared" si="39"/>
        <v>516.16323</v>
      </c>
      <c r="O431" s="10">
        <f t="shared" si="40"/>
        <v>0</v>
      </c>
      <c r="P431" s="10">
        <f t="shared" si="41"/>
        <v>0</v>
      </c>
    </row>
    <row r="432" spans="1:16">
      <c r="A432" s="5" t="s">
        <v>214</v>
      </c>
      <c r="B432" s="6" t="s">
        <v>215</v>
      </c>
      <c r="C432" s="7">
        <v>0</v>
      </c>
      <c r="D432" s="7">
        <v>11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f t="shared" si="36"/>
        <v>0</v>
      </c>
      <c r="L432" s="7">
        <f t="shared" si="37"/>
        <v>11</v>
      </c>
      <c r="M432" s="7">
        <f t="shared" si="38"/>
        <v>0</v>
      </c>
      <c r="N432" s="7">
        <f t="shared" si="39"/>
        <v>11</v>
      </c>
      <c r="O432" s="7">
        <f t="shared" si="40"/>
        <v>0</v>
      </c>
      <c r="P432" s="7">
        <f t="shared" si="41"/>
        <v>0</v>
      </c>
    </row>
    <row r="433" spans="1:16" ht="25.5">
      <c r="A433" s="8" t="s">
        <v>59</v>
      </c>
      <c r="B433" s="9" t="s">
        <v>60</v>
      </c>
      <c r="C433" s="10">
        <v>0</v>
      </c>
      <c r="D433" s="10">
        <v>11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0</v>
      </c>
      <c r="L433" s="10">
        <f t="shared" si="37"/>
        <v>11</v>
      </c>
      <c r="M433" s="10">
        <f t="shared" si="38"/>
        <v>0</v>
      </c>
      <c r="N433" s="10">
        <f t="shared" si="39"/>
        <v>11</v>
      </c>
      <c r="O433" s="10">
        <f t="shared" si="40"/>
        <v>0</v>
      </c>
      <c r="P433" s="10">
        <f t="shared" si="41"/>
        <v>0</v>
      </c>
    </row>
    <row r="434" spans="1:16" ht="25.5">
      <c r="A434" s="5" t="s">
        <v>216</v>
      </c>
      <c r="B434" s="6" t="s">
        <v>217</v>
      </c>
      <c r="C434" s="7">
        <v>15410</v>
      </c>
      <c r="D434" s="7">
        <v>18010.248940000001</v>
      </c>
      <c r="E434" s="7">
        <v>0</v>
      </c>
      <c r="F434" s="7">
        <v>1073.61499</v>
      </c>
      <c r="G434" s="7">
        <v>0</v>
      </c>
      <c r="H434" s="7">
        <v>1073.61499</v>
      </c>
      <c r="I434" s="7">
        <v>0</v>
      </c>
      <c r="J434" s="7">
        <v>62.499960000000002</v>
      </c>
      <c r="K434" s="7">
        <f t="shared" si="36"/>
        <v>-1073.61499</v>
      </c>
      <c r="L434" s="7">
        <f t="shared" si="37"/>
        <v>16936.633950000003</v>
      </c>
      <c r="M434" s="7">
        <f t="shared" si="38"/>
        <v>0</v>
      </c>
      <c r="N434" s="7">
        <f t="shared" si="39"/>
        <v>16936.633950000003</v>
      </c>
      <c r="O434" s="7">
        <f t="shared" si="40"/>
        <v>-1073.61499</v>
      </c>
      <c r="P434" s="7">
        <f t="shared" si="41"/>
        <v>0</v>
      </c>
    </row>
    <row r="435" spans="1:16">
      <c r="A435" s="8" t="s">
        <v>27</v>
      </c>
      <c r="B435" s="9" t="s">
        <v>28</v>
      </c>
      <c r="C435" s="10">
        <v>120</v>
      </c>
      <c r="D435" s="10">
        <v>119.36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 t="shared" si="36"/>
        <v>0</v>
      </c>
      <c r="L435" s="10">
        <f t="shared" si="37"/>
        <v>119.36</v>
      </c>
      <c r="M435" s="10">
        <f t="shared" si="38"/>
        <v>0</v>
      </c>
      <c r="N435" s="10">
        <f t="shared" si="39"/>
        <v>119.36</v>
      </c>
      <c r="O435" s="10">
        <f t="shared" si="40"/>
        <v>0</v>
      </c>
      <c r="P435" s="10">
        <f t="shared" si="41"/>
        <v>0</v>
      </c>
    </row>
    <row r="436" spans="1:16">
      <c r="A436" s="8" t="s">
        <v>29</v>
      </c>
      <c r="B436" s="9" t="s">
        <v>30</v>
      </c>
      <c r="C436" s="10">
        <v>15290</v>
      </c>
      <c r="D436" s="10">
        <v>17518.539940000002</v>
      </c>
      <c r="E436" s="10">
        <v>0</v>
      </c>
      <c r="F436" s="10">
        <v>1073.61499</v>
      </c>
      <c r="G436" s="10">
        <v>0</v>
      </c>
      <c r="H436" s="10">
        <v>1073.61499</v>
      </c>
      <c r="I436" s="10">
        <v>0</v>
      </c>
      <c r="J436" s="10">
        <v>0</v>
      </c>
      <c r="K436" s="10">
        <f t="shared" si="36"/>
        <v>-1073.61499</v>
      </c>
      <c r="L436" s="10">
        <f t="shared" si="37"/>
        <v>16444.924950000001</v>
      </c>
      <c r="M436" s="10">
        <f t="shared" si="38"/>
        <v>0</v>
      </c>
      <c r="N436" s="10">
        <f t="shared" si="39"/>
        <v>16444.924950000001</v>
      </c>
      <c r="O436" s="10">
        <f t="shared" si="40"/>
        <v>-1073.61499</v>
      </c>
      <c r="P436" s="10">
        <f t="shared" si="41"/>
        <v>0</v>
      </c>
    </row>
    <row r="437" spans="1:16" ht="25.5">
      <c r="A437" s="8" t="s">
        <v>59</v>
      </c>
      <c r="B437" s="9" t="s">
        <v>60</v>
      </c>
      <c r="C437" s="10">
        <v>0</v>
      </c>
      <c r="D437" s="10">
        <v>372.34899999999999</v>
      </c>
      <c r="E437" s="10">
        <v>0</v>
      </c>
      <c r="F437" s="10">
        <v>0</v>
      </c>
      <c r="G437" s="10">
        <v>0</v>
      </c>
      <c r="H437" s="10">
        <v>0</v>
      </c>
      <c r="I437" s="10">
        <v>0</v>
      </c>
      <c r="J437" s="10">
        <v>62.499960000000002</v>
      </c>
      <c r="K437" s="10">
        <f t="shared" si="36"/>
        <v>0</v>
      </c>
      <c r="L437" s="10">
        <f t="shared" si="37"/>
        <v>372.34899999999999</v>
      </c>
      <c r="M437" s="10">
        <f t="shared" si="38"/>
        <v>0</v>
      </c>
      <c r="N437" s="10">
        <f t="shared" si="39"/>
        <v>372.34899999999999</v>
      </c>
      <c r="O437" s="10">
        <f t="shared" si="40"/>
        <v>0</v>
      </c>
      <c r="P437" s="10">
        <f t="shared" si="41"/>
        <v>0</v>
      </c>
    </row>
    <row r="438" spans="1:16">
      <c r="A438" s="5" t="s">
        <v>218</v>
      </c>
      <c r="B438" s="6" t="s">
        <v>178</v>
      </c>
      <c r="C438" s="7">
        <v>1150</v>
      </c>
      <c r="D438" s="7">
        <v>206</v>
      </c>
      <c r="E438" s="7">
        <v>0</v>
      </c>
      <c r="F438" s="7">
        <v>0</v>
      </c>
      <c r="G438" s="7">
        <v>0</v>
      </c>
      <c r="H438" s="7">
        <v>0</v>
      </c>
      <c r="I438" s="7">
        <v>0</v>
      </c>
      <c r="J438" s="7">
        <v>40</v>
      </c>
      <c r="K438" s="7">
        <f t="shared" si="36"/>
        <v>0</v>
      </c>
      <c r="L438" s="7">
        <f t="shared" si="37"/>
        <v>206</v>
      </c>
      <c r="M438" s="7">
        <f t="shared" si="38"/>
        <v>0</v>
      </c>
      <c r="N438" s="7">
        <f t="shared" si="39"/>
        <v>206</v>
      </c>
      <c r="O438" s="7">
        <f t="shared" si="40"/>
        <v>0</v>
      </c>
      <c r="P438" s="7">
        <f t="shared" si="41"/>
        <v>0</v>
      </c>
    </row>
    <row r="439" spans="1:16">
      <c r="A439" s="8" t="s">
        <v>29</v>
      </c>
      <c r="B439" s="9" t="s">
        <v>30</v>
      </c>
      <c r="C439" s="10">
        <v>1150</v>
      </c>
      <c r="D439" s="10">
        <v>198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40</v>
      </c>
      <c r="K439" s="10">
        <f t="shared" si="36"/>
        <v>0</v>
      </c>
      <c r="L439" s="10">
        <f t="shared" si="37"/>
        <v>198</v>
      </c>
      <c r="M439" s="10">
        <f t="shared" si="38"/>
        <v>0</v>
      </c>
      <c r="N439" s="10">
        <f t="shared" si="39"/>
        <v>198</v>
      </c>
      <c r="O439" s="10">
        <f t="shared" si="40"/>
        <v>0</v>
      </c>
      <c r="P439" s="10">
        <f t="shared" si="41"/>
        <v>0</v>
      </c>
    </row>
    <row r="440" spans="1:16" ht="25.5">
      <c r="A440" s="8" t="s">
        <v>59</v>
      </c>
      <c r="B440" s="9" t="s">
        <v>60</v>
      </c>
      <c r="C440" s="10">
        <v>0</v>
      </c>
      <c r="D440" s="10">
        <v>8</v>
      </c>
      <c r="E440" s="10">
        <v>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0</v>
      </c>
      <c r="L440" s="10">
        <f t="shared" si="37"/>
        <v>8</v>
      </c>
      <c r="M440" s="10">
        <f t="shared" si="38"/>
        <v>0</v>
      </c>
      <c r="N440" s="10">
        <f t="shared" si="39"/>
        <v>8</v>
      </c>
      <c r="O440" s="10">
        <f t="shared" si="40"/>
        <v>0</v>
      </c>
      <c r="P440" s="10">
        <f t="shared" si="41"/>
        <v>0</v>
      </c>
    </row>
    <row r="441" spans="1:16" ht="25.5">
      <c r="A441" s="5" t="s">
        <v>219</v>
      </c>
      <c r="B441" s="6" t="s">
        <v>130</v>
      </c>
      <c r="C441" s="7">
        <v>627.63800000000003</v>
      </c>
      <c r="D441" s="7">
        <v>1823.1380000000001</v>
      </c>
      <c r="E441" s="7">
        <v>46.302999999999997</v>
      </c>
      <c r="F441" s="7">
        <v>18.214660000000002</v>
      </c>
      <c r="G441" s="7">
        <v>28</v>
      </c>
      <c r="H441" s="7">
        <v>7.8659999999999994E-2</v>
      </c>
      <c r="I441" s="7">
        <v>18.136000000000003</v>
      </c>
      <c r="J441" s="7">
        <v>46.136000000000003</v>
      </c>
      <c r="K441" s="7">
        <f t="shared" si="36"/>
        <v>28.088339999999995</v>
      </c>
      <c r="L441" s="7">
        <f t="shared" si="37"/>
        <v>1804.9233400000001</v>
      </c>
      <c r="M441" s="7">
        <f t="shared" si="38"/>
        <v>39.337969462021903</v>
      </c>
      <c r="N441" s="7">
        <f t="shared" si="39"/>
        <v>1823.0593400000002</v>
      </c>
      <c r="O441" s="7">
        <f t="shared" si="40"/>
        <v>46.224339999999998</v>
      </c>
      <c r="P441" s="7">
        <f t="shared" si="41"/>
        <v>0.16988100123102176</v>
      </c>
    </row>
    <row r="442" spans="1:16">
      <c r="A442" s="8" t="s">
        <v>23</v>
      </c>
      <c r="B442" s="9" t="s">
        <v>24</v>
      </c>
      <c r="C442" s="10">
        <v>496.72</v>
      </c>
      <c r="D442" s="10">
        <v>496.72</v>
      </c>
      <c r="E442" s="10">
        <v>36.72</v>
      </c>
      <c r="F442" s="10">
        <v>13.8</v>
      </c>
      <c r="G442" s="10">
        <v>0</v>
      </c>
      <c r="H442" s="10">
        <v>0</v>
      </c>
      <c r="I442" s="10">
        <v>13.8</v>
      </c>
      <c r="J442" s="10">
        <v>13.8</v>
      </c>
      <c r="K442" s="10">
        <f t="shared" si="36"/>
        <v>22.919999999999998</v>
      </c>
      <c r="L442" s="10">
        <f t="shared" si="37"/>
        <v>482.92</v>
      </c>
      <c r="M442" s="10">
        <f t="shared" si="38"/>
        <v>37.581699346405237</v>
      </c>
      <c r="N442" s="10">
        <f t="shared" si="39"/>
        <v>496.72</v>
      </c>
      <c r="O442" s="10">
        <f t="shared" si="40"/>
        <v>36.72</v>
      </c>
      <c r="P442" s="10">
        <f t="shared" si="41"/>
        <v>0</v>
      </c>
    </row>
    <row r="443" spans="1:16">
      <c r="A443" s="8" t="s">
        <v>25</v>
      </c>
      <c r="B443" s="9" t="s">
        <v>26</v>
      </c>
      <c r="C443" s="10">
        <v>109.27800000000001</v>
      </c>
      <c r="D443" s="10">
        <v>109.27800000000001</v>
      </c>
      <c r="E443" s="10">
        <v>8.1780000000000008</v>
      </c>
      <c r="F443" s="10">
        <v>3.036</v>
      </c>
      <c r="G443" s="10">
        <v>0</v>
      </c>
      <c r="H443" s="10">
        <v>0</v>
      </c>
      <c r="I443" s="10">
        <v>3.036</v>
      </c>
      <c r="J443" s="10">
        <v>3.036</v>
      </c>
      <c r="K443" s="10">
        <f t="shared" si="36"/>
        <v>5.1420000000000012</v>
      </c>
      <c r="L443" s="10">
        <f t="shared" si="37"/>
        <v>106.242</v>
      </c>
      <c r="M443" s="10">
        <f t="shared" si="38"/>
        <v>37.123991195891413</v>
      </c>
      <c r="N443" s="10">
        <f t="shared" si="39"/>
        <v>109.27800000000001</v>
      </c>
      <c r="O443" s="10">
        <f t="shared" si="40"/>
        <v>8.1780000000000008</v>
      </c>
      <c r="P443" s="10">
        <f t="shared" si="41"/>
        <v>0</v>
      </c>
    </row>
    <row r="444" spans="1:16">
      <c r="A444" s="8" t="s">
        <v>27</v>
      </c>
      <c r="B444" s="9" t="s">
        <v>28</v>
      </c>
      <c r="C444" s="10">
        <v>3.2600000000000002</v>
      </c>
      <c r="D444" s="10">
        <v>4.5600000000000005</v>
      </c>
      <c r="E444" s="10">
        <v>0</v>
      </c>
      <c r="F444" s="10">
        <v>1.3</v>
      </c>
      <c r="G444" s="10">
        <v>0</v>
      </c>
      <c r="H444" s="10">
        <v>0</v>
      </c>
      <c r="I444" s="10">
        <v>1.3</v>
      </c>
      <c r="J444" s="10">
        <v>1.3</v>
      </c>
      <c r="K444" s="10">
        <f t="shared" si="36"/>
        <v>-1.3</v>
      </c>
      <c r="L444" s="10">
        <f t="shared" si="37"/>
        <v>3.2600000000000007</v>
      </c>
      <c r="M444" s="10">
        <f t="shared" si="38"/>
        <v>0</v>
      </c>
      <c r="N444" s="10">
        <f t="shared" si="39"/>
        <v>4.5600000000000005</v>
      </c>
      <c r="O444" s="10">
        <f t="shared" si="40"/>
        <v>0</v>
      </c>
      <c r="P444" s="10">
        <f t="shared" si="41"/>
        <v>0</v>
      </c>
    </row>
    <row r="445" spans="1:16">
      <c r="A445" s="8" t="s">
        <v>29</v>
      </c>
      <c r="B445" s="9" t="s">
        <v>30</v>
      </c>
      <c r="C445" s="10">
        <v>4.09</v>
      </c>
      <c r="D445" s="10">
        <v>672.09</v>
      </c>
      <c r="E445" s="10">
        <v>0.34</v>
      </c>
      <c r="F445" s="10">
        <v>7.8659999999999994E-2</v>
      </c>
      <c r="G445" s="10">
        <v>0</v>
      </c>
      <c r="H445" s="10">
        <v>7.8659999999999994E-2</v>
      </c>
      <c r="I445" s="10">
        <v>0</v>
      </c>
      <c r="J445" s="10">
        <v>0</v>
      </c>
      <c r="K445" s="10">
        <f t="shared" si="36"/>
        <v>0.26134000000000002</v>
      </c>
      <c r="L445" s="10">
        <f t="shared" si="37"/>
        <v>672.01134000000002</v>
      </c>
      <c r="M445" s="10">
        <f t="shared" si="38"/>
        <v>23.135294117647057</v>
      </c>
      <c r="N445" s="10">
        <f t="shared" si="39"/>
        <v>672.01134000000002</v>
      </c>
      <c r="O445" s="10">
        <f t="shared" si="40"/>
        <v>0.26134000000000002</v>
      </c>
      <c r="P445" s="10">
        <f t="shared" si="41"/>
        <v>23.135294117647057</v>
      </c>
    </row>
    <row r="446" spans="1:16">
      <c r="A446" s="8" t="s">
        <v>31</v>
      </c>
      <c r="B446" s="9" t="s">
        <v>32</v>
      </c>
      <c r="C446" s="10">
        <v>1.8</v>
      </c>
      <c r="D446" s="10">
        <v>0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0</v>
      </c>
      <c r="L446" s="10">
        <f t="shared" si="37"/>
        <v>0</v>
      </c>
      <c r="M446" s="10">
        <f t="shared" si="38"/>
        <v>0</v>
      </c>
      <c r="N446" s="10">
        <f t="shared" si="39"/>
        <v>0</v>
      </c>
      <c r="O446" s="10">
        <f t="shared" si="40"/>
        <v>0</v>
      </c>
      <c r="P446" s="10">
        <f t="shared" si="41"/>
        <v>0</v>
      </c>
    </row>
    <row r="447" spans="1:16">
      <c r="A447" s="8" t="s">
        <v>33</v>
      </c>
      <c r="B447" s="9" t="s">
        <v>34</v>
      </c>
      <c r="C447" s="10">
        <v>5.0200000000000005</v>
      </c>
      <c r="D447" s="10">
        <v>5.0200000000000005</v>
      </c>
      <c r="E447" s="10">
        <v>0.32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0.32</v>
      </c>
      <c r="L447" s="10">
        <f t="shared" si="37"/>
        <v>5.0200000000000005</v>
      </c>
      <c r="M447" s="10">
        <f t="shared" si="38"/>
        <v>0</v>
      </c>
      <c r="N447" s="10">
        <f t="shared" si="39"/>
        <v>5.0200000000000005</v>
      </c>
      <c r="O447" s="10">
        <f t="shared" si="40"/>
        <v>0.32</v>
      </c>
      <c r="P447" s="10">
        <f t="shared" si="41"/>
        <v>0</v>
      </c>
    </row>
    <row r="448" spans="1:16">
      <c r="A448" s="8" t="s">
        <v>35</v>
      </c>
      <c r="B448" s="9" t="s">
        <v>36</v>
      </c>
      <c r="C448" s="10">
        <v>0.9</v>
      </c>
      <c r="D448" s="10">
        <v>0.9</v>
      </c>
      <c r="E448" s="10">
        <v>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0</v>
      </c>
      <c r="L448" s="10">
        <f t="shared" si="37"/>
        <v>0.9</v>
      </c>
      <c r="M448" s="10">
        <f t="shared" si="38"/>
        <v>0</v>
      </c>
      <c r="N448" s="10">
        <f t="shared" si="39"/>
        <v>0.9</v>
      </c>
      <c r="O448" s="10">
        <f t="shared" si="40"/>
        <v>0</v>
      </c>
      <c r="P448" s="10">
        <f t="shared" si="41"/>
        <v>0</v>
      </c>
    </row>
    <row r="449" spans="1:16">
      <c r="A449" s="8" t="s">
        <v>37</v>
      </c>
      <c r="B449" s="9" t="s">
        <v>38</v>
      </c>
      <c r="C449" s="10">
        <v>6.57</v>
      </c>
      <c r="D449" s="10">
        <v>6.57</v>
      </c>
      <c r="E449" s="10">
        <v>0.745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0.745</v>
      </c>
      <c r="L449" s="10">
        <f t="shared" si="37"/>
        <v>6.57</v>
      </c>
      <c r="M449" s="10">
        <f t="shared" si="38"/>
        <v>0</v>
      </c>
      <c r="N449" s="10">
        <f t="shared" si="39"/>
        <v>6.57</v>
      </c>
      <c r="O449" s="10">
        <f t="shared" si="40"/>
        <v>0.745</v>
      </c>
      <c r="P449" s="10">
        <f t="shared" si="41"/>
        <v>0</v>
      </c>
    </row>
    <row r="450" spans="1:16" ht="25.5">
      <c r="A450" s="8" t="s">
        <v>59</v>
      </c>
      <c r="B450" s="9" t="s">
        <v>60</v>
      </c>
      <c r="C450" s="10">
        <v>0</v>
      </c>
      <c r="D450" s="10">
        <v>528</v>
      </c>
      <c r="E450" s="10">
        <v>0</v>
      </c>
      <c r="F450" s="10">
        <v>0</v>
      </c>
      <c r="G450" s="10">
        <v>28</v>
      </c>
      <c r="H450" s="10">
        <v>0</v>
      </c>
      <c r="I450" s="10">
        <v>0</v>
      </c>
      <c r="J450" s="10">
        <v>28</v>
      </c>
      <c r="K450" s="10">
        <f t="shared" si="36"/>
        <v>0</v>
      </c>
      <c r="L450" s="10">
        <f t="shared" si="37"/>
        <v>528</v>
      </c>
      <c r="M450" s="10">
        <f t="shared" si="38"/>
        <v>0</v>
      </c>
      <c r="N450" s="10">
        <f t="shared" si="39"/>
        <v>528</v>
      </c>
      <c r="O450" s="10">
        <f t="shared" si="40"/>
        <v>0</v>
      </c>
      <c r="P450" s="10">
        <f t="shared" si="41"/>
        <v>0</v>
      </c>
    </row>
    <row r="451" spans="1:16" ht="25.5">
      <c r="A451" s="5" t="s">
        <v>220</v>
      </c>
      <c r="B451" s="6" t="s">
        <v>78</v>
      </c>
      <c r="C451" s="7">
        <v>0</v>
      </c>
      <c r="D451" s="7">
        <v>200.9</v>
      </c>
      <c r="E451" s="7">
        <v>0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f t="shared" si="36"/>
        <v>0</v>
      </c>
      <c r="L451" s="7">
        <f t="shared" si="37"/>
        <v>200.9</v>
      </c>
      <c r="M451" s="7">
        <f t="shared" si="38"/>
        <v>0</v>
      </c>
      <c r="N451" s="7">
        <f t="shared" si="39"/>
        <v>200.9</v>
      </c>
      <c r="O451" s="7">
        <f t="shared" si="40"/>
        <v>0</v>
      </c>
      <c r="P451" s="7">
        <f t="shared" si="41"/>
        <v>0</v>
      </c>
    </row>
    <row r="452" spans="1:16">
      <c r="A452" s="8" t="s">
        <v>27</v>
      </c>
      <c r="B452" s="9" t="s">
        <v>28</v>
      </c>
      <c r="C452" s="10">
        <v>0</v>
      </c>
      <c r="D452" s="10">
        <v>191.142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0</v>
      </c>
      <c r="L452" s="10">
        <f t="shared" si="37"/>
        <v>191.142</v>
      </c>
      <c r="M452" s="10">
        <f t="shared" si="38"/>
        <v>0</v>
      </c>
      <c r="N452" s="10">
        <f t="shared" si="39"/>
        <v>191.142</v>
      </c>
      <c r="O452" s="10">
        <f t="shared" si="40"/>
        <v>0</v>
      </c>
      <c r="P452" s="10">
        <f t="shared" si="41"/>
        <v>0</v>
      </c>
    </row>
    <row r="453" spans="1:16" ht="25.5">
      <c r="A453" s="8" t="s">
        <v>59</v>
      </c>
      <c r="B453" s="9" t="s">
        <v>60</v>
      </c>
      <c r="C453" s="10">
        <v>0</v>
      </c>
      <c r="D453" s="10">
        <v>9.7580000000000009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0</v>
      </c>
      <c r="L453" s="10">
        <f t="shared" si="37"/>
        <v>9.7580000000000009</v>
      </c>
      <c r="M453" s="10">
        <f t="shared" si="38"/>
        <v>0</v>
      </c>
      <c r="N453" s="10">
        <f t="shared" si="39"/>
        <v>9.7580000000000009</v>
      </c>
      <c r="O453" s="10">
        <f t="shared" si="40"/>
        <v>0</v>
      </c>
      <c r="P453" s="10">
        <f t="shared" si="41"/>
        <v>0</v>
      </c>
    </row>
    <row r="454" spans="1:16" ht="25.5">
      <c r="A454" s="5" t="s">
        <v>221</v>
      </c>
      <c r="B454" s="6" t="s">
        <v>222</v>
      </c>
      <c r="C454" s="7">
        <v>810</v>
      </c>
      <c r="D454" s="7">
        <v>810</v>
      </c>
      <c r="E454" s="7">
        <v>73.600000000000009</v>
      </c>
      <c r="F454" s="7">
        <v>147.37028000000001</v>
      </c>
      <c r="G454" s="7">
        <v>0</v>
      </c>
      <c r="H454" s="7">
        <v>147.37028000000001</v>
      </c>
      <c r="I454" s="7">
        <v>0</v>
      </c>
      <c r="J454" s="7">
        <v>0</v>
      </c>
      <c r="K454" s="7">
        <f t="shared" ref="K454:K517" si="42">E454-F454</f>
        <v>-73.77028</v>
      </c>
      <c r="L454" s="7">
        <f t="shared" ref="L454:L517" si="43">D454-F454</f>
        <v>662.62972000000002</v>
      </c>
      <c r="M454" s="7">
        <f t="shared" ref="M454:M517" si="44">IF(E454=0,0,(F454/E454)*100)</f>
        <v>200.23135869565215</v>
      </c>
      <c r="N454" s="7">
        <f t="shared" ref="N454:N517" si="45">D454-H454</f>
        <v>662.62972000000002</v>
      </c>
      <c r="O454" s="7">
        <f t="shared" ref="O454:O517" si="46">E454-H454</f>
        <v>-73.77028</v>
      </c>
      <c r="P454" s="7">
        <f t="shared" ref="P454:P517" si="47">IF(E454=0,0,(H454/E454)*100)</f>
        <v>200.23135869565215</v>
      </c>
    </row>
    <row r="455" spans="1:16" ht="25.5">
      <c r="A455" s="8" t="s">
        <v>59</v>
      </c>
      <c r="B455" s="9" t="s">
        <v>60</v>
      </c>
      <c r="C455" s="10">
        <v>810</v>
      </c>
      <c r="D455" s="10">
        <v>810</v>
      </c>
      <c r="E455" s="10">
        <v>73.600000000000009</v>
      </c>
      <c r="F455" s="10">
        <v>147.37028000000001</v>
      </c>
      <c r="G455" s="10">
        <v>0</v>
      </c>
      <c r="H455" s="10">
        <v>147.37028000000001</v>
      </c>
      <c r="I455" s="10">
        <v>0</v>
      </c>
      <c r="J455" s="10">
        <v>0</v>
      </c>
      <c r="K455" s="10">
        <f t="shared" si="42"/>
        <v>-73.77028</v>
      </c>
      <c r="L455" s="10">
        <f t="shared" si="43"/>
        <v>662.62972000000002</v>
      </c>
      <c r="M455" s="10">
        <f t="shared" si="44"/>
        <v>200.23135869565215</v>
      </c>
      <c r="N455" s="10">
        <f t="shared" si="45"/>
        <v>662.62972000000002</v>
      </c>
      <c r="O455" s="10">
        <f t="shared" si="46"/>
        <v>-73.77028</v>
      </c>
      <c r="P455" s="10">
        <f t="shared" si="47"/>
        <v>200.23135869565215</v>
      </c>
    </row>
    <row r="456" spans="1:16" ht="25.5">
      <c r="A456" s="5" t="s">
        <v>223</v>
      </c>
      <c r="B456" s="6" t="s">
        <v>224</v>
      </c>
      <c r="C456" s="7">
        <v>203433.83499999993</v>
      </c>
      <c r="D456" s="7">
        <v>230262.69358999995</v>
      </c>
      <c r="E456" s="7">
        <v>6581.0795200000002</v>
      </c>
      <c r="F456" s="7">
        <v>3636.39896</v>
      </c>
      <c r="G456" s="7">
        <v>36.02758</v>
      </c>
      <c r="H456" s="7">
        <v>5492.7949499999995</v>
      </c>
      <c r="I456" s="7">
        <v>854.55610999999999</v>
      </c>
      <c r="J456" s="7">
        <v>3236.6986399999996</v>
      </c>
      <c r="K456" s="7">
        <f t="shared" si="42"/>
        <v>2944.6805600000002</v>
      </c>
      <c r="L456" s="7">
        <f t="shared" si="43"/>
        <v>226626.29462999996</v>
      </c>
      <c r="M456" s="7">
        <f t="shared" si="44"/>
        <v>55.255356647020129</v>
      </c>
      <c r="N456" s="7">
        <f t="shared" si="45"/>
        <v>224769.89863999994</v>
      </c>
      <c r="O456" s="7">
        <f t="shared" si="46"/>
        <v>1088.2845700000007</v>
      </c>
      <c r="P456" s="7">
        <f t="shared" si="47"/>
        <v>83.463433822784125</v>
      </c>
    </row>
    <row r="457" spans="1:16" ht="38.25">
      <c r="A457" s="5" t="s">
        <v>225</v>
      </c>
      <c r="B457" s="6" t="s">
        <v>48</v>
      </c>
      <c r="C457" s="7">
        <v>5132.3640000000005</v>
      </c>
      <c r="D457" s="7">
        <v>5007.8890000000001</v>
      </c>
      <c r="E457" s="7">
        <v>443.10771</v>
      </c>
      <c r="F457" s="7">
        <v>51.01717</v>
      </c>
      <c r="G457" s="7">
        <v>0</v>
      </c>
      <c r="H457" s="7">
        <v>49.796029999999995</v>
      </c>
      <c r="I457" s="7">
        <v>1.2211400000000001</v>
      </c>
      <c r="J457" s="7">
        <v>1.9290800000000001</v>
      </c>
      <c r="K457" s="7">
        <f t="shared" si="42"/>
        <v>392.09053999999998</v>
      </c>
      <c r="L457" s="7">
        <f t="shared" si="43"/>
        <v>4956.87183</v>
      </c>
      <c r="M457" s="7">
        <f t="shared" si="44"/>
        <v>11.513491832493729</v>
      </c>
      <c r="N457" s="7">
        <f t="shared" si="45"/>
        <v>4958.0929699999997</v>
      </c>
      <c r="O457" s="7">
        <f t="shared" si="46"/>
        <v>393.31168000000002</v>
      </c>
      <c r="P457" s="7">
        <f t="shared" si="47"/>
        <v>11.237906467481688</v>
      </c>
    </row>
    <row r="458" spans="1:16">
      <c r="A458" s="8" t="s">
        <v>23</v>
      </c>
      <c r="B458" s="9" t="s">
        <v>24</v>
      </c>
      <c r="C458" s="10">
        <v>4050.6669999999999</v>
      </c>
      <c r="D458" s="10">
        <v>4013.0740000000001</v>
      </c>
      <c r="E458" s="10">
        <v>367.69704999999999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367.69704999999999</v>
      </c>
      <c r="L458" s="10">
        <f t="shared" si="43"/>
        <v>4013.0740000000001</v>
      </c>
      <c r="M458" s="10">
        <f t="shared" si="44"/>
        <v>0</v>
      </c>
      <c r="N458" s="10">
        <f t="shared" si="45"/>
        <v>4013.0740000000001</v>
      </c>
      <c r="O458" s="10">
        <f t="shared" si="46"/>
        <v>367.69704999999999</v>
      </c>
      <c r="P458" s="10">
        <f t="shared" si="47"/>
        <v>0</v>
      </c>
    </row>
    <row r="459" spans="1:16">
      <c r="A459" s="8" t="s">
        <v>25</v>
      </c>
      <c r="B459" s="9" t="s">
        <v>26</v>
      </c>
      <c r="C459" s="10">
        <v>830.38700000000006</v>
      </c>
      <c r="D459" s="10">
        <v>822.11599999999999</v>
      </c>
      <c r="E459" s="10">
        <v>74.463660000000004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74.463660000000004</v>
      </c>
      <c r="L459" s="10">
        <f t="shared" si="43"/>
        <v>822.11599999999999</v>
      </c>
      <c r="M459" s="10">
        <f t="shared" si="44"/>
        <v>0</v>
      </c>
      <c r="N459" s="10">
        <f t="shared" si="45"/>
        <v>822.11599999999999</v>
      </c>
      <c r="O459" s="10">
        <f t="shared" si="46"/>
        <v>74.463660000000004</v>
      </c>
      <c r="P459" s="10">
        <f t="shared" si="47"/>
        <v>0</v>
      </c>
    </row>
    <row r="460" spans="1:16">
      <c r="A460" s="8" t="s">
        <v>27</v>
      </c>
      <c r="B460" s="9" t="s">
        <v>28</v>
      </c>
      <c r="C460" s="10">
        <v>136.34700000000001</v>
      </c>
      <c r="D460" s="10">
        <v>111.34700000000001</v>
      </c>
      <c r="E460" s="10">
        <v>0.94700000000000006</v>
      </c>
      <c r="F460" s="10">
        <v>46.450029999999998</v>
      </c>
      <c r="G460" s="10">
        <v>0</v>
      </c>
      <c r="H460" s="10">
        <v>46.100029999999997</v>
      </c>
      <c r="I460" s="10">
        <v>0.35000000000000003</v>
      </c>
      <c r="J460" s="10">
        <v>0.35000000000000003</v>
      </c>
      <c r="K460" s="10">
        <f t="shared" si="42"/>
        <v>-45.503029999999995</v>
      </c>
      <c r="L460" s="10">
        <f t="shared" si="43"/>
        <v>64.89697000000001</v>
      </c>
      <c r="M460" s="10">
        <f t="shared" si="44"/>
        <v>4904.966209081309</v>
      </c>
      <c r="N460" s="10">
        <f t="shared" si="45"/>
        <v>65.246970000000005</v>
      </c>
      <c r="O460" s="10">
        <f t="shared" si="46"/>
        <v>-45.153029999999994</v>
      </c>
      <c r="P460" s="10">
        <f t="shared" si="47"/>
        <v>4868.0073917634627</v>
      </c>
    </row>
    <row r="461" spans="1:16">
      <c r="A461" s="8" t="s">
        <v>29</v>
      </c>
      <c r="B461" s="9" t="s">
        <v>30</v>
      </c>
      <c r="C461" s="10">
        <v>98.433999999999997</v>
      </c>
      <c r="D461" s="10">
        <v>53.895000000000003</v>
      </c>
      <c r="E461" s="10">
        <v>0</v>
      </c>
      <c r="F461" s="10">
        <v>4.5671400000000002</v>
      </c>
      <c r="G461" s="10">
        <v>0</v>
      </c>
      <c r="H461" s="10">
        <v>3.6960000000000002</v>
      </c>
      <c r="I461" s="10">
        <v>0.87114000000000003</v>
      </c>
      <c r="J461" s="10">
        <v>1.57908</v>
      </c>
      <c r="K461" s="10">
        <f t="shared" si="42"/>
        <v>-4.5671400000000002</v>
      </c>
      <c r="L461" s="10">
        <f t="shared" si="43"/>
        <v>49.327860000000001</v>
      </c>
      <c r="M461" s="10">
        <f t="shared" si="44"/>
        <v>0</v>
      </c>
      <c r="N461" s="10">
        <f t="shared" si="45"/>
        <v>50.199000000000005</v>
      </c>
      <c r="O461" s="10">
        <f t="shared" si="46"/>
        <v>-3.6960000000000002</v>
      </c>
      <c r="P461" s="10">
        <f t="shared" si="47"/>
        <v>0</v>
      </c>
    </row>
    <row r="462" spans="1:16">
      <c r="A462" s="8" t="s">
        <v>31</v>
      </c>
      <c r="B462" s="9" t="s">
        <v>32</v>
      </c>
      <c r="C462" s="10">
        <v>12.738</v>
      </c>
      <c r="D462" s="10">
        <v>0.32900000000000001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0</v>
      </c>
      <c r="L462" s="10">
        <f t="shared" si="43"/>
        <v>0.32900000000000001</v>
      </c>
      <c r="M462" s="10">
        <f t="shared" si="44"/>
        <v>0</v>
      </c>
      <c r="N462" s="10">
        <f t="shared" si="45"/>
        <v>0.32900000000000001</v>
      </c>
      <c r="O462" s="10">
        <f t="shared" si="46"/>
        <v>0</v>
      </c>
      <c r="P462" s="10">
        <f t="shared" si="47"/>
        <v>0</v>
      </c>
    </row>
    <row r="463" spans="1:16" ht="25.5">
      <c r="A463" s="8" t="s">
        <v>43</v>
      </c>
      <c r="B463" s="9" t="s">
        <v>44</v>
      </c>
      <c r="C463" s="10">
        <v>3.7909999999999999</v>
      </c>
      <c r="D463" s="10">
        <v>7.1280000000000001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0</v>
      </c>
      <c r="L463" s="10">
        <f t="shared" si="43"/>
        <v>7.1280000000000001</v>
      </c>
      <c r="M463" s="10">
        <f t="shared" si="44"/>
        <v>0</v>
      </c>
      <c r="N463" s="10">
        <f t="shared" si="45"/>
        <v>7.1280000000000001</v>
      </c>
      <c r="O463" s="10">
        <f t="shared" si="46"/>
        <v>0</v>
      </c>
      <c r="P463" s="10">
        <f t="shared" si="47"/>
        <v>0</v>
      </c>
    </row>
    <row r="464" spans="1:16" ht="25.5">
      <c r="A464" s="5" t="s">
        <v>226</v>
      </c>
      <c r="B464" s="6" t="s">
        <v>227</v>
      </c>
      <c r="C464" s="7">
        <v>108549.64200000001</v>
      </c>
      <c r="D464" s="7">
        <v>124616.90893999999</v>
      </c>
      <c r="E464" s="7">
        <v>1239.8878100000002</v>
      </c>
      <c r="F464" s="7">
        <v>293.73908</v>
      </c>
      <c r="G464" s="7">
        <v>35.948920000000001</v>
      </c>
      <c r="H464" s="7">
        <v>585.77032999999994</v>
      </c>
      <c r="I464" s="7">
        <v>0</v>
      </c>
      <c r="J464" s="7">
        <v>989.18415000000005</v>
      </c>
      <c r="K464" s="7">
        <f t="shared" si="42"/>
        <v>946.14873000000011</v>
      </c>
      <c r="L464" s="7">
        <f t="shared" si="43"/>
        <v>124323.16985999999</v>
      </c>
      <c r="M464" s="7">
        <f t="shared" si="44"/>
        <v>23.69077892619978</v>
      </c>
      <c r="N464" s="7">
        <f t="shared" si="45"/>
        <v>124031.13860999999</v>
      </c>
      <c r="O464" s="7">
        <f t="shared" si="46"/>
        <v>654.11748000000023</v>
      </c>
      <c r="P464" s="7">
        <f t="shared" si="47"/>
        <v>47.243817164393278</v>
      </c>
    </row>
    <row r="465" spans="1:16" ht="25.5">
      <c r="A465" s="8" t="s">
        <v>59</v>
      </c>
      <c r="B465" s="9" t="s">
        <v>60</v>
      </c>
      <c r="C465" s="10">
        <v>108549.64200000001</v>
      </c>
      <c r="D465" s="10">
        <v>124616.90893999999</v>
      </c>
      <c r="E465" s="10">
        <v>1239.8878100000002</v>
      </c>
      <c r="F465" s="10">
        <v>293.73908</v>
      </c>
      <c r="G465" s="10">
        <v>35.948920000000001</v>
      </c>
      <c r="H465" s="10">
        <v>585.77032999999994</v>
      </c>
      <c r="I465" s="10">
        <v>0</v>
      </c>
      <c r="J465" s="10">
        <v>989.18415000000005</v>
      </c>
      <c r="K465" s="10">
        <f t="shared" si="42"/>
        <v>946.14873000000011</v>
      </c>
      <c r="L465" s="10">
        <f t="shared" si="43"/>
        <v>124323.16985999999</v>
      </c>
      <c r="M465" s="10">
        <f t="shared" si="44"/>
        <v>23.69077892619978</v>
      </c>
      <c r="N465" s="10">
        <f t="shared" si="45"/>
        <v>124031.13860999999</v>
      </c>
      <c r="O465" s="10">
        <f t="shared" si="46"/>
        <v>654.11748000000023</v>
      </c>
      <c r="P465" s="10">
        <f t="shared" si="47"/>
        <v>47.243817164393278</v>
      </c>
    </row>
    <row r="466" spans="1:16" ht="25.5">
      <c r="A466" s="5" t="s">
        <v>228</v>
      </c>
      <c r="B466" s="6" t="s">
        <v>229</v>
      </c>
      <c r="C466" s="7">
        <v>6750</v>
      </c>
      <c r="D466" s="7">
        <v>20867.400000000001</v>
      </c>
      <c r="E466" s="7">
        <v>0</v>
      </c>
      <c r="F466" s="7">
        <v>512.1789</v>
      </c>
      <c r="G466" s="7">
        <v>0</v>
      </c>
      <c r="H466" s="7">
        <v>512.1789</v>
      </c>
      <c r="I466" s="7">
        <v>0</v>
      </c>
      <c r="J466" s="7">
        <v>0</v>
      </c>
      <c r="K466" s="7">
        <f t="shared" si="42"/>
        <v>-512.1789</v>
      </c>
      <c r="L466" s="7">
        <f t="shared" si="43"/>
        <v>20355.221100000002</v>
      </c>
      <c r="M466" s="7">
        <f t="shared" si="44"/>
        <v>0</v>
      </c>
      <c r="N466" s="7">
        <f t="shared" si="45"/>
        <v>20355.221100000002</v>
      </c>
      <c r="O466" s="7">
        <f t="shared" si="46"/>
        <v>-512.1789</v>
      </c>
      <c r="P466" s="7">
        <f t="shared" si="47"/>
        <v>0</v>
      </c>
    </row>
    <row r="467" spans="1:16" ht="25.5">
      <c r="A467" s="8" t="s">
        <v>59</v>
      </c>
      <c r="B467" s="9" t="s">
        <v>60</v>
      </c>
      <c r="C467" s="10">
        <v>6750</v>
      </c>
      <c r="D467" s="10">
        <v>20867.400000000001</v>
      </c>
      <c r="E467" s="10">
        <v>0</v>
      </c>
      <c r="F467" s="10">
        <v>512.1789</v>
      </c>
      <c r="G467" s="10">
        <v>0</v>
      </c>
      <c r="H467" s="10">
        <v>512.1789</v>
      </c>
      <c r="I467" s="10">
        <v>0</v>
      </c>
      <c r="J467" s="10">
        <v>0</v>
      </c>
      <c r="K467" s="10">
        <f t="shared" si="42"/>
        <v>-512.1789</v>
      </c>
      <c r="L467" s="10">
        <f t="shared" si="43"/>
        <v>20355.221100000002</v>
      </c>
      <c r="M467" s="10">
        <f t="shared" si="44"/>
        <v>0</v>
      </c>
      <c r="N467" s="10">
        <f t="shared" si="45"/>
        <v>20355.221100000002</v>
      </c>
      <c r="O467" s="10">
        <f t="shared" si="46"/>
        <v>-512.1789</v>
      </c>
      <c r="P467" s="10">
        <f t="shared" si="47"/>
        <v>0</v>
      </c>
    </row>
    <row r="468" spans="1:16">
      <c r="A468" s="5" t="s">
        <v>230</v>
      </c>
      <c r="B468" s="6" t="s">
        <v>178</v>
      </c>
      <c r="C468" s="7">
        <v>76638.777000000002</v>
      </c>
      <c r="D468" s="7">
        <v>72900.626069999998</v>
      </c>
      <c r="E468" s="7">
        <v>4603.049</v>
      </c>
      <c r="F468" s="7">
        <v>2769.6193499999999</v>
      </c>
      <c r="G468" s="7">
        <v>0</v>
      </c>
      <c r="H468" s="7">
        <v>3908.5877</v>
      </c>
      <c r="I468" s="7">
        <v>853.33497</v>
      </c>
      <c r="J468" s="7">
        <v>2183.6875100000002</v>
      </c>
      <c r="K468" s="7">
        <f t="shared" si="42"/>
        <v>1833.42965</v>
      </c>
      <c r="L468" s="7">
        <f t="shared" si="43"/>
        <v>70131.006720000005</v>
      </c>
      <c r="M468" s="7">
        <f t="shared" si="44"/>
        <v>60.169234566045247</v>
      </c>
      <c r="N468" s="7">
        <f t="shared" si="45"/>
        <v>68992.038369999995</v>
      </c>
      <c r="O468" s="7">
        <f t="shared" si="46"/>
        <v>694.46129999999994</v>
      </c>
      <c r="P468" s="7">
        <f t="shared" si="47"/>
        <v>84.913015264447552</v>
      </c>
    </row>
    <row r="469" spans="1:16">
      <c r="A469" s="8" t="s">
        <v>35</v>
      </c>
      <c r="B469" s="9" t="s">
        <v>36</v>
      </c>
      <c r="C469" s="10">
        <v>172.887</v>
      </c>
      <c r="D469" s="10">
        <v>0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0</v>
      </c>
      <c r="L469" s="10">
        <f t="shared" si="43"/>
        <v>0</v>
      </c>
      <c r="M469" s="10">
        <f t="shared" si="44"/>
        <v>0</v>
      </c>
      <c r="N469" s="10">
        <f t="shared" si="45"/>
        <v>0</v>
      </c>
      <c r="O469" s="10">
        <f t="shared" si="46"/>
        <v>0</v>
      </c>
      <c r="P469" s="10">
        <f t="shared" si="47"/>
        <v>0</v>
      </c>
    </row>
    <row r="470" spans="1:16">
      <c r="A470" s="8" t="s">
        <v>37</v>
      </c>
      <c r="B470" s="9" t="s">
        <v>38</v>
      </c>
      <c r="C470" s="10">
        <v>9000</v>
      </c>
      <c r="D470" s="10">
        <v>6029.1192099999998</v>
      </c>
      <c r="E470" s="10">
        <v>0</v>
      </c>
      <c r="F470" s="10">
        <v>1359.6822099999999</v>
      </c>
      <c r="G470" s="10">
        <v>0</v>
      </c>
      <c r="H470" s="10">
        <v>542.68184999999994</v>
      </c>
      <c r="I470" s="10">
        <v>817.00036</v>
      </c>
      <c r="J470" s="10">
        <v>817.00036</v>
      </c>
      <c r="K470" s="10">
        <f t="shared" si="42"/>
        <v>-1359.6822099999999</v>
      </c>
      <c r="L470" s="10">
        <f t="shared" si="43"/>
        <v>4669.4369999999999</v>
      </c>
      <c r="M470" s="10">
        <f t="shared" si="44"/>
        <v>0</v>
      </c>
      <c r="N470" s="10">
        <f t="shared" si="45"/>
        <v>5486.4373599999999</v>
      </c>
      <c r="O470" s="10">
        <f t="shared" si="46"/>
        <v>-542.68184999999994</v>
      </c>
      <c r="P470" s="10">
        <f t="shared" si="47"/>
        <v>0</v>
      </c>
    </row>
    <row r="471" spans="1:16">
      <c r="A471" s="8" t="s">
        <v>39</v>
      </c>
      <c r="B471" s="9" t="s">
        <v>40</v>
      </c>
      <c r="C471" s="10">
        <v>69.153999999999996</v>
      </c>
      <c r="D471" s="10">
        <v>25.649270000000005</v>
      </c>
      <c r="E471" s="10">
        <v>0</v>
      </c>
      <c r="F471" s="10">
        <v>3.5571199999999998</v>
      </c>
      <c r="G471" s="10">
        <v>0</v>
      </c>
      <c r="H471" s="10">
        <v>1.5570899999999999</v>
      </c>
      <c r="I471" s="10">
        <v>2.0000300000000002</v>
      </c>
      <c r="J471" s="10">
        <v>2.0000300000000002</v>
      </c>
      <c r="K471" s="10">
        <f t="shared" si="42"/>
        <v>-3.5571199999999998</v>
      </c>
      <c r="L471" s="10">
        <f t="shared" si="43"/>
        <v>22.092150000000004</v>
      </c>
      <c r="M471" s="10">
        <f t="shared" si="44"/>
        <v>0</v>
      </c>
      <c r="N471" s="10">
        <f t="shared" si="45"/>
        <v>24.092180000000006</v>
      </c>
      <c r="O471" s="10">
        <f t="shared" si="46"/>
        <v>-1.5570899999999999</v>
      </c>
      <c r="P471" s="10">
        <f t="shared" si="47"/>
        <v>0</v>
      </c>
    </row>
    <row r="472" spans="1:16" ht="25.5">
      <c r="A472" s="8" t="s">
        <v>59</v>
      </c>
      <c r="B472" s="9" t="s">
        <v>60</v>
      </c>
      <c r="C472" s="10">
        <v>67396.736000000004</v>
      </c>
      <c r="D472" s="10">
        <v>66845.85759</v>
      </c>
      <c r="E472" s="10">
        <v>4603.049</v>
      </c>
      <c r="F472" s="10">
        <v>1406.3800200000001</v>
      </c>
      <c r="G472" s="10">
        <v>0</v>
      </c>
      <c r="H472" s="10">
        <v>3364.3487599999999</v>
      </c>
      <c r="I472" s="10">
        <v>34.334580000000003</v>
      </c>
      <c r="J472" s="10">
        <v>1364.68712</v>
      </c>
      <c r="K472" s="10">
        <f t="shared" si="42"/>
        <v>3196.6689799999999</v>
      </c>
      <c r="L472" s="10">
        <f t="shared" si="43"/>
        <v>65439.477570000003</v>
      </c>
      <c r="M472" s="10">
        <f t="shared" si="44"/>
        <v>30.553227219610307</v>
      </c>
      <c r="N472" s="10">
        <f t="shared" si="45"/>
        <v>63481.508829999999</v>
      </c>
      <c r="O472" s="10">
        <f t="shared" si="46"/>
        <v>1238.7002400000001</v>
      </c>
      <c r="P472" s="10">
        <f t="shared" si="47"/>
        <v>73.089570847496958</v>
      </c>
    </row>
    <row r="473" spans="1:16" ht="25.5">
      <c r="A473" s="5" t="s">
        <v>231</v>
      </c>
      <c r="B473" s="6" t="s">
        <v>130</v>
      </c>
      <c r="C473" s="7">
        <v>3790.0479999999998</v>
      </c>
      <c r="D473" s="7">
        <v>4019.8905800000002</v>
      </c>
      <c r="E473" s="7">
        <v>206.23099999999999</v>
      </c>
      <c r="F473" s="7">
        <v>9.2444600000000001</v>
      </c>
      <c r="G473" s="7">
        <v>7.8659999999999994E-2</v>
      </c>
      <c r="H473" s="7">
        <v>210.68448000000001</v>
      </c>
      <c r="I473" s="7">
        <v>0</v>
      </c>
      <c r="J473" s="7">
        <v>61.897900000000007</v>
      </c>
      <c r="K473" s="7">
        <f t="shared" si="42"/>
        <v>196.98653999999999</v>
      </c>
      <c r="L473" s="7">
        <f t="shared" si="43"/>
        <v>4010.6461200000003</v>
      </c>
      <c r="M473" s="7">
        <f t="shared" si="44"/>
        <v>4.4825753645184285</v>
      </c>
      <c r="N473" s="7">
        <f t="shared" si="45"/>
        <v>3809.2061000000003</v>
      </c>
      <c r="O473" s="7">
        <f t="shared" si="46"/>
        <v>-4.4534800000000132</v>
      </c>
      <c r="P473" s="7">
        <f t="shared" si="47"/>
        <v>102.15946196255656</v>
      </c>
    </row>
    <row r="474" spans="1:16">
      <c r="A474" s="8" t="s">
        <v>23</v>
      </c>
      <c r="B474" s="9" t="s">
        <v>24</v>
      </c>
      <c r="C474" s="10">
        <v>500.32900000000001</v>
      </c>
      <c r="D474" s="10">
        <v>500.32900000000001</v>
      </c>
      <c r="E474" s="10">
        <v>40.798999999999999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40.798999999999999</v>
      </c>
      <c r="L474" s="10">
        <f t="shared" si="43"/>
        <v>500.32900000000001</v>
      </c>
      <c r="M474" s="10">
        <f t="shared" si="44"/>
        <v>0</v>
      </c>
      <c r="N474" s="10">
        <f t="shared" si="45"/>
        <v>500.32900000000001</v>
      </c>
      <c r="O474" s="10">
        <f t="shared" si="46"/>
        <v>40.798999999999999</v>
      </c>
      <c r="P474" s="10">
        <f t="shared" si="47"/>
        <v>0</v>
      </c>
    </row>
    <row r="475" spans="1:16">
      <c r="A475" s="8" t="s">
        <v>25</v>
      </c>
      <c r="B475" s="9" t="s">
        <v>26</v>
      </c>
      <c r="C475" s="10">
        <v>110.072</v>
      </c>
      <c r="D475" s="10">
        <v>110.072</v>
      </c>
      <c r="E475" s="10">
        <v>8.9760000000000009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8.9760000000000009</v>
      </c>
      <c r="L475" s="10">
        <f t="shared" si="43"/>
        <v>110.072</v>
      </c>
      <c r="M475" s="10">
        <f t="shared" si="44"/>
        <v>0</v>
      </c>
      <c r="N475" s="10">
        <f t="shared" si="45"/>
        <v>110.072</v>
      </c>
      <c r="O475" s="10">
        <f t="shared" si="46"/>
        <v>8.9760000000000009</v>
      </c>
      <c r="P475" s="10">
        <f t="shared" si="47"/>
        <v>0</v>
      </c>
    </row>
    <row r="476" spans="1:16">
      <c r="A476" s="8" t="s">
        <v>27</v>
      </c>
      <c r="B476" s="9" t="s">
        <v>28</v>
      </c>
      <c r="C476" s="10">
        <v>5.3</v>
      </c>
      <c r="D476" s="10">
        <v>5.3</v>
      </c>
      <c r="E476" s="10">
        <v>0.438</v>
      </c>
      <c r="F476" s="10">
        <v>3.9702600000000001</v>
      </c>
      <c r="G476" s="10">
        <v>0</v>
      </c>
      <c r="H476" s="10">
        <v>3.9702600000000001</v>
      </c>
      <c r="I476" s="10">
        <v>0</v>
      </c>
      <c r="J476" s="10">
        <v>0</v>
      </c>
      <c r="K476" s="10">
        <f t="shared" si="42"/>
        <v>-3.53226</v>
      </c>
      <c r="L476" s="10">
        <f t="shared" si="43"/>
        <v>1.3297399999999997</v>
      </c>
      <c r="M476" s="10">
        <f t="shared" si="44"/>
        <v>906.45205479452056</v>
      </c>
      <c r="N476" s="10">
        <f t="shared" si="45"/>
        <v>1.3297399999999997</v>
      </c>
      <c r="O476" s="10">
        <f t="shared" si="46"/>
        <v>-3.53226</v>
      </c>
      <c r="P476" s="10">
        <f t="shared" si="47"/>
        <v>906.45205479452056</v>
      </c>
    </row>
    <row r="477" spans="1:16">
      <c r="A477" s="8" t="s">
        <v>29</v>
      </c>
      <c r="B477" s="9" t="s">
        <v>30</v>
      </c>
      <c r="C477" s="10">
        <v>2.27</v>
      </c>
      <c r="D477" s="10">
        <v>2.27</v>
      </c>
      <c r="E477" s="10">
        <v>0.18</v>
      </c>
      <c r="F477" s="10">
        <v>0</v>
      </c>
      <c r="G477" s="10">
        <v>7.8659999999999994E-2</v>
      </c>
      <c r="H477" s="10">
        <v>0</v>
      </c>
      <c r="I477" s="10">
        <v>0</v>
      </c>
      <c r="J477" s="10">
        <v>0.15731999999999999</v>
      </c>
      <c r="K477" s="10">
        <f t="shared" si="42"/>
        <v>0.18</v>
      </c>
      <c r="L477" s="10">
        <f t="shared" si="43"/>
        <v>2.27</v>
      </c>
      <c r="M477" s="10">
        <f t="shared" si="44"/>
        <v>0</v>
      </c>
      <c r="N477" s="10">
        <f t="shared" si="45"/>
        <v>2.27</v>
      </c>
      <c r="O477" s="10">
        <f t="shared" si="46"/>
        <v>0.18</v>
      </c>
      <c r="P477" s="10">
        <f t="shared" si="47"/>
        <v>0</v>
      </c>
    </row>
    <row r="478" spans="1:16">
      <c r="A478" s="8" t="s">
        <v>31</v>
      </c>
      <c r="B478" s="9" t="s">
        <v>32</v>
      </c>
      <c r="C478" s="10">
        <v>2.331</v>
      </c>
      <c r="D478" s="10">
        <v>0</v>
      </c>
      <c r="E478" s="10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0</v>
      </c>
      <c r="L478" s="10">
        <f t="shared" si="43"/>
        <v>0</v>
      </c>
      <c r="M478" s="10">
        <f t="shared" si="44"/>
        <v>0</v>
      </c>
      <c r="N478" s="10">
        <f t="shared" si="45"/>
        <v>0</v>
      </c>
      <c r="O478" s="10">
        <f t="shared" si="46"/>
        <v>0</v>
      </c>
      <c r="P478" s="10">
        <f t="shared" si="47"/>
        <v>0</v>
      </c>
    </row>
    <row r="479" spans="1:16">
      <c r="A479" s="8" t="s">
        <v>33</v>
      </c>
      <c r="B479" s="9" t="s">
        <v>34</v>
      </c>
      <c r="C479" s="10">
        <v>5.9710000000000001</v>
      </c>
      <c r="D479" s="10">
        <v>5.6210000000000004</v>
      </c>
      <c r="E479" s="10">
        <v>1.0629999999999999</v>
      </c>
      <c r="F479" s="10">
        <v>0</v>
      </c>
      <c r="G479" s="10">
        <v>0</v>
      </c>
      <c r="H479" s="10">
        <v>0</v>
      </c>
      <c r="I479" s="10">
        <v>0</v>
      </c>
      <c r="J479" s="10">
        <v>0.70501000000000003</v>
      </c>
      <c r="K479" s="10">
        <f t="shared" si="42"/>
        <v>1.0629999999999999</v>
      </c>
      <c r="L479" s="10">
        <f t="shared" si="43"/>
        <v>5.6210000000000004</v>
      </c>
      <c r="M479" s="10">
        <f t="shared" si="44"/>
        <v>0</v>
      </c>
      <c r="N479" s="10">
        <f t="shared" si="45"/>
        <v>5.6210000000000004</v>
      </c>
      <c r="O479" s="10">
        <f t="shared" si="46"/>
        <v>1.0629999999999999</v>
      </c>
      <c r="P479" s="10">
        <f t="shared" si="47"/>
        <v>0</v>
      </c>
    </row>
    <row r="480" spans="1:16">
      <c r="A480" s="8" t="s">
        <v>35</v>
      </c>
      <c r="B480" s="9" t="s">
        <v>36</v>
      </c>
      <c r="C480" s="10">
        <v>0.871</v>
      </c>
      <c r="D480" s="10">
        <v>1.2210000000000001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0.30046</v>
      </c>
      <c r="K480" s="10">
        <f t="shared" si="42"/>
        <v>0</v>
      </c>
      <c r="L480" s="10">
        <f t="shared" si="43"/>
        <v>1.2210000000000001</v>
      </c>
      <c r="M480" s="10">
        <f t="shared" si="44"/>
        <v>0</v>
      </c>
      <c r="N480" s="10">
        <f t="shared" si="45"/>
        <v>1.2210000000000001</v>
      </c>
      <c r="O480" s="10">
        <f t="shared" si="46"/>
        <v>0</v>
      </c>
      <c r="P480" s="10">
        <f t="shared" si="47"/>
        <v>0</v>
      </c>
    </row>
    <row r="481" spans="1:16">
      <c r="A481" s="8" t="s">
        <v>37</v>
      </c>
      <c r="B481" s="9" t="s">
        <v>38</v>
      </c>
      <c r="C481" s="10">
        <v>4.1740000000000004</v>
      </c>
      <c r="D481" s="10">
        <v>4.1740000000000004</v>
      </c>
      <c r="E481" s="10">
        <v>0.32400000000000001</v>
      </c>
      <c r="F481" s="10">
        <v>0</v>
      </c>
      <c r="G481" s="10">
        <v>0</v>
      </c>
      <c r="H481" s="10">
        <v>0</v>
      </c>
      <c r="I481" s="10">
        <v>0</v>
      </c>
      <c r="J481" s="10">
        <v>0.87561</v>
      </c>
      <c r="K481" s="10">
        <f t="shared" si="42"/>
        <v>0.32400000000000001</v>
      </c>
      <c r="L481" s="10">
        <f t="shared" si="43"/>
        <v>4.1740000000000004</v>
      </c>
      <c r="M481" s="10">
        <f t="shared" si="44"/>
        <v>0</v>
      </c>
      <c r="N481" s="10">
        <f t="shared" si="45"/>
        <v>4.1740000000000004</v>
      </c>
      <c r="O481" s="10">
        <f t="shared" si="46"/>
        <v>0.32400000000000001</v>
      </c>
      <c r="P481" s="10">
        <f t="shared" si="47"/>
        <v>0</v>
      </c>
    </row>
    <row r="482" spans="1:16" ht="25.5">
      <c r="A482" s="8" t="s">
        <v>59</v>
      </c>
      <c r="B482" s="9" t="s">
        <v>60</v>
      </c>
      <c r="C482" s="10">
        <v>3106.52</v>
      </c>
      <c r="D482" s="10">
        <v>3338.6935800000001</v>
      </c>
      <c r="E482" s="10">
        <v>154.45099999999999</v>
      </c>
      <c r="F482" s="10">
        <v>5.2741999999999996</v>
      </c>
      <c r="G482" s="10">
        <v>0</v>
      </c>
      <c r="H482" s="10">
        <v>206.71422000000001</v>
      </c>
      <c r="I482" s="10">
        <v>0</v>
      </c>
      <c r="J482" s="10">
        <v>59.859500000000004</v>
      </c>
      <c r="K482" s="10">
        <f t="shared" si="42"/>
        <v>149.17679999999999</v>
      </c>
      <c r="L482" s="10">
        <f t="shared" si="43"/>
        <v>3333.4193800000003</v>
      </c>
      <c r="M482" s="10">
        <f t="shared" si="44"/>
        <v>3.41480469534027</v>
      </c>
      <c r="N482" s="10">
        <f t="shared" si="45"/>
        <v>3131.9793600000003</v>
      </c>
      <c r="O482" s="10">
        <f t="shared" si="46"/>
        <v>-52.263220000000018</v>
      </c>
      <c r="P482" s="10">
        <f t="shared" si="47"/>
        <v>133.83805867232974</v>
      </c>
    </row>
    <row r="483" spans="1:16">
      <c r="A483" s="8" t="s">
        <v>45</v>
      </c>
      <c r="B483" s="9" t="s">
        <v>46</v>
      </c>
      <c r="C483" s="10">
        <v>52.21</v>
      </c>
      <c r="D483" s="10">
        <v>52.21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</v>
      </c>
      <c r="L483" s="10">
        <f t="shared" si="43"/>
        <v>52.21</v>
      </c>
      <c r="M483" s="10">
        <f t="shared" si="44"/>
        <v>0</v>
      </c>
      <c r="N483" s="10">
        <f t="shared" si="45"/>
        <v>52.21</v>
      </c>
      <c r="O483" s="10">
        <f t="shared" si="46"/>
        <v>0</v>
      </c>
      <c r="P483" s="10">
        <f t="shared" si="47"/>
        <v>0</v>
      </c>
    </row>
    <row r="484" spans="1:16">
      <c r="A484" s="5" t="s">
        <v>232</v>
      </c>
      <c r="B484" s="6" t="s">
        <v>64</v>
      </c>
      <c r="C484" s="7">
        <v>0</v>
      </c>
      <c r="D484" s="7">
        <v>109.60000000000001</v>
      </c>
      <c r="E484" s="7">
        <v>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f t="shared" si="42"/>
        <v>0</v>
      </c>
      <c r="L484" s="7">
        <f t="shared" si="43"/>
        <v>109.60000000000001</v>
      </c>
      <c r="M484" s="7">
        <f t="shared" si="44"/>
        <v>0</v>
      </c>
      <c r="N484" s="7">
        <f t="shared" si="45"/>
        <v>109.60000000000001</v>
      </c>
      <c r="O484" s="7">
        <f t="shared" si="46"/>
        <v>0</v>
      </c>
      <c r="P484" s="7">
        <f t="shared" si="47"/>
        <v>0</v>
      </c>
    </row>
    <row r="485" spans="1:16" ht="25.5">
      <c r="A485" s="8" t="s">
        <v>59</v>
      </c>
      <c r="B485" s="9" t="s">
        <v>60</v>
      </c>
      <c r="C485" s="10">
        <v>0</v>
      </c>
      <c r="D485" s="10">
        <v>109.60000000000001</v>
      </c>
      <c r="E485" s="10">
        <v>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0</v>
      </c>
      <c r="L485" s="10">
        <f t="shared" si="43"/>
        <v>109.60000000000001</v>
      </c>
      <c r="M485" s="10">
        <f t="shared" si="44"/>
        <v>0</v>
      </c>
      <c r="N485" s="10">
        <f t="shared" si="45"/>
        <v>109.60000000000001</v>
      </c>
      <c r="O485" s="10">
        <f t="shared" si="46"/>
        <v>0</v>
      </c>
      <c r="P485" s="10">
        <f t="shared" si="47"/>
        <v>0</v>
      </c>
    </row>
    <row r="486" spans="1:16" ht="25.5">
      <c r="A486" s="5" t="s">
        <v>233</v>
      </c>
      <c r="B486" s="6" t="s">
        <v>78</v>
      </c>
      <c r="C486" s="7">
        <v>0</v>
      </c>
      <c r="D486" s="7">
        <v>199.97499999999999</v>
      </c>
      <c r="E486" s="7">
        <v>0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f t="shared" si="42"/>
        <v>0</v>
      </c>
      <c r="L486" s="7">
        <f t="shared" si="43"/>
        <v>199.97499999999999</v>
      </c>
      <c r="M486" s="7">
        <f t="shared" si="44"/>
        <v>0</v>
      </c>
      <c r="N486" s="7">
        <f t="shared" si="45"/>
        <v>199.97499999999999</v>
      </c>
      <c r="O486" s="7">
        <f t="shared" si="46"/>
        <v>0</v>
      </c>
      <c r="P486" s="7">
        <f t="shared" si="47"/>
        <v>0</v>
      </c>
    </row>
    <row r="487" spans="1:16" ht="25.5">
      <c r="A487" s="8" t="s">
        <v>59</v>
      </c>
      <c r="B487" s="9" t="s">
        <v>60</v>
      </c>
      <c r="C487" s="10">
        <v>0</v>
      </c>
      <c r="D487" s="10">
        <v>199.97499999999999</v>
      </c>
      <c r="E487" s="10">
        <v>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0</v>
      </c>
      <c r="L487" s="10">
        <f t="shared" si="43"/>
        <v>199.97499999999999</v>
      </c>
      <c r="M487" s="10">
        <f t="shared" si="44"/>
        <v>0</v>
      </c>
      <c r="N487" s="10">
        <f t="shared" si="45"/>
        <v>199.97499999999999</v>
      </c>
      <c r="O487" s="10">
        <f t="shared" si="46"/>
        <v>0</v>
      </c>
      <c r="P487" s="10">
        <f t="shared" si="47"/>
        <v>0</v>
      </c>
    </row>
    <row r="488" spans="1:16">
      <c r="A488" s="5" t="s">
        <v>234</v>
      </c>
      <c r="B488" s="6" t="s">
        <v>235</v>
      </c>
      <c r="C488" s="7">
        <v>888</v>
      </c>
      <c r="D488" s="7">
        <v>888</v>
      </c>
      <c r="E488" s="7">
        <v>0</v>
      </c>
      <c r="F488" s="7">
        <v>0</v>
      </c>
      <c r="G488" s="7">
        <v>0</v>
      </c>
      <c r="H488" s="7">
        <v>99.069600000000008</v>
      </c>
      <c r="I488" s="7">
        <v>0</v>
      </c>
      <c r="J488" s="7">
        <v>0</v>
      </c>
      <c r="K488" s="7">
        <f t="shared" si="42"/>
        <v>0</v>
      </c>
      <c r="L488" s="7">
        <f t="shared" si="43"/>
        <v>888</v>
      </c>
      <c r="M488" s="7">
        <f t="shared" si="44"/>
        <v>0</v>
      </c>
      <c r="N488" s="7">
        <f t="shared" si="45"/>
        <v>788.93039999999996</v>
      </c>
      <c r="O488" s="7">
        <f t="shared" si="46"/>
        <v>-99.069600000000008</v>
      </c>
      <c r="P488" s="7">
        <f t="shared" si="47"/>
        <v>0</v>
      </c>
    </row>
    <row r="489" spans="1:16" ht="25.5">
      <c r="A489" s="8" t="s">
        <v>59</v>
      </c>
      <c r="B489" s="9" t="s">
        <v>60</v>
      </c>
      <c r="C489" s="10">
        <v>888</v>
      </c>
      <c r="D489" s="10">
        <v>888</v>
      </c>
      <c r="E489" s="10">
        <v>0</v>
      </c>
      <c r="F489" s="10">
        <v>0</v>
      </c>
      <c r="G489" s="10">
        <v>0</v>
      </c>
      <c r="H489" s="10">
        <v>99.069600000000008</v>
      </c>
      <c r="I489" s="10">
        <v>0</v>
      </c>
      <c r="J489" s="10">
        <v>0</v>
      </c>
      <c r="K489" s="10">
        <f t="shared" si="42"/>
        <v>0</v>
      </c>
      <c r="L489" s="10">
        <f t="shared" si="43"/>
        <v>888</v>
      </c>
      <c r="M489" s="10">
        <f t="shared" si="44"/>
        <v>0</v>
      </c>
      <c r="N489" s="10">
        <f t="shared" si="45"/>
        <v>788.93039999999996</v>
      </c>
      <c r="O489" s="10">
        <f t="shared" si="46"/>
        <v>-99.069600000000008</v>
      </c>
      <c r="P489" s="10">
        <f t="shared" si="47"/>
        <v>0</v>
      </c>
    </row>
    <row r="490" spans="1:16">
      <c r="A490" s="5" t="s">
        <v>236</v>
      </c>
      <c r="B490" s="6" t="s">
        <v>237</v>
      </c>
      <c r="C490" s="7">
        <v>69</v>
      </c>
      <c r="D490" s="7">
        <v>69</v>
      </c>
      <c r="E490" s="7">
        <v>0</v>
      </c>
      <c r="F490" s="7">
        <v>0.6</v>
      </c>
      <c r="G490" s="7">
        <v>0</v>
      </c>
      <c r="H490" s="7">
        <v>8.1999999999999993</v>
      </c>
      <c r="I490" s="7">
        <v>0</v>
      </c>
      <c r="J490" s="7">
        <v>0</v>
      </c>
      <c r="K490" s="7">
        <f t="shared" si="42"/>
        <v>-0.6</v>
      </c>
      <c r="L490" s="7">
        <f t="shared" si="43"/>
        <v>68.400000000000006</v>
      </c>
      <c r="M490" s="7">
        <f t="shared" si="44"/>
        <v>0</v>
      </c>
      <c r="N490" s="7">
        <f t="shared" si="45"/>
        <v>60.8</v>
      </c>
      <c r="O490" s="7">
        <f t="shared" si="46"/>
        <v>-8.1999999999999993</v>
      </c>
      <c r="P490" s="7">
        <f t="shared" si="47"/>
        <v>0</v>
      </c>
    </row>
    <row r="491" spans="1:16" ht="25.5">
      <c r="A491" s="8" t="s">
        <v>59</v>
      </c>
      <c r="B491" s="9" t="s">
        <v>60</v>
      </c>
      <c r="C491" s="10">
        <v>69</v>
      </c>
      <c r="D491" s="10">
        <v>69</v>
      </c>
      <c r="E491" s="10">
        <v>0</v>
      </c>
      <c r="F491" s="10">
        <v>0.6</v>
      </c>
      <c r="G491" s="10">
        <v>0</v>
      </c>
      <c r="H491" s="10">
        <v>8.1999999999999993</v>
      </c>
      <c r="I491" s="10">
        <v>0</v>
      </c>
      <c r="J491" s="10">
        <v>0</v>
      </c>
      <c r="K491" s="10">
        <f t="shared" si="42"/>
        <v>-0.6</v>
      </c>
      <c r="L491" s="10">
        <f t="shared" si="43"/>
        <v>68.400000000000006</v>
      </c>
      <c r="M491" s="10">
        <f t="shared" si="44"/>
        <v>0</v>
      </c>
      <c r="N491" s="10">
        <f t="shared" si="45"/>
        <v>60.8</v>
      </c>
      <c r="O491" s="10">
        <f t="shared" si="46"/>
        <v>-8.1999999999999993</v>
      </c>
      <c r="P491" s="10">
        <f t="shared" si="47"/>
        <v>0</v>
      </c>
    </row>
    <row r="492" spans="1:16" ht="25.5">
      <c r="A492" s="5" t="s">
        <v>238</v>
      </c>
      <c r="B492" s="6" t="s">
        <v>222</v>
      </c>
      <c r="C492" s="7">
        <v>1616.0040000000001</v>
      </c>
      <c r="D492" s="7">
        <v>1583.404</v>
      </c>
      <c r="E492" s="7">
        <v>88.804000000000002</v>
      </c>
      <c r="F492" s="7">
        <v>0</v>
      </c>
      <c r="G492" s="7">
        <v>0</v>
      </c>
      <c r="H492" s="7">
        <v>118.50791000000001</v>
      </c>
      <c r="I492" s="7">
        <v>0</v>
      </c>
      <c r="J492" s="7">
        <v>0</v>
      </c>
      <c r="K492" s="7">
        <f t="shared" si="42"/>
        <v>88.804000000000002</v>
      </c>
      <c r="L492" s="7">
        <f t="shared" si="43"/>
        <v>1583.404</v>
      </c>
      <c r="M492" s="7">
        <f t="shared" si="44"/>
        <v>0</v>
      </c>
      <c r="N492" s="7">
        <f t="shared" si="45"/>
        <v>1464.89609</v>
      </c>
      <c r="O492" s="7">
        <f t="shared" si="46"/>
        <v>-29.703910000000008</v>
      </c>
      <c r="P492" s="7">
        <f t="shared" si="47"/>
        <v>133.44884239448675</v>
      </c>
    </row>
    <row r="493" spans="1:16" ht="25.5">
      <c r="A493" s="8" t="s">
        <v>59</v>
      </c>
      <c r="B493" s="9" t="s">
        <v>60</v>
      </c>
      <c r="C493" s="10">
        <v>1616.0040000000001</v>
      </c>
      <c r="D493" s="10">
        <v>1583.404</v>
      </c>
      <c r="E493" s="10">
        <v>88.804000000000002</v>
      </c>
      <c r="F493" s="10">
        <v>0</v>
      </c>
      <c r="G493" s="10">
        <v>0</v>
      </c>
      <c r="H493" s="10">
        <v>118.50791000000001</v>
      </c>
      <c r="I493" s="10">
        <v>0</v>
      </c>
      <c r="J493" s="10">
        <v>0</v>
      </c>
      <c r="K493" s="10">
        <f t="shared" si="42"/>
        <v>88.804000000000002</v>
      </c>
      <c r="L493" s="10">
        <f t="shared" si="43"/>
        <v>1583.404</v>
      </c>
      <c r="M493" s="10">
        <f t="shared" si="44"/>
        <v>0</v>
      </c>
      <c r="N493" s="10">
        <f t="shared" si="45"/>
        <v>1464.89609</v>
      </c>
      <c r="O493" s="10">
        <f t="shared" si="46"/>
        <v>-29.703910000000008</v>
      </c>
      <c r="P493" s="10">
        <f t="shared" si="47"/>
        <v>133.44884239448675</v>
      </c>
    </row>
    <row r="494" spans="1:16" ht="25.5">
      <c r="A494" s="5" t="s">
        <v>239</v>
      </c>
      <c r="B494" s="6" t="s">
        <v>240</v>
      </c>
      <c r="C494" s="7">
        <v>4794.8329999999996</v>
      </c>
      <c r="D494" s="7">
        <v>5016.2800900000002</v>
      </c>
      <c r="E494" s="7">
        <v>284.48269999999997</v>
      </c>
      <c r="F494" s="7">
        <v>458.92529000000007</v>
      </c>
      <c r="G494" s="7">
        <v>0</v>
      </c>
      <c r="H494" s="7">
        <v>454.86229000000009</v>
      </c>
      <c r="I494" s="7">
        <v>4.0629999999999997</v>
      </c>
      <c r="J494" s="7">
        <v>91.336939999999998</v>
      </c>
      <c r="K494" s="7">
        <f t="shared" si="42"/>
        <v>-174.44259000000011</v>
      </c>
      <c r="L494" s="7">
        <f t="shared" si="43"/>
        <v>4557.3548000000001</v>
      </c>
      <c r="M494" s="7">
        <f t="shared" si="44"/>
        <v>161.31922609002237</v>
      </c>
      <c r="N494" s="7">
        <f t="shared" si="45"/>
        <v>4561.4178000000002</v>
      </c>
      <c r="O494" s="7">
        <f t="shared" si="46"/>
        <v>-170.37959000000012</v>
      </c>
      <c r="P494" s="7">
        <f t="shared" si="47"/>
        <v>159.89101973511927</v>
      </c>
    </row>
    <row r="495" spans="1:16" ht="38.25">
      <c r="A495" s="5" t="s">
        <v>241</v>
      </c>
      <c r="B495" s="6" t="s">
        <v>48</v>
      </c>
      <c r="C495" s="7">
        <v>4794.8329999999996</v>
      </c>
      <c r="D495" s="7">
        <v>3788.4125400000007</v>
      </c>
      <c r="E495" s="7">
        <v>284.48269999999997</v>
      </c>
      <c r="F495" s="7">
        <v>14.461450000000001</v>
      </c>
      <c r="G495" s="7">
        <v>0</v>
      </c>
      <c r="H495" s="7">
        <v>10.39845</v>
      </c>
      <c r="I495" s="7">
        <v>4.0629999999999997</v>
      </c>
      <c r="J495" s="7">
        <v>91.336939999999998</v>
      </c>
      <c r="K495" s="7">
        <f t="shared" si="42"/>
        <v>270.02124999999995</v>
      </c>
      <c r="L495" s="7">
        <f t="shared" si="43"/>
        <v>3773.9510900000009</v>
      </c>
      <c r="M495" s="7">
        <f t="shared" si="44"/>
        <v>5.0834198353713607</v>
      </c>
      <c r="N495" s="7">
        <f t="shared" si="45"/>
        <v>3778.0140900000006</v>
      </c>
      <c r="O495" s="7">
        <f t="shared" si="46"/>
        <v>274.08424999999994</v>
      </c>
      <c r="P495" s="7">
        <f t="shared" si="47"/>
        <v>3.6552134804682326</v>
      </c>
    </row>
    <row r="496" spans="1:16">
      <c r="A496" s="8" t="s">
        <v>23</v>
      </c>
      <c r="B496" s="9" t="s">
        <v>24</v>
      </c>
      <c r="C496" s="10">
        <v>3546.1350000000002</v>
      </c>
      <c r="D496" s="10">
        <v>2893.1454500000004</v>
      </c>
      <c r="E496" s="10">
        <v>238.46304999999998</v>
      </c>
      <c r="F496" s="10">
        <v>0</v>
      </c>
      <c r="G496" s="10">
        <v>0</v>
      </c>
      <c r="H496" s="10">
        <v>0</v>
      </c>
      <c r="I496" s="10">
        <v>0</v>
      </c>
      <c r="J496" s="10">
        <v>70.900000000000006</v>
      </c>
      <c r="K496" s="10">
        <f t="shared" si="42"/>
        <v>238.46304999999998</v>
      </c>
      <c r="L496" s="10">
        <f t="shared" si="43"/>
        <v>2893.1454500000004</v>
      </c>
      <c r="M496" s="10">
        <f t="shared" si="44"/>
        <v>0</v>
      </c>
      <c r="N496" s="10">
        <f t="shared" si="45"/>
        <v>2893.1454500000004</v>
      </c>
      <c r="O496" s="10">
        <f t="shared" si="46"/>
        <v>238.46304999999998</v>
      </c>
      <c r="P496" s="10">
        <f t="shared" si="47"/>
        <v>0</v>
      </c>
    </row>
    <row r="497" spans="1:16">
      <c r="A497" s="8" t="s">
        <v>25</v>
      </c>
      <c r="B497" s="9" t="s">
        <v>26</v>
      </c>
      <c r="C497" s="10">
        <v>780.15</v>
      </c>
      <c r="D497" s="10">
        <v>655.19200999999998</v>
      </c>
      <c r="E497" s="10">
        <v>45.103550000000006</v>
      </c>
      <c r="F497" s="10">
        <v>0</v>
      </c>
      <c r="G497" s="10">
        <v>0</v>
      </c>
      <c r="H497" s="10">
        <v>0</v>
      </c>
      <c r="I497" s="10">
        <v>0</v>
      </c>
      <c r="J497" s="10">
        <v>15.6</v>
      </c>
      <c r="K497" s="10">
        <f t="shared" si="42"/>
        <v>45.103550000000006</v>
      </c>
      <c r="L497" s="10">
        <f t="shared" si="43"/>
        <v>655.19200999999998</v>
      </c>
      <c r="M497" s="10">
        <f t="shared" si="44"/>
        <v>0</v>
      </c>
      <c r="N497" s="10">
        <f t="shared" si="45"/>
        <v>655.19200999999998</v>
      </c>
      <c r="O497" s="10">
        <f t="shared" si="46"/>
        <v>45.103550000000006</v>
      </c>
      <c r="P497" s="10">
        <f t="shared" si="47"/>
        <v>0</v>
      </c>
    </row>
    <row r="498" spans="1:16">
      <c r="A498" s="8" t="s">
        <v>27</v>
      </c>
      <c r="B498" s="9" t="s">
        <v>28</v>
      </c>
      <c r="C498" s="10">
        <v>141.84800000000001</v>
      </c>
      <c r="D498" s="10">
        <v>96.316140000000004</v>
      </c>
      <c r="E498" s="10">
        <v>0</v>
      </c>
      <c r="F498" s="10">
        <v>14.201450000000001</v>
      </c>
      <c r="G498" s="10">
        <v>0</v>
      </c>
      <c r="H498" s="10">
        <v>10.138450000000001</v>
      </c>
      <c r="I498" s="10">
        <v>4.0629999999999997</v>
      </c>
      <c r="J498" s="10">
        <v>4.0629999999999997</v>
      </c>
      <c r="K498" s="10">
        <f t="shared" si="42"/>
        <v>-14.201450000000001</v>
      </c>
      <c r="L498" s="10">
        <f t="shared" si="43"/>
        <v>82.114689999999996</v>
      </c>
      <c r="M498" s="10">
        <f t="shared" si="44"/>
        <v>0</v>
      </c>
      <c r="N498" s="10">
        <f t="shared" si="45"/>
        <v>86.177689999999998</v>
      </c>
      <c r="O498" s="10">
        <f t="shared" si="46"/>
        <v>-10.138450000000001</v>
      </c>
      <c r="P498" s="10">
        <f t="shared" si="47"/>
        <v>0</v>
      </c>
    </row>
    <row r="499" spans="1:16">
      <c r="A499" s="8" t="s">
        <v>29</v>
      </c>
      <c r="B499" s="9" t="s">
        <v>30</v>
      </c>
      <c r="C499" s="10">
        <v>74.085999999999999</v>
      </c>
      <c r="D499" s="10">
        <v>73.261100000000013</v>
      </c>
      <c r="E499" s="10">
        <v>0.91510000000000002</v>
      </c>
      <c r="F499" s="10">
        <v>0</v>
      </c>
      <c r="G499" s="10">
        <v>0</v>
      </c>
      <c r="H499" s="10">
        <v>0</v>
      </c>
      <c r="I499" s="10">
        <v>0</v>
      </c>
      <c r="J499" s="10">
        <v>0.72192000000000001</v>
      </c>
      <c r="K499" s="10">
        <f t="shared" si="42"/>
        <v>0.91510000000000002</v>
      </c>
      <c r="L499" s="10">
        <f t="shared" si="43"/>
        <v>73.261100000000013</v>
      </c>
      <c r="M499" s="10">
        <f t="shared" si="44"/>
        <v>0</v>
      </c>
      <c r="N499" s="10">
        <f t="shared" si="45"/>
        <v>73.261100000000013</v>
      </c>
      <c r="O499" s="10">
        <f t="shared" si="46"/>
        <v>0.91510000000000002</v>
      </c>
      <c r="P499" s="10">
        <f t="shared" si="47"/>
        <v>0</v>
      </c>
    </row>
    <row r="500" spans="1:16">
      <c r="A500" s="8" t="s">
        <v>31</v>
      </c>
      <c r="B500" s="9" t="s">
        <v>32</v>
      </c>
      <c r="C500" s="10">
        <v>36.125</v>
      </c>
      <c r="D500" s="10">
        <v>3.1</v>
      </c>
      <c r="E500" s="10">
        <v>0</v>
      </c>
      <c r="F500" s="10">
        <v>0.26</v>
      </c>
      <c r="G500" s="10">
        <v>0</v>
      </c>
      <c r="H500" s="10">
        <v>0.26</v>
      </c>
      <c r="I500" s="10">
        <v>0</v>
      </c>
      <c r="J500" s="10">
        <v>0</v>
      </c>
      <c r="K500" s="10">
        <f t="shared" si="42"/>
        <v>-0.26</v>
      </c>
      <c r="L500" s="10">
        <f t="shared" si="43"/>
        <v>2.84</v>
      </c>
      <c r="M500" s="10">
        <f t="shared" si="44"/>
        <v>0</v>
      </c>
      <c r="N500" s="10">
        <f t="shared" si="45"/>
        <v>2.84</v>
      </c>
      <c r="O500" s="10">
        <f t="shared" si="46"/>
        <v>-0.26</v>
      </c>
      <c r="P500" s="10">
        <f t="shared" si="47"/>
        <v>0</v>
      </c>
    </row>
    <row r="501" spans="1:16">
      <c r="A501" s="8" t="s">
        <v>41</v>
      </c>
      <c r="B501" s="9" t="s">
        <v>42</v>
      </c>
      <c r="C501" s="10">
        <v>0.78100000000000003</v>
      </c>
      <c r="D501" s="10">
        <v>0.62424000000000002</v>
      </c>
      <c r="E501" s="10">
        <v>1E-3</v>
      </c>
      <c r="F501" s="10">
        <v>0</v>
      </c>
      <c r="G501" s="10">
        <v>0</v>
      </c>
      <c r="H501" s="10">
        <v>0</v>
      </c>
      <c r="I501" s="10">
        <v>0</v>
      </c>
      <c r="J501" s="10">
        <v>5.2020000000000004E-2</v>
      </c>
      <c r="K501" s="10">
        <f t="shared" si="42"/>
        <v>1E-3</v>
      </c>
      <c r="L501" s="10">
        <f t="shared" si="43"/>
        <v>0.62424000000000002</v>
      </c>
      <c r="M501" s="10">
        <f t="shared" si="44"/>
        <v>0</v>
      </c>
      <c r="N501" s="10">
        <f t="shared" si="45"/>
        <v>0.62424000000000002</v>
      </c>
      <c r="O501" s="10">
        <f t="shared" si="46"/>
        <v>1E-3</v>
      </c>
      <c r="P501" s="10">
        <f t="shared" si="47"/>
        <v>0</v>
      </c>
    </row>
    <row r="502" spans="1:16" ht="25.5">
      <c r="A502" s="8" t="s">
        <v>43</v>
      </c>
      <c r="B502" s="9" t="s">
        <v>44</v>
      </c>
      <c r="C502" s="10">
        <v>4.24</v>
      </c>
      <c r="D502" s="10">
        <v>0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0</v>
      </c>
      <c r="L502" s="10">
        <f t="shared" si="43"/>
        <v>0</v>
      </c>
      <c r="M502" s="10">
        <f t="shared" si="44"/>
        <v>0</v>
      </c>
      <c r="N502" s="10">
        <f t="shared" si="45"/>
        <v>0</v>
      </c>
      <c r="O502" s="10">
        <f t="shared" si="46"/>
        <v>0</v>
      </c>
      <c r="P502" s="10">
        <f t="shared" si="47"/>
        <v>0</v>
      </c>
    </row>
    <row r="503" spans="1:16">
      <c r="A503" s="8" t="s">
        <v>45</v>
      </c>
      <c r="B503" s="9" t="s">
        <v>46</v>
      </c>
      <c r="C503" s="10">
        <v>211.46800000000002</v>
      </c>
      <c r="D503" s="10">
        <v>66.773599999999973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0</v>
      </c>
      <c r="L503" s="10">
        <f t="shared" si="43"/>
        <v>66.773599999999973</v>
      </c>
      <c r="M503" s="10">
        <f t="shared" si="44"/>
        <v>0</v>
      </c>
      <c r="N503" s="10">
        <f t="shared" si="45"/>
        <v>66.773599999999973</v>
      </c>
      <c r="O503" s="10">
        <f t="shared" si="46"/>
        <v>0</v>
      </c>
      <c r="P503" s="10">
        <f t="shared" si="47"/>
        <v>0</v>
      </c>
    </row>
    <row r="504" spans="1:16">
      <c r="A504" s="5" t="s">
        <v>242</v>
      </c>
      <c r="B504" s="6" t="s">
        <v>85</v>
      </c>
      <c r="C504" s="7">
        <v>0</v>
      </c>
      <c r="D504" s="7">
        <v>528.16384000000005</v>
      </c>
      <c r="E504" s="7">
        <v>0</v>
      </c>
      <c r="F504" s="7">
        <v>444.46384000000006</v>
      </c>
      <c r="G504" s="7">
        <v>0</v>
      </c>
      <c r="H504" s="7">
        <v>444.46384000000006</v>
      </c>
      <c r="I504" s="7">
        <v>0</v>
      </c>
      <c r="J504" s="7">
        <v>0</v>
      </c>
      <c r="K504" s="7">
        <f t="shared" si="42"/>
        <v>-444.46384000000006</v>
      </c>
      <c r="L504" s="7">
        <f t="shared" si="43"/>
        <v>83.699999999999989</v>
      </c>
      <c r="M504" s="7">
        <f t="shared" si="44"/>
        <v>0</v>
      </c>
      <c r="N504" s="7">
        <f t="shared" si="45"/>
        <v>83.699999999999989</v>
      </c>
      <c r="O504" s="7">
        <f t="shared" si="46"/>
        <v>-444.46384000000006</v>
      </c>
      <c r="P504" s="7">
        <f t="shared" si="47"/>
        <v>0</v>
      </c>
    </row>
    <row r="505" spans="1:16">
      <c r="A505" s="8" t="s">
        <v>29</v>
      </c>
      <c r="B505" s="9" t="s">
        <v>30</v>
      </c>
      <c r="C505" s="10">
        <v>0</v>
      </c>
      <c r="D505" s="10">
        <v>528.16384000000005</v>
      </c>
      <c r="E505" s="10">
        <v>0</v>
      </c>
      <c r="F505" s="10">
        <v>444.46384000000006</v>
      </c>
      <c r="G505" s="10">
        <v>0</v>
      </c>
      <c r="H505" s="10">
        <v>444.46384000000006</v>
      </c>
      <c r="I505" s="10">
        <v>0</v>
      </c>
      <c r="J505" s="10">
        <v>0</v>
      </c>
      <c r="K505" s="10">
        <f t="shared" si="42"/>
        <v>-444.46384000000006</v>
      </c>
      <c r="L505" s="10">
        <f t="shared" si="43"/>
        <v>83.699999999999989</v>
      </c>
      <c r="M505" s="10">
        <f t="shared" si="44"/>
        <v>0</v>
      </c>
      <c r="N505" s="10">
        <f t="shared" si="45"/>
        <v>83.699999999999989</v>
      </c>
      <c r="O505" s="10">
        <f t="shared" si="46"/>
        <v>-444.46384000000006</v>
      </c>
      <c r="P505" s="10">
        <f t="shared" si="47"/>
        <v>0</v>
      </c>
    </row>
    <row r="506" spans="1:16" ht="38.25">
      <c r="A506" s="5" t="s">
        <v>243</v>
      </c>
      <c r="B506" s="6" t="s">
        <v>91</v>
      </c>
      <c r="C506" s="7">
        <v>0</v>
      </c>
      <c r="D506" s="7">
        <v>699.70371</v>
      </c>
      <c r="E506" s="7">
        <v>0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7">
        <f t="shared" si="42"/>
        <v>0</v>
      </c>
      <c r="L506" s="7">
        <f t="shared" si="43"/>
        <v>699.70371</v>
      </c>
      <c r="M506" s="7">
        <f t="shared" si="44"/>
        <v>0</v>
      </c>
      <c r="N506" s="7">
        <f t="shared" si="45"/>
        <v>699.70371</v>
      </c>
      <c r="O506" s="7">
        <f t="shared" si="46"/>
        <v>0</v>
      </c>
      <c r="P506" s="7">
        <f t="shared" si="47"/>
        <v>0</v>
      </c>
    </row>
    <row r="507" spans="1:16">
      <c r="A507" s="8" t="s">
        <v>29</v>
      </c>
      <c r="B507" s="9" t="s">
        <v>30</v>
      </c>
      <c r="C507" s="10">
        <v>0</v>
      </c>
      <c r="D507" s="10">
        <v>699.70371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0</v>
      </c>
      <c r="L507" s="10">
        <f t="shared" si="43"/>
        <v>699.70371</v>
      </c>
      <c r="M507" s="10">
        <f t="shared" si="44"/>
        <v>0</v>
      </c>
      <c r="N507" s="10">
        <f t="shared" si="45"/>
        <v>699.70371</v>
      </c>
      <c r="O507" s="10">
        <f t="shared" si="46"/>
        <v>0</v>
      </c>
      <c r="P507" s="10">
        <f t="shared" si="47"/>
        <v>0</v>
      </c>
    </row>
    <row r="508" spans="1:16" ht="25.5">
      <c r="A508" s="5" t="s">
        <v>244</v>
      </c>
      <c r="B508" s="6" t="s">
        <v>245</v>
      </c>
      <c r="C508" s="7">
        <v>12435.515000000001</v>
      </c>
      <c r="D508" s="7">
        <v>10423.462000000003</v>
      </c>
      <c r="E508" s="7">
        <v>702.79754000000003</v>
      </c>
      <c r="F508" s="7">
        <v>47.395019999999995</v>
      </c>
      <c r="G508" s="7">
        <v>0</v>
      </c>
      <c r="H508" s="7">
        <v>13.59502</v>
      </c>
      <c r="I508" s="7">
        <v>33.799999999999997</v>
      </c>
      <c r="J508" s="7">
        <v>430.78110000000004</v>
      </c>
      <c r="K508" s="7">
        <f t="shared" si="42"/>
        <v>655.40251999999998</v>
      </c>
      <c r="L508" s="7">
        <f t="shared" si="43"/>
        <v>10376.066980000003</v>
      </c>
      <c r="M508" s="7">
        <f t="shared" si="44"/>
        <v>6.7437657792598413</v>
      </c>
      <c r="N508" s="7">
        <f t="shared" si="45"/>
        <v>10409.866980000003</v>
      </c>
      <c r="O508" s="7">
        <f t="shared" si="46"/>
        <v>689.20252000000005</v>
      </c>
      <c r="P508" s="7">
        <f t="shared" si="47"/>
        <v>1.934414852960356</v>
      </c>
    </row>
    <row r="509" spans="1:16" ht="38.25">
      <c r="A509" s="5" t="s">
        <v>246</v>
      </c>
      <c r="B509" s="6" t="s">
        <v>48</v>
      </c>
      <c r="C509" s="7">
        <v>11136.515000000001</v>
      </c>
      <c r="D509" s="7">
        <v>10106.363000000003</v>
      </c>
      <c r="E509" s="7">
        <v>702.79754000000003</v>
      </c>
      <c r="F509" s="7">
        <v>30.795019999999997</v>
      </c>
      <c r="G509" s="7">
        <v>0</v>
      </c>
      <c r="H509" s="7">
        <v>13.59502</v>
      </c>
      <c r="I509" s="7">
        <v>17.2</v>
      </c>
      <c r="J509" s="7">
        <v>365.18110000000001</v>
      </c>
      <c r="K509" s="7">
        <f t="shared" si="42"/>
        <v>672.00252</v>
      </c>
      <c r="L509" s="7">
        <f t="shared" si="43"/>
        <v>10075.567980000003</v>
      </c>
      <c r="M509" s="7">
        <f t="shared" si="44"/>
        <v>4.3817768627932301</v>
      </c>
      <c r="N509" s="7">
        <f t="shared" si="45"/>
        <v>10092.767980000002</v>
      </c>
      <c r="O509" s="7">
        <f t="shared" si="46"/>
        <v>689.20252000000005</v>
      </c>
      <c r="P509" s="7">
        <f t="shared" si="47"/>
        <v>1.934414852960356</v>
      </c>
    </row>
    <row r="510" spans="1:16">
      <c r="A510" s="8" t="s">
        <v>23</v>
      </c>
      <c r="B510" s="9" t="s">
        <v>24</v>
      </c>
      <c r="C510" s="10">
        <v>8716.7379999999994</v>
      </c>
      <c r="D510" s="10">
        <v>7934.5920000000006</v>
      </c>
      <c r="E510" s="10">
        <v>566.74748999999997</v>
      </c>
      <c r="F510" s="10">
        <v>0</v>
      </c>
      <c r="G510" s="10">
        <v>0</v>
      </c>
      <c r="H510" s="10">
        <v>0</v>
      </c>
      <c r="I510" s="10">
        <v>0</v>
      </c>
      <c r="J510" s="10">
        <v>264.84500000000003</v>
      </c>
      <c r="K510" s="10">
        <f t="shared" si="42"/>
        <v>566.74748999999997</v>
      </c>
      <c r="L510" s="10">
        <f t="shared" si="43"/>
        <v>7934.5920000000006</v>
      </c>
      <c r="M510" s="10">
        <f t="shared" si="44"/>
        <v>0</v>
      </c>
      <c r="N510" s="10">
        <f t="shared" si="45"/>
        <v>7934.5920000000006</v>
      </c>
      <c r="O510" s="10">
        <f t="shared" si="46"/>
        <v>566.74748999999997</v>
      </c>
      <c r="P510" s="10">
        <f t="shared" si="47"/>
        <v>0</v>
      </c>
    </row>
    <row r="511" spans="1:16">
      <c r="A511" s="8" t="s">
        <v>25</v>
      </c>
      <c r="B511" s="9" t="s">
        <v>26</v>
      </c>
      <c r="C511" s="10">
        <v>1867.4460000000001</v>
      </c>
      <c r="D511" s="10">
        <v>1699.44</v>
      </c>
      <c r="E511" s="10">
        <v>122.98205</v>
      </c>
      <c r="F511" s="10">
        <v>0</v>
      </c>
      <c r="G511" s="10">
        <v>0</v>
      </c>
      <c r="H511" s="10">
        <v>0</v>
      </c>
      <c r="I511" s="10">
        <v>0</v>
      </c>
      <c r="J511" s="10">
        <v>58.265900000000002</v>
      </c>
      <c r="K511" s="10">
        <f t="shared" si="42"/>
        <v>122.98205</v>
      </c>
      <c r="L511" s="10">
        <f t="shared" si="43"/>
        <v>1699.44</v>
      </c>
      <c r="M511" s="10">
        <f t="shared" si="44"/>
        <v>0</v>
      </c>
      <c r="N511" s="10">
        <f t="shared" si="45"/>
        <v>1699.44</v>
      </c>
      <c r="O511" s="10">
        <f t="shared" si="46"/>
        <v>122.98205</v>
      </c>
      <c r="P511" s="10">
        <f t="shared" si="47"/>
        <v>0</v>
      </c>
    </row>
    <row r="512" spans="1:16">
      <c r="A512" s="8" t="s">
        <v>27</v>
      </c>
      <c r="B512" s="9" t="s">
        <v>28</v>
      </c>
      <c r="C512" s="10">
        <v>127.2</v>
      </c>
      <c r="D512" s="10">
        <v>127.2</v>
      </c>
      <c r="E512" s="10">
        <v>2.2000000000000002</v>
      </c>
      <c r="F512" s="10">
        <v>17.2</v>
      </c>
      <c r="G512" s="10">
        <v>0</v>
      </c>
      <c r="H512" s="10">
        <v>0</v>
      </c>
      <c r="I512" s="10">
        <v>17.2</v>
      </c>
      <c r="J512" s="10">
        <v>17.2</v>
      </c>
      <c r="K512" s="10">
        <f t="shared" si="42"/>
        <v>-15</v>
      </c>
      <c r="L512" s="10">
        <f t="shared" si="43"/>
        <v>110</v>
      </c>
      <c r="M512" s="10">
        <f t="shared" si="44"/>
        <v>781.81818181818176</v>
      </c>
      <c r="N512" s="10">
        <f t="shared" si="45"/>
        <v>127.2</v>
      </c>
      <c r="O512" s="10">
        <f t="shared" si="46"/>
        <v>2.2000000000000002</v>
      </c>
      <c r="P512" s="10">
        <f t="shared" si="47"/>
        <v>0</v>
      </c>
    </row>
    <row r="513" spans="1:16">
      <c r="A513" s="8" t="s">
        <v>29</v>
      </c>
      <c r="B513" s="9" t="s">
        <v>30</v>
      </c>
      <c r="C513" s="10">
        <v>202.797</v>
      </c>
      <c r="D513" s="10">
        <v>202.797</v>
      </c>
      <c r="E513" s="10">
        <v>10.797000000000001</v>
      </c>
      <c r="F513" s="10">
        <v>8.5251000000000001</v>
      </c>
      <c r="G513" s="10">
        <v>0</v>
      </c>
      <c r="H513" s="10">
        <v>8.5251000000000001</v>
      </c>
      <c r="I513" s="10">
        <v>0</v>
      </c>
      <c r="J513" s="10">
        <v>24.870200000000001</v>
      </c>
      <c r="K513" s="10">
        <f t="shared" si="42"/>
        <v>2.2719000000000005</v>
      </c>
      <c r="L513" s="10">
        <f t="shared" si="43"/>
        <v>194.27189999999999</v>
      </c>
      <c r="M513" s="10">
        <f t="shared" si="44"/>
        <v>78.958043901083627</v>
      </c>
      <c r="N513" s="10">
        <f t="shared" si="45"/>
        <v>194.27189999999999</v>
      </c>
      <c r="O513" s="10">
        <f t="shared" si="46"/>
        <v>2.2719000000000005</v>
      </c>
      <c r="P513" s="10">
        <f t="shared" si="47"/>
        <v>78.958043901083627</v>
      </c>
    </row>
    <row r="514" spans="1:16">
      <c r="A514" s="8" t="s">
        <v>31</v>
      </c>
      <c r="B514" s="9" t="s">
        <v>32</v>
      </c>
      <c r="C514" s="10">
        <v>2.65</v>
      </c>
      <c r="D514" s="10">
        <v>0.65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0</v>
      </c>
      <c r="L514" s="10">
        <f t="shared" si="43"/>
        <v>0.65</v>
      </c>
      <c r="M514" s="10">
        <f t="shared" si="44"/>
        <v>0</v>
      </c>
      <c r="N514" s="10">
        <f t="shared" si="45"/>
        <v>0.65</v>
      </c>
      <c r="O514" s="10">
        <f t="shared" si="46"/>
        <v>0</v>
      </c>
      <c r="P514" s="10">
        <f t="shared" si="47"/>
        <v>0</v>
      </c>
    </row>
    <row r="515" spans="1:16">
      <c r="A515" s="8" t="s">
        <v>33</v>
      </c>
      <c r="B515" s="9" t="s">
        <v>34</v>
      </c>
      <c r="C515" s="10">
        <v>108.98700000000001</v>
      </c>
      <c r="D515" s="10">
        <v>68.787000000000006</v>
      </c>
      <c r="E515" s="10">
        <v>0</v>
      </c>
      <c r="F515" s="10">
        <v>3.3020399999999999</v>
      </c>
      <c r="G515" s="10">
        <v>0</v>
      </c>
      <c r="H515" s="10">
        <v>3.3020399999999999</v>
      </c>
      <c r="I515" s="10">
        <v>0</v>
      </c>
      <c r="J515" s="10">
        <v>0</v>
      </c>
      <c r="K515" s="10">
        <f t="shared" si="42"/>
        <v>-3.3020399999999999</v>
      </c>
      <c r="L515" s="10">
        <f t="shared" si="43"/>
        <v>65.484960000000001</v>
      </c>
      <c r="M515" s="10">
        <f t="shared" si="44"/>
        <v>0</v>
      </c>
      <c r="N515" s="10">
        <f t="shared" si="45"/>
        <v>65.484960000000001</v>
      </c>
      <c r="O515" s="10">
        <f t="shared" si="46"/>
        <v>-3.3020399999999999</v>
      </c>
      <c r="P515" s="10">
        <f t="shared" si="47"/>
        <v>0</v>
      </c>
    </row>
    <row r="516" spans="1:16">
      <c r="A516" s="8" t="s">
        <v>35</v>
      </c>
      <c r="B516" s="9" t="s">
        <v>36</v>
      </c>
      <c r="C516" s="10">
        <v>3.1259999999999999</v>
      </c>
      <c r="D516" s="10">
        <v>3.3260000000000001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0</v>
      </c>
      <c r="L516" s="10">
        <f t="shared" si="43"/>
        <v>3.3260000000000001</v>
      </c>
      <c r="M516" s="10">
        <f t="shared" si="44"/>
        <v>0</v>
      </c>
      <c r="N516" s="10">
        <f t="shared" si="45"/>
        <v>3.3260000000000001</v>
      </c>
      <c r="O516" s="10">
        <f t="shared" si="46"/>
        <v>0</v>
      </c>
      <c r="P516" s="10">
        <f t="shared" si="47"/>
        <v>0</v>
      </c>
    </row>
    <row r="517" spans="1:16">
      <c r="A517" s="8" t="s">
        <v>37</v>
      </c>
      <c r="B517" s="9" t="s">
        <v>38</v>
      </c>
      <c r="C517" s="10">
        <v>91.671000000000006</v>
      </c>
      <c r="D517" s="10">
        <v>55.670999999999999</v>
      </c>
      <c r="E517" s="10">
        <v>7.1000000000000008E-2</v>
      </c>
      <c r="F517" s="10">
        <v>1.7678800000000001</v>
      </c>
      <c r="G517" s="10">
        <v>0</v>
      </c>
      <c r="H517" s="10">
        <v>1.7678800000000001</v>
      </c>
      <c r="I517" s="10">
        <v>0</v>
      </c>
      <c r="J517" s="10">
        <v>0</v>
      </c>
      <c r="K517" s="10">
        <f t="shared" si="42"/>
        <v>-1.6968800000000002</v>
      </c>
      <c r="L517" s="10">
        <f t="shared" si="43"/>
        <v>53.903120000000001</v>
      </c>
      <c r="M517" s="10">
        <f t="shared" si="44"/>
        <v>2489.9718309859154</v>
      </c>
      <c r="N517" s="10">
        <f t="shared" si="45"/>
        <v>53.903120000000001</v>
      </c>
      <c r="O517" s="10">
        <f t="shared" si="46"/>
        <v>-1.6968800000000002</v>
      </c>
      <c r="P517" s="10">
        <f t="shared" si="47"/>
        <v>2489.9718309859154</v>
      </c>
    </row>
    <row r="518" spans="1:16" ht="25.5">
      <c r="A518" s="8" t="s">
        <v>43</v>
      </c>
      <c r="B518" s="9" t="s">
        <v>44</v>
      </c>
      <c r="C518" s="10">
        <v>2.12</v>
      </c>
      <c r="D518" s="10">
        <v>2.12</v>
      </c>
      <c r="E518" s="10">
        <v>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t="shared" ref="K518:K581" si="48">E518-F518</f>
        <v>0</v>
      </c>
      <c r="L518" s="10">
        <f t="shared" ref="L518:L581" si="49">D518-F518</f>
        <v>2.12</v>
      </c>
      <c r="M518" s="10">
        <f t="shared" ref="M518:M581" si="50">IF(E518=0,0,(F518/E518)*100)</f>
        <v>0</v>
      </c>
      <c r="N518" s="10">
        <f t="shared" ref="N518:N581" si="51">D518-H518</f>
        <v>2.12</v>
      </c>
      <c r="O518" s="10">
        <f t="shared" ref="O518:O581" si="52">E518-H518</f>
        <v>0</v>
      </c>
      <c r="P518" s="10">
        <f t="shared" ref="P518:P581" si="53">IF(E518=0,0,(H518/E518)*100)</f>
        <v>0</v>
      </c>
    </row>
    <row r="519" spans="1:16">
      <c r="A519" s="8" t="s">
        <v>45</v>
      </c>
      <c r="B519" s="9" t="s">
        <v>46</v>
      </c>
      <c r="C519" s="10">
        <v>13.780000000000001</v>
      </c>
      <c r="D519" s="10">
        <v>11.78</v>
      </c>
      <c r="E519" s="10">
        <v>0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f t="shared" si="48"/>
        <v>0</v>
      </c>
      <c r="L519" s="10">
        <f t="shared" si="49"/>
        <v>11.78</v>
      </c>
      <c r="M519" s="10">
        <f t="shared" si="50"/>
        <v>0</v>
      </c>
      <c r="N519" s="10">
        <f t="shared" si="51"/>
        <v>11.78</v>
      </c>
      <c r="O519" s="10">
        <f t="shared" si="52"/>
        <v>0</v>
      </c>
      <c r="P519" s="10">
        <f t="shared" si="53"/>
        <v>0</v>
      </c>
    </row>
    <row r="520" spans="1:16">
      <c r="A520" s="5" t="s">
        <v>247</v>
      </c>
      <c r="B520" s="6" t="s">
        <v>176</v>
      </c>
      <c r="C520" s="7">
        <v>50</v>
      </c>
      <c r="D520" s="7">
        <v>0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f t="shared" si="48"/>
        <v>0</v>
      </c>
      <c r="L520" s="7">
        <f t="shared" si="49"/>
        <v>0</v>
      </c>
      <c r="M520" s="7">
        <f t="shared" si="50"/>
        <v>0</v>
      </c>
      <c r="N520" s="7">
        <f t="shared" si="51"/>
        <v>0</v>
      </c>
      <c r="O520" s="7">
        <f t="shared" si="52"/>
        <v>0</v>
      </c>
      <c r="P520" s="7">
        <f t="shared" si="53"/>
        <v>0</v>
      </c>
    </row>
    <row r="521" spans="1:16">
      <c r="A521" s="8" t="s">
        <v>27</v>
      </c>
      <c r="B521" s="9" t="s">
        <v>28</v>
      </c>
      <c r="C521" s="10">
        <v>30</v>
      </c>
      <c r="D521" s="10">
        <v>0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0</v>
      </c>
      <c r="L521" s="10">
        <f t="shared" si="49"/>
        <v>0</v>
      </c>
      <c r="M521" s="10">
        <f t="shared" si="50"/>
        <v>0</v>
      </c>
      <c r="N521" s="10">
        <f t="shared" si="51"/>
        <v>0</v>
      </c>
      <c r="O521" s="10">
        <f t="shared" si="52"/>
        <v>0</v>
      </c>
      <c r="P521" s="10">
        <f t="shared" si="53"/>
        <v>0</v>
      </c>
    </row>
    <row r="522" spans="1:16">
      <c r="A522" s="8" t="s">
        <v>29</v>
      </c>
      <c r="B522" s="9" t="s">
        <v>30</v>
      </c>
      <c r="C522" s="10">
        <v>20</v>
      </c>
      <c r="D522" s="10">
        <v>0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f t="shared" si="48"/>
        <v>0</v>
      </c>
      <c r="L522" s="10">
        <f t="shared" si="49"/>
        <v>0</v>
      </c>
      <c r="M522" s="10">
        <f t="shared" si="50"/>
        <v>0</v>
      </c>
      <c r="N522" s="10">
        <f t="shared" si="51"/>
        <v>0</v>
      </c>
      <c r="O522" s="10">
        <f t="shared" si="52"/>
        <v>0</v>
      </c>
      <c r="P522" s="10">
        <f t="shared" si="53"/>
        <v>0</v>
      </c>
    </row>
    <row r="523" spans="1:16">
      <c r="A523" s="5" t="s">
        <v>248</v>
      </c>
      <c r="B523" s="6" t="s">
        <v>64</v>
      </c>
      <c r="C523" s="7">
        <v>299</v>
      </c>
      <c r="D523" s="7">
        <v>133.29900000000001</v>
      </c>
      <c r="E523" s="7">
        <v>0</v>
      </c>
      <c r="F523" s="7">
        <v>8.6</v>
      </c>
      <c r="G523" s="7">
        <v>0</v>
      </c>
      <c r="H523" s="7">
        <v>0</v>
      </c>
      <c r="I523" s="7">
        <v>8.6</v>
      </c>
      <c r="J523" s="7">
        <v>8.6</v>
      </c>
      <c r="K523" s="7">
        <f t="shared" si="48"/>
        <v>-8.6</v>
      </c>
      <c r="L523" s="7">
        <f t="shared" si="49"/>
        <v>124.69900000000001</v>
      </c>
      <c r="M523" s="7">
        <f t="shared" si="50"/>
        <v>0</v>
      </c>
      <c r="N523" s="7">
        <f t="shared" si="51"/>
        <v>133.29900000000001</v>
      </c>
      <c r="O523" s="7">
        <f t="shared" si="52"/>
        <v>0</v>
      </c>
      <c r="P523" s="7">
        <f t="shared" si="53"/>
        <v>0</v>
      </c>
    </row>
    <row r="524" spans="1:16" ht="25.5">
      <c r="A524" s="8" t="s">
        <v>249</v>
      </c>
      <c r="B524" s="9" t="s">
        <v>250</v>
      </c>
      <c r="C524" s="10">
        <v>299</v>
      </c>
      <c r="D524" s="10">
        <v>133.29900000000001</v>
      </c>
      <c r="E524" s="10">
        <v>0</v>
      </c>
      <c r="F524" s="10">
        <v>8.6</v>
      </c>
      <c r="G524" s="10">
        <v>0</v>
      </c>
      <c r="H524" s="10">
        <v>0</v>
      </c>
      <c r="I524" s="10">
        <v>8.6</v>
      </c>
      <c r="J524" s="10">
        <v>8.6</v>
      </c>
      <c r="K524" s="10">
        <f t="shared" si="48"/>
        <v>-8.6</v>
      </c>
      <c r="L524" s="10">
        <f t="shared" si="49"/>
        <v>124.69900000000001</v>
      </c>
      <c r="M524" s="10">
        <f t="shared" si="50"/>
        <v>0</v>
      </c>
      <c r="N524" s="10">
        <f t="shared" si="51"/>
        <v>133.29900000000001</v>
      </c>
      <c r="O524" s="10">
        <f t="shared" si="52"/>
        <v>0</v>
      </c>
      <c r="P524" s="10">
        <f t="shared" si="53"/>
        <v>0</v>
      </c>
    </row>
    <row r="525" spans="1:16">
      <c r="A525" s="5" t="s">
        <v>251</v>
      </c>
      <c r="B525" s="6" t="s">
        <v>252</v>
      </c>
      <c r="C525" s="7">
        <v>0</v>
      </c>
      <c r="D525" s="7">
        <v>99</v>
      </c>
      <c r="E525" s="7">
        <v>0</v>
      </c>
      <c r="F525" s="7">
        <v>0</v>
      </c>
      <c r="G525" s="7">
        <v>0</v>
      </c>
      <c r="H525" s="7">
        <v>0</v>
      </c>
      <c r="I525" s="7">
        <v>0</v>
      </c>
      <c r="J525" s="7">
        <v>49</v>
      </c>
      <c r="K525" s="7">
        <f t="shared" si="48"/>
        <v>0</v>
      </c>
      <c r="L525" s="7">
        <f t="shared" si="49"/>
        <v>99</v>
      </c>
      <c r="M525" s="7">
        <f t="shared" si="50"/>
        <v>0</v>
      </c>
      <c r="N525" s="7">
        <f t="shared" si="51"/>
        <v>99</v>
      </c>
      <c r="O525" s="7">
        <f t="shared" si="52"/>
        <v>0</v>
      </c>
      <c r="P525" s="7">
        <f t="shared" si="53"/>
        <v>0</v>
      </c>
    </row>
    <row r="526" spans="1:16">
      <c r="A526" s="8" t="s">
        <v>29</v>
      </c>
      <c r="B526" s="9" t="s">
        <v>30</v>
      </c>
      <c r="C526" s="10">
        <v>0</v>
      </c>
      <c r="D526" s="10">
        <v>99</v>
      </c>
      <c r="E526" s="10">
        <v>0</v>
      </c>
      <c r="F526" s="10">
        <v>0</v>
      </c>
      <c r="G526" s="10">
        <v>0</v>
      </c>
      <c r="H526" s="10">
        <v>0</v>
      </c>
      <c r="I526" s="10">
        <v>0</v>
      </c>
      <c r="J526" s="10">
        <v>49</v>
      </c>
      <c r="K526" s="10">
        <f t="shared" si="48"/>
        <v>0</v>
      </c>
      <c r="L526" s="10">
        <f t="shared" si="49"/>
        <v>99</v>
      </c>
      <c r="M526" s="10">
        <f t="shared" si="50"/>
        <v>0</v>
      </c>
      <c r="N526" s="10">
        <f t="shared" si="51"/>
        <v>99</v>
      </c>
      <c r="O526" s="10">
        <f t="shared" si="52"/>
        <v>0</v>
      </c>
      <c r="P526" s="10">
        <f t="shared" si="53"/>
        <v>0</v>
      </c>
    </row>
    <row r="527" spans="1:16">
      <c r="A527" s="5" t="s">
        <v>253</v>
      </c>
      <c r="B527" s="6" t="s">
        <v>76</v>
      </c>
      <c r="C527" s="7">
        <v>950</v>
      </c>
      <c r="D527" s="7">
        <v>84.8</v>
      </c>
      <c r="E527" s="7">
        <v>0</v>
      </c>
      <c r="F527" s="7">
        <v>8</v>
      </c>
      <c r="G527" s="7">
        <v>0</v>
      </c>
      <c r="H527" s="7">
        <v>0</v>
      </c>
      <c r="I527" s="7">
        <v>8</v>
      </c>
      <c r="J527" s="7">
        <v>8</v>
      </c>
      <c r="K527" s="7">
        <f t="shared" si="48"/>
        <v>-8</v>
      </c>
      <c r="L527" s="7">
        <f t="shared" si="49"/>
        <v>76.8</v>
      </c>
      <c r="M527" s="7">
        <f t="shared" si="50"/>
        <v>0</v>
      </c>
      <c r="N527" s="7">
        <f t="shared" si="51"/>
        <v>84.8</v>
      </c>
      <c r="O527" s="7">
        <f t="shared" si="52"/>
        <v>0</v>
      </c>
      <c r="P527" s="7">
        <f t="shared" si="53"/>
        <v>0</v>
      </c>
    </row>
    <row r="528" spans="1:16">
      <c r="A528" s="8" t="s">
        <v>29</v>
      </c>
      <c r="B528" s="9" t="s">
        <v>30</v>
      </c>
      <c r="C528" s="10">
        <v>750</v>
      </c>
      <c r="D528" s="10">
        <v>84.8</v>
      </c>
      <c r="E528" s="10">
        <v>0</v>
      </c>
      <c r="F528" s="10">
        <v>8</v>
      </c>
      <c r="G528" s="10">
        <v>0</v>
      </c>
      <c r="H528" s="10">
        <v>0</v>
      </c>
      <c r="I528" s="10">
        <v>8</v>
      </c>
      <c r="J528" s="10">
        <v>8</v>
      </c>
      <c r="K528" s="10">
        <f t="shared" si="48"/>
        <v>-8</v>
      </c>
      <c r="L528" s="10">
        <f t="shared" si="49"/>
        <v>76.8</v>
      </c>
      <c r="M528" s="10">
        <f t="shared" si="50"/>
        <v>0</v>
      </c>
      <c r="N528" s="10">
        <f t="shared" si="51"/>
        <v>84.8</v>
      </c>
      <c r="O528" s="10">
        <f t="shared" si="52"/>
        <v>0</v>
      </c>
      <c r="P528" s="10">
        <f t="shared" si="53"/>
        <v>0</v>
      </c>
    </row>
    <row r="529" spans="1:16">
      <c r="A529" s="8" t="s">
        <v>92</v>
      </c>
      <c r="B529" s="9" t="s">
        <v>93</v>
      </c>
      <c r="C529" s="10">
        <v>200</v>
      </c>
      <c r="D529" s="10">
        <v>0</v>
      </c>
      <c r="E529" s="10">
        <v>0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f t="shared" si="48"/>
        <v>0</v>
      </c>
      <c r="L529" s="10">
        <f t="shared" si="49"/>
        <v>0</v>
      </c>
      <c r="M529" s="10">
        <f t="shared" si="50"/>
        <v>0</v>
      </c>
      <c r="N529" s="10">
        <f t="shared" si="51"/>
        <v>0</v>
      </c>
      <c r="O529" s="10">
        <f t="shared" si="52"/>
        <v>0</v>
      </c>
      <c r="P529" s="10">
        <f t="shared" si="53"/>
        <v>0</v>
      </c>
    </row>
    <row r="530" spans="1:16">
      <c r="A530" s="5" t="s">
        <v>254</v>
      </c>
      <c r="B530" s="6" t="s">
        <v>255</v>
      </c>
      <c r="C530" s="7">
        <v>249374.44699999999</v>
      </c>
      <c r="D530" s="7">
        <v>250785.73454000003</v>
      </c>
      <c r="E530" s="7">
        <v>15170.881100000001</v>
      </c>
      <c r="F530" s="7">
        <v>17973.101049999997</v>
      </c>
      <c r="G530" s="7">
        <v>0</v>
      </c>
      <c r="H530" s="7">
        <v>17969.407339999998</v>
      </c>
      <c r="I530" s="7">
        <v>3.6937100000000003</v>
      </c>
      <c r="J530" s="7">
        <v>1068.9436900000001</v>
      </c>
      <c r="K530" s="7">
        <f t="shared" si="48"/>
        <v>-2802.219949999997</v>
      </c>
      <c r="L530" s="7">
        <f t="shared" si="49"/>
        <v>232812.63349000004</v>
      </c>
      <c r="M530" s="7">
        <f t="shared" si="50"/>
        <v>118.47104285854562</v>
      </c>
      <c r="N530" s="7">
        <f t="shared" si="51"/>
        <v>232816.32720000003</v>
      </c>
      <c r="O530" s="7">
        <f t="shared" si="52"/>
        <v>-2798.5262399999974</v>
      </c>
      <c r="P530" s="7">
        <f t="shared" si="53"/>
        <v>118.44669549219522</v>
      </c>
    </row>
    <row r="531" spans="1:16" ht="38.25">
      <c r="A531" s="5" t="s">
        <v>256</v>
      </c>
      <c r="B531" s="6" t="s">
        <v>48</v>
      </c>
      <c r="C531" s="7">
        <v>2590.183</v>
      </c>
      <c r="D531" s="7">
        <v>2535.4519299999997</v>
      </c>
      <c r="E531" s="7">
        <v>233.39258000000001</v>
      </c>
      <c r="F531" s="7">
        <v>6.1237100000000009</v>
      </c>
      <c r="G531" s="7">
        <v>0</v>
      </c>
      <c r="H531" s="7">
        <v>2.4300000000000002</v>
      </c>
      <c r="I531" s="7">
        <v>3.6937100000000003</v>
      </c>
      <c r="J531" s="7">
        <v>3.6937100000000003</v>
      </c>
      <c r="K531" s="7">
        <f t="shared" si="48"/>
        <v>227.26887000000002</v>
      </c>
      <c r="L531" s="7">
        <f t="shared" si="49"/>
        <v>2529.3282199999999</v>
      </c>
      <c r="M531" s="7">
        <f t="shared" si="50"/>
        <v>2.6237809273970925</v>
      </c>
      <c r="N531" s="7">
        <f t="shared" si="51"/>
        <v>2533.0219299999999</v>
      </c>
      <c r="O531" s="7">
        <f t="shared" si="52"/>
        <v>230.96258</v>
      </c>
      <c r="P531" s="7">
        <f t="shared" si="53"/>
        <v>1.0411642049631571</v>
      </c>
    </row>
    <row r="532" spans="1:16">
      <c r="A532" s="8" t="s">
        <v>23</v>
      </c>
      <c r="B532" s="9" t="s">
        <v>24</v>
      </c>
      <c r="C532" s="10">
        <v>2053.6419999999998</v>
      </c>
      <c r="D532" s="10">
        <v>2032.3785500000001</v>
      </c>
      <c r="E532" s="10">
        <v>190.29041000000001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190.29041000000001</v>
      </c>
      <c r="L532" s="10">
        <f t="shared" si="49"/>
        <v>2032.3785500000001</v>
      </c>
      <c r="M532" s="10">
        <f t="shared" si="50"/>
        <v>0</v>
      </c>
      <c r="N532" s="10">
        <f t="shared" si="51"/>
        <v>2032.3785500000001</v>
      </c>
      <c r="O532" s="10">
        <f t="shared" si="52"/>
        <v>190.29041000000001</v>
      </c>
      <c r="P532" s="10">
        <f t="shared" si="53"/>
        <v>0</v>
      </c>
    </row>
    <row r="533" spans="1:16">
      <c r="A533" s="8" t="s">
        <v>25</v>
      </c>
      <c r="B533" s="9" t="s">
        <v>26</v>
      </c>
      <c r="C533" s="10">
        <v>451.80099999999999</v>
      </c>
      <c r="D533" s="10">
        <v>447.52401000000003</v>
      </c>
      <c r="E533" s="10">
        <v>43.102170000000001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43.102170000000001</v>
      </c>
      <c r="L533" s="10">
        <f t="shared" si="49"/>
        <v>447.52401000000003</v>
      </c>
      <c r="M533" s="10">
        <f t="shared" si="50"/>
        <v>0</v>
      </c>
      <c r="N533" s="10">
        <f t="shared" si="51"/>
        <v>447.52401000000003</v>
      </c>
      <c r="O533" s="10">
        <f t="shared" si="52"/>
        <v>43.102170000000001</v>
      </c>
      <c r="P533" s="10">
        <f t="shared" si="53"/>
        <v>0</v>
      </c>
    </row>
    <row r="534" spans="1:16">
      <c r="A534" s="8" t="s">
        <v>27</v>
      </c>
      <c r="B534" s="9" t="s">
        <v>28</v>
      </c>
      <c r="C534" s="10">
        <v>40</v>
      </c>
      <c r="D534" s="10">
        <v>18.66</v>
      </c>
      <c r="E534" s="10">
        <v>0</v>
      </c>
      <c r="F534" s="10">
        <v>2.4300000000000002</v>
      </c>
      <c r="G534" s="10">
        <v>0</v>
      </c>
      <c r="H534" s="10">
        <v>2.4300000000000002</v>
      </c>
      <c r="I534" s="10">
        <v>0</v>
      </c>
      <c r="J534" s="10">
        <v>0</v>
      </c>
      <c r="K534" s="10">
        <f t="shared" si="48"/>
        <v>-2.4300000000000002</v>
      </c>
      <c r="L534" s="10">
        <f t="shared" si="49"/>
        <v>16.23</v>
      </c>
      <c r="M534" s="10">
        <f t="shared" si="50"/>
        <v>0</v>
      </c>
      <c r="N534" s="10">
        <f t="shared" si="51"/>
        <v>16.23</v>
      </c>
      <c r="O534" s="10">
        <f t="shared" si="52"/>
        <v>-2.4300000000000002</v>
      </c>
      <c r="P534" s="10">
        <f t="shared" si="53"/>
        <v>0</v>
      </c>
    </row>
    <row r="535" spans="1:16">
      <c r="A535" s="8" t="s">
        <v>29</v>
      </c>
      <c r="B535" s="9" t="s">
        <v>30</v>
      </c>
      <c r="C535" s="10">
        <v>43.9</v>
      </c>
      <c r="D535" s="10">
        <v>36.149370000000005</v>
      </c>
      <c r="E535" s="10">
        <v>0</v>
      </c>
      <c r="F535" s="10">
        <v>3.4437100000000003</v>
      </c>
      <c r="G535" s="10">
        <v>0</v>
      </c>
      <c r="H535" s="10">
        <v>0</v>
      </c>
      <c r="I535" s="10">
        <v>3.4437100000000003</v>
      </c>
      <c r="J535" s="10">
        <v>3.4437100000000003</v>
      </c>
      <c r="K535" s="10">
        <f t="shared" si="48"/>
        <v>-3.4437100000000003</v>
      </c>
      <c r="L535" s="10">
        <f t="shared" si="49"/>
        <v>32.705660000000002</v>
      </c>
      <c r="M535" s="10">
        <f t="shared" si="50"/>
        <v>0</v>
      </c>
      <c r="N535" s="10">
        <f t="shared" si="51"/>
        <v>36.149370000000005</v>
      </c>
      <c r="O535" s="10">
        <f t="shared" si="52"/>
        <v>0</v>
      </c>
      <c r="P535" s="10">
        <f t="shared" si="53"/>
        <v>0</v>
      </c>
    </row>
    <row r="536" spans="1:16">
      <c r="A536" s="8" t="s">
        <v>31</v>
      </c>
      <c r="B536" s="9" t="s">
        <v>32</v>
      </c>
      <c r="C536" s="10">
        <v>0.84</v>
      </c>
      <c r="D536" s="10">
        <v>0.74</v>
      </c>
      <c r="E536" s="10">
        <v>0</v>
      </c>
      <c r="F536" s="10">
        <v>0.25</v>
      </c>
      <c r="G536" s="10">
        <v>0</v>
      </c>
      <c r="H536" s="10">
        <v>0</v>
      </c>
      <c r="I536" s="10">
        <v>0.25</v>
      </c>
      <c r="J536" s="10">
        <v>0.25</v>
      </c>
      <c r="K536" s="10">
        <f t="shared" si="48"/>
        <v>-0.25</v>
      </c>
      <c r="L536" s="10">
        <f t="shared" si="49"/>
        <v>0.49</v>
      </c>
      <c r="M536" s="10">
        <f t="shared" si="50"/>
        <v>0</v>
      </c>
      <c r="N536" s="10">
        <f t="shared" si="51"/>
        <v>0.74</v>
      </c>
      <c r="O536" s="10">
        <f t="shared" si="52"/>
        <v>0</v>
      </c>
      <c r="P536" s="10">
        <f t="shared" si="53"/>
        <v>0</v>
      </c>
    </row>
    <row r="537" spans="1:16">
      <c r="A537" s="5" t="s">
        <v>257</v>
      </c>
      <c r="B537" s="6" t="s">
        <v>52</v>
      </c>
      <c r="C537" s="7">
        <v>35.472000000000001</v>
      </c>
      <c r="D537" s="7">
        <v>0</v>
      </c>
      <c r="E537" s="7">
        <v>0</v>
      </c>
      <c r="F537" s="7">
        <v>0</v>
      </c>
      <c r="G537" s="7">
        <v>0</v>
      </c>
      <c r="H537" s="7">
        <v>0</v>
      </c>
      <c r="I537" s="7">
        <v>0</v>
      </c>
      <c r="J537" s="7">
        <v>0</v>
      </c>
      <c r="K537" s="7">
        <f t="shared" si="48"/>
        <v>0</v>
      </c>
      <c r="L537" s="7">
        <f t="shared" si="49"/>
        <v>0</v>
      </c>
      <c r="M537" s="7">
        <f t="shared" si="50"/>
        <v>0</v>
      </c>
      <c r="N537" s="7">
        <f t="shared" si="51"/>
        <v>0</v>
      </c>
      <c r="O537" s="7">
        <f t="shared" si="52"/>
        <v>0</v>
      </c>
      <c r="P537" s="7">
        <f t="shared" si="53"/>
        <v>0</v>
      </c>
    </row>
    <row r="538" spans="1:16">
      <c r="A538" s="8" t="s">
        <v>45</v>
      </c>
      <c r="B538" s="9" t="s">
        <v>46</v>
      </c>
      <c r="C538" s="10">
        <v>35.472000000000001</v>
      </c>
      <c r="D538" s="10">
        <v>0</v>
      </c>
      <c r="E538" s="10">
        <v>0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f t="shared" si="48"/>
        <v>0</v>
      </c>
      <c r="L538" s="10">
        <f t="shared" si="49"/>
        <v>0</v>
      </c>
      <c r="M538" s="10">
        <f t="shared" si="50"/>
        <v>0</v>
      </c>
      <c r="N538" s="10">
        <f t="shared" si="51"/>
        <v>0</v>
      </c>
      <c r="O538" s="10">
        <f t="shared" si="52"/>
        <v>0</v>
      </c>
      <c r="P538" s="10">
        <f t="shared" si="53"/>
        <v>0</v>
      </c>
    </row>
    <row r="539" spans="1:16" ht="25.5">
      <c r="A539" s="5" t="s">
        <v>258</v>
      </c>
      <c r="B539" s="6" t="s">
        <v>259</v>
      </c>
      <c r="C539" s="7">
        <v>2082.4560000000001</v>
      </c>
      <c r="D539" s="7">
        <v>1341.96263</v>
      </c>
      <c r="E539" s="7">
        <v>0</v>
      </c>
      <c r="F539" s="7">
        <v>0</v>
      </c>
      <c r="G539" s="7">
        <v>0</v>
      </c>
      <c r="H539" s="7">
        <v>0</v>
      </c>
      <c r="I539" s="7">
        <v>0</v>
      </c>
      <c r="J539" s="7">
        <v>78.056830000000005</v>
      </c>
      <c r="K539" s="7">
        <f t="shared" si="48"/>
        <v>0</v>
      </c>
      <c r="L539" s="7">
        <f t="shared" si="49"/>
        <v>1341.96263</v>
      </c>
      <c r="M539" s="7">
        <f t="shared" si="50"/>
        <v>0</v>
      </c>
      <c r="N539" s="7">
        <f t="shared" si="51"/>
        <v>1341.96263</v>
      </c>
      <c r="O539" s="7">
        <f t="shared" si="52"/>
        <v>0</v>
      </c>
      <c r="P539" s="7">
        <f t="shared" si="53"/>
        <v>0</v>
      </c>
    </row>
    <row r="540" spans="1:16" ht="25.5">
      <c r="A540" s="8" t="s">
        <v>59</v>
      </c>
      <c r="B540" s="9" t="s">
        <v>60</v>
      </c>
      <c r="C540" s="10">
        <v>2082.4560000000001</v>
      </c>
      <c r="D540" s="10">
        <v>1341.96263</v>
      </c>
      <c r="E540" s="10">
        <v>0</v>
      </c>
      <c r="F540" s="10">
        <v>0</v>
      </c>
      <c r="G540" s="10">
        <v>0</v>
      </c>
      <c r="H540" s="10">
        <v>0</v>
      </c>
      <c r="I540" s="10">
        <v>0</v>
      </c>
      <c r="J540" s="10">
        <v>78.056830000000005</v>
      </c>
      <c r="K540" s="10">
        <f t="shared" si="48"/>
        <v>0</v>
      </c>
      <c r="L540" s="10">
        <f t="shared" si="49"/>
        <v>1341.96263</v>
      </c>
      <c r="M540" s="10">
        <f t="shared" si="50"/>
        <v>0</v>
      </c>
      <c r="N540" s="10">
        <f t="shared" si="51"/>
        <v>1341.96263</v>
      </c>
      <c r="O540" s="10">
        <f t="shared" si="52"/>
        <v>0</v>
      </c>
      <c r="P540" s="10">
        <f t="shared" si="53"/>
        <v>0</v>
      </c>
    </row>
    <row r="541" spans="1:16">
      <c r="A541" s="5" t="s">
        <v>260</v>
      </c>
      <c r="B541" s="6" t="s">
        <v>261</v>
      </c>
      <c r="C541" s="7">
        <v>138420.32</v>
      </c>
      <c r="D541" s="7">
        <v>150631.75502000001</v>
      </c>
      <c r="E541" s="7">
        <v>14322.9</v>
      </c>
      <c r="F541" s="7">
        <v>10987.091039999999</v>
      </c>
      <c r="G541" s="7">
        <v>0</v>
      </c>
      <c r="H541" s="7">
        <v>10987.091039999999</v>
      </c>
      <c r="I541" s="7">
        <v>0</v>
      </c>
      <c r="J541" s="7">
        <v>0</v>
      </c>
      <c r="K541" s="7">
        <f t="shared" si="48"/>
        <v>3335.8089600000003</v>
      </c>
      <c r="L541" s="7">
        <f t="shared" si="49"/>
        <v>139644.66398000001</v>
      </c>
      <c r="M541" s="7">
        <f t="shared" si="50"/>
        <v>76.709961250863998</v>
      </c>
      <c r="N541" s="7">
        <f t="shared" si="51"/>
        <v>139644.66398000001</v>
      </c>
      <c r="O541" s="7">
        <f t="shared" si="52"/>
        <v>3335.8089600000003</v>
      </c>
      <c r="P541" s="7">
        <f t="shared" si="53"/>
        <v>76.709961250863998</v>
      </c>
    </row>
    <row r="542" spans="1:16" ht="25.5">
      <c r="A542" s="8" t="s">
        <v>59</v>
      </c>
      <c r="B542" s="9" t="s">
        <v>60</v>
      </c>
      <c r="C542" s="10">
        <v>138420.32</v>
      </c>
      <c r="D542" s="10">
        <v>150631.75502000001</v>
      </c>
      <c r="E542" s="10">
        <v>14322.9</v>
      </c>
      <c r="F542" s="10">
        <v>10987.091039999999</v>
      </c>
      <c r="G542" s="10">
        <v>0</v>
      </c>
      <c r="H542" s="10">
        <v>10987.091039999999</v>
      </c>
      <c r="I542" s="10">
        <v>0</v>
      </c>
      <c r="J542" s="10">
        <v>0</v>
      </c>
      <c r="K542" s="10">
        <f t="shared" si="48"/>
        <v>3335.8089600000003</v>
      </c>
      <c r="L542" s="10">
        <f t="shared" si="49"/>
        <v>139644.66398000001</v>
      </c>
      <c r="M542" s="10">
        <f t="shared" si="50"/>
        <v>76.709961250863998</v>
      </c>
      <c r="N542" s="10">
        <f t="shared" si="51"/>
        <v>139644.66398000001</v>
      </c>
      <c r="O542" s="10">
        <f t="shared" si="52"/>
        <v>3335.8089600000003</v>
      </c>
      <c r="P542" s="10">
        <f t="shared" si="53"/>
        <v>76.709961250863998</v>
      </c>
    </row>
    <row r="543" spans="1:16" ht="25.5">
      <c r="A543" s="5" t="s">
        <v>262</v>
      </c>
      <c r="B543" s="6" t="s">
        <v>263</v>
      </c>
      <c r="C543" s="7">
        <v>10874.216</v>
      </c>
      <c r="D543" s="7">
        <v>9230.4627</v>
      </c>
      <c r="E543" s="7">
        <v>291.53029000000004</v>
      </c>
      <c r="F543" s="7">
        <v>270.08603000000005</v>
      </c>
      <c r="G543" s="7">
        <v>0</v>
      </c>
      <c r="H543" s="7">
        <v>270.08603000000005</v>
      </c>
      <c r="I543" s="7">
        <v>0</v>
      </c>
      <c r="J543" s="7">
        <v>90.509460000000004</v>
      </c>
      <c r="K543" s="7">
        <f t="shared" si="48"/>
        <v>21.444259999999986</v>
      </c>
      <c r="L543" s="7">
        <f t="shared" si="49"/>
        <v>8960.3766699999996</v>
      </c>
      <c r="M543" s="7">
        <f t="shared" si="50"/>
        <v>92.644242901826772</v>
      </c>
      <c r="N543" s="7">
        <f t="shared" si="51"/>
        <v>8960.3766699999996</v>
      </c>
      <c r="O543" s="7">
        <f t="shared" si="52"/>
        <v>21.444259999999986</v>
      </c>
      <c r="P543" s="7">
        <f t="shared" si="53"/>
        <v>92.644242901826772</v>
      </c>
    </row>
    <row r="544" spans="1:16" ht="25.5">
      <c r="A544" s="8" t="s">
        <v>59</v>
      </c>
      <c r="B544" s="9" t="s">
        <v>60</v>
      </c>
      <c r="C544" s="10">
        <v>10874.216</v>
      </c>
      <c r="D544" s="10">
        <v>9230.4627</v>
      </c>
      <c r="E544" s="10">
        <v>291.53029000000004</v>
      </c>
      <c r="F544" s="10">
        <v>270.08603000000005</v>
      </c>
      <c r="G544" s="10">
        <v>0</v>
      </c>
      <c r="H544" s="10">
        <v>270.08603000000005</v>
      </c>
      <c r="I544" s="10">
        <v>0</v>
      </c>
      <c r="J544" s="10">
        <v>90.509460000000004</v>
      </c>
      <c r="K544" s="10">
        <f t="shared" si="48"/>
        <v>21.444259999999986</v>
      </c>
      <c r="L544" s="10">
        <f t="shared" si="49"/>
        <v>8960.3766699999996</v>
      </c>
      <c r="M544" s="10">
        <f t="shared" si="50"/>
        <v>92.644242901826772</v>
      </c>
      <c r="N544" s="10">
        <f t="shared" si="51"/>
        <v>8960.3766699999996</v>
      </c>
      <c r="O544" s="10">
        <f t="shared" si="52"/>
        <v>21.444259999999986</v>
      </c>
      <c r="P544" s="10">
        <f t="shared" si="53"/>
        <v>92.644242901826772</v>
      </c>
    </row>
    <row r="545" spans="1:16" ht="25.5">
      <c r="A545" s="5" t="s">
        <v>264</v>
      </c>
      <c r="B545" s="6" t="s">
        <v>265</v>
      </c>
      <c r="C545" s="7">
        <v>95371.8</v>
      </c>
      <c r="D545" s="7">
        <v>86974.102260000014</v>
      </c>
      <c r="E545" s="7">
        <v>323.05822999999998</v>
      </c>
      <c r="F545" s="7">
        <v>6709.8002699999997</v>
      </c>
      <c r="G545" s="7">
        <v>0</v>
      </c>
      <c r="H545" s="7">
        <v>6709.8002699999997</v>
      </c>
      <c r="I545" s="7">
        <v>0</v>
      </c>
      <c r="J545" s="7">
        <v>896.68368999999996</v>
      </c>
      <c r="K545" s="7">
        <f t="shared" si="48"/>
        <v>-6386.7420400000001</v>
      </c>
      <c r="L545" s="7">
        <f t="shared" si="49"/>
        <v>80264.301990000007</v>
      </c>
      <c r="M545" s="7">
        <f t="shared" si="50"/>
        <v>2076.9631128109631</v>
      </c>
      <c r="N545" s="7">
        <f t="shared" si="51"/>
        <v>80264.301990000007</v>
      </c>
      <c r="O545" s="7">
        <f t="shared" si="52"/>
        <v>-6386.7420400000001</v>
      </c>
      <c r="P545" s="7">
        <f t="shared" si="53"/>
        <v>2076.9631128109631</v>
      </c>
    </row>
    <row r="546" spans="1:16" ht="25.5">
      <c r="A546" s="8" t="s">
        <v>59</v>
      </c>
      <c r="B546" s="9" t="s">
        <v>60</v>
      </c>
      <c r="C546" s="10">
        <v>95371.8</v>
      </c>
      <c r="D546" s="10">
        <v>86974.102260000014</v>
      </c>
      <c r="E546" s="10">
        <v>323.05822999999998</v>
      </c>
      <c r="F546" s="10">
        <v>6709.8002699999997</v>
      </c>
      <c r="G546" s="10">
        <v>0</v>
      </c>
      <c r="H546" s="10">
        <v>6709.8002699999997</v>
      </c>
      <c r="I546" s="10">
        <v>0</v>
      </c>
      <c r="J546" s="10">
        <v>896.68368999999996</v>
      </c>
      <c r="K546" s="10">
        <f t="shared" si="48"/>
        <v>-6386.7420400000001</v>
      </c>
      <c r="L546" s="10">
        <f t="shared" si="49"/>
        <v>80264.301990000007</v>
      </c>
      <c r="M546" s="10">
        <f t="shared" si="50"/>
        <v>2076.9631128109631</v>
      </c>
      <c r="N546" s="10">
        <f t="shared" si="51"/>
        <v>80264.301990000007</v>
      </c>
      <c r="O546" s="10">
        <f t="shared" si="52"/>
        <v>-6386.7420400000001</v>
      </c>
      <c r="P546" s="10">
        <f t="shared" si="53"/>
        <v>2076.9631128109631</v>
      </c>
    </row>
    <row r="547" spans="1:16" ht="25.5">
      <c r="A547" s="5" t="s">
        <v>266</v>
      </c>
      <c r="B547" s="6" t="s">
        <v>78</v>
      </c>
      <c r="C547" s="7">
        <v>0</v>
      </c>
      <c r="D547" s="7">
        <v>72</v>
      </c>
      <c r="E547" s="7">
        <v>0</v>
      </c>
      <c r="F547" s="7">
        <v>0</v>
      </c>
      <c r="G547" s="7">
        <v>0</v>
      </c>
      <c r="H547" s="7">
        <v>0</v>
      </c>
      <c r="I547" s="7">
        <v>0</v>
      </c>
      <c r="J547" s="7">
        <v>0</v>
      </c>
      <c r="K547" s="7">
        <f t="shared" si="48"/>
        <v>0</v>
      </c>
      <c r="L547" s="7">
        <f t="shared" si="49"/>
        <v>72</v>
      </c>
      <c r="M547" s="7">
        <f t="shared" si="50"/>
        <v>0</v>
      </c>
      <c r="N547" s="7">
        <f t="shared" si="51"/>
        <v>72</v>
      </c>
      <c r="O547" s="7">
        <f t="shared" si="52"/>
        <v>0</v>
      </c>
      <c r="P547" s="7">
        <f t="shared" si="53"/>
        <v>0</v>
      </c>
    </row>
    <row r="548" spans="1:16">
      <c r="A548" s="8" t="s">
        <v>29</v>
      </c>
      <c r="B548" s="9" t="s">
        <v>30</v>
      </c>
      <c r="C548" s="10">
        <v>0</v>
      </c>
      <c r="D548" s="10">
        <v>72</v>
      </c>
      <c r="E548" s="10">
        <v>0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f t="shared" si="48"/>
        <v>0</v>
      </c>
      <c r="L548" s="10">
        <f t="shared" si="49"/>
        <v>72</v>
      </c>
      <c r="M548" s="10">
        <f t="shared" si="50"/>
        <v>0</v>
      </c>
      <c r="N548" s="10">
        <f t="shared" si="51"/>
        <v>72</v>
      </c>
      <c r="O548" s="10">
        <f t="shared" si="52"/>
        <v>0</v>
      </c>
      <c r="P548" s="10">
        <f t="shared" si="53"/>
        <v>0</v>
      </c>
    </row>
    <row r="549" spans="1:16" ht="25.5">
      <c r="A549" s="5" t="s">
        <v>267</v>
      </c>
      <c r="B549" s="6" t="s">
        <v>268</v>
      </c>
      <c r="C549" s="7">
        <v>6123.6419999999998</v>
      </c>
      <c r="D549" s="7">
        <v>5405.0190000000002</v>
      </c>
      <c r="E549" s="7">
        <v>134.43743999999998</v>
      </c>
      <c r="F549" s="7">
        <v>119.49098999999998</v>
      </c>
      <c r="G549" s="7">
        <v>0</v>
      </c>
      <c r="H549" s="7">
        <v>-10</v>
      </c>
      <c r="I549" s="7">
        <v>129.49098999999998</v>
      </c>
      <c r="J549" s="7">
        <v>258.28608000000003</v>
      </c>
      <c r="K549" s="7">
        <f t="shared" si="48"/>
        <v>14.946449999999999</v>
      </c>
      <c r="L549" s="7">
        <f t="shared" si="49"/>
        <v>5285.52801</v>
      </c>
      <c r="M549" s="7">
        <f t="shared" si="50"/>
        <v>88.882226558315907</v>
      </c>
      <c r="N549" s="7">
        <f t="shared" si="51"/>
        <v>5415.0190000000002</v>
      </c>
      <c r="O549" s="7">
        <f t="shared" si="52"/>
        <v>144.43743999999998</v>
      </c>
      <c r="P549" s="7">
        <f t="shared" si="53"/>
        <v>-7.4384040636298945</v>
      </c>
    </row>
    <row r="550" spans="1:16" ht="38.25">
      <c r="A550" s="5" t="s">
        <v>269</v>
      </c>
      <c r="B550" s="6" t="s">
        <v>48</v>
      </c>
      <c r="C550" s="7">
        <v>1911.912</v>
      </c>
      <c r="D550" s="7">
        <v>1738.585</v>
      </c>
      <c r="E550" s="7">
        <v>106.71544</v>
      </c>
      <c r="F550" s="7">
        <v>72.927719999999994</v>
      </c>
      <c r="G550" s="7">
        <v>0</v>
      </c>
      <c r="H550" s="7">
        <v>0</v>
      </c>
      <c r="I550" s="7">
        <v>72.927719999999994</v>
      </c>
      <c r="J550" s="7">
        <v>170.69603000000004</v>
      </c>
      <c r="K550" s="7">
        <f t="shared" si="48"/>
        <v>33.787720000000007</v>
      </c>
      <c r="L550" s="7">
        <f t="shared" si="49"/>
        <v>1665.6572800000001</v>
      </c>
      <c r="M550" s="7">
        <f t="shared" si="50"/>
        <v>68.33848972557297</v>
      </c>
      <c r="N550" s="7">
        <f t="shared" si="51"/>
        <v>1738.585</v>
      </c>
      <c r="O550" s="7">
        <f t="shared" si="52"/>
        <v>106.71544</v>
      </c>
      <c r="P550" s="7">
        <f t="shared" si="53"/>
        <v>0</v>
      </c>
    </row>
    <row r="551" spans="1:16">
      <c r="A551" s="8" t="s">
        <v>23</v>
      </c>
      <c r="B551" s="9" t="s">
        <v>24</v>
      </c>
      <c r="C551" s="10">
        <v>1346.1960000000001</v>
      </c>
      <c r="D551" s="10">
        <v>1310.6510000000001</v>
      </c>
      <c r="E551" s="10">
        <v>94.92886</v>
      </c>
      <c r="F551" s="10">
        <v>12.43</v>
      </c>
      <c r="G551" s="10">
        <v>0</v>
      </c>
      <c r="H551" s="10">
        <v>0</v>
      </c>
      <c r="I551" s="10">
        <v>12.43</v>
      </c>
      <c r="J551" s="10">
        <v>83.173000000000002</v>
      </c>
      <c r="K551" s="10">
        <f t="shared" si="48"/>
        <v>82.498860000000008</v>
      </c>
      <c r="L551" s="10">
        <f t="shared" si="49"/>
        <v>1298.221</v>
      </c>
      <c r="M551" s="10">
        <f t="shared" si="50"/>
        <v>13.09401587673127</v>
      </c>
      <c r="N551" s="10">
        <f t="shared" si="51"/>
        <v>1310.6510000000001</v>
      </c>
      <c r="O551" s="10">
        <f t="shared" si="52"/>
        <v>94.92886</v>
      </c>
      <c r="P551" s="10">
        <f t="shared" si="53"/>
        <v>0</v>
      </c>
    </row>
    <row r="552" spans="1:16">
      <c r="A552" s="8" t="s">
        <v>25</v>
      </c>
      <c r="B552" s="9" t="s">
        <v>26</v>
      </c>
      <c r="C552" s="10">
        <v>296.16300000000001</v>
      </c>
      <c r="D552" s="10">
        <v>205.245</v>
      </c>
      <c r="E552" s="10">
        <v>5.7175800000000017</v>
      </c>
      <c r="F552" s="10">
        <v>2.7345999999999999</v>
      </c>
      <c r="G552" s="10">
        <v>0</v>
      </c>
      <c r="H552" s="10">
        <v>0</v>
      </c>
      <c r="I552" s="10">
        <v>2.7345999999999999</v>
      </c>
      <c r="J552" s="10">
        <v>13.6576</v>
      </c>
      <c r="K552" s="10">
        <f t="shared" si="48"/>
        <v>2.9829800000000017</v>
      </c>
      <c r="L552" s="10">
        <f t="shared" si="49"/>
        <v>202.5104</v>
      </c>
      <c r="M552" s="10">
        <f t="shared" si="50"/>
        <v>47.827927199969203</v>
      </c>
      <c r="N552" s="10">
        <f t="shared" si="51"/>
        <v>205.245</v>
      </c>
      <c r="O552" s="10">
        <f t="shared" si="52"/>
        <v>5.7175800000000017</v>
      </c>
      <c r="P552" s="10">
        <f t="shared" si="53"/>
        <v>0</v>
      </c>
    </row>
    <row r="553" spans="1:16">
      <c r="A553" s="8" t="s">
        <v>27</v>
      </c>
      <c r="B553" s="9" t="s">
        <v>28</v>
      </c>
      <c r="C553" s="10">
        <v>74.105999999999995</v>
      </c>
      <c r="D553" s="10">
        <v>77.097000000000008</v>
      </c>
      <c r="E553" s="10">
        <v>2.9910000000000001</v>
      </c>
      <c r="F553" s="10">
        <v>37.091290000000001</v>
      </c>
      <c r="G553" s="10">
        <v>0</v>
      </c>
      <c r="H553" s="10">
        <v>0</v>
      </c>
      <c r="I553" s="10">
        <v>37.091290000000001</v>
      </c>
      <c r="J553" s="10">
        <v>37.091290000000001</v>
      </c>
      <c r="K553" s="10">
        <f t="shared" si="48"/>
        <v>-34.100290000000001</v>
      </c>
      <c r="L553" s="10">
        <f t="shared" si="49"/>
        <v>40.005710000000008</v>
      </c>
      <c r="M553" s="10">
        <f t="shared" si="50"/>
        <v>1240.0966232029423</v>
      </c>
      <c r="N553" s="10">
        <f t="shared" si="51"/>
        <v>77.097000000000008</v>
      </c>
      <c r="O553" s="10">
        <f t="shared" si="52"/>
        <v>2.9910000000000001</v>
      </c>
      <c r="P553" s="10">
        <f t="shared" si="53"/>
        <v>0</v>
      </c>
    </row>
    <row r="554" spans="1:16">
      <c r="A554" s="8" t="s">
        <v>29</v>
      </c>
      <c r="B554" s="9" t="s">
        <v>30</v>
      </c>
      <c r="C554" s="10">
        <v>94.744</v>
      </c>
      <c r="D554" s="10">
        <v>55.820999999999998</v>
      </c>
      <c r="E554" s="10">
        <v>0</v>
      </c>
      <c r="F554" s="10">
        <v>10.961</v>
      </c>
      <c r="G554" s="10">
        <v>0</v>
      </c>
      <c r="H554" s="10">
        <v>0</v>
      </c>
      <c r="I554" s="10">
        <v>10.961</v>
      </c>
      <c r="J554" s="10">
        <v>10.961</v>
      </c>
      <c r="K554" s="10">
        <f t="shared" si="48"/>
        <v>-10.961</v>
      </c>
      <c r="L554" s="10">
        <f t="shared" si="49"/>
        <v>44.86</v>
      </c>
      <c r="M554" s="10">
        <f t="shared" si="50"/>
        <v>0</v>
      </c>
      <c r="N554" s="10">
        <f t="shared" si="51"/>
        <v>55.820999999999998</v>
      </c>
      <c r="O554" s="10">
        <f t="shared" si="52"/>
        <v>0</v>
      </c>
      <c r="P554" s="10">
        <f t="shared" si="53"/>
        <v>0</v>
      </c>
    </row>
    <row r="555" spans="1:16">
      <c r="A555" s="8" t="s">
        <v>37</v>
      </c>
      <c r="B555" s="9" t="s">
        <v>38</v>
      </c>
      <c r="C555" s="10">
        <v>14.32</v>
      </c>
      <c r="D555" s="10">
        <v>8.32</v>
      </c>
      <c r="E555" s="10">
        <v>0</v>
      </c>
      <c r="F555" s="10">
        <v>0.23401</v>
      </c>
      <c r="G555" s="10">
        <v>0</v>
      </c>
      <c r="H555" s="10">
        <v>0</v>
      </c>
      <c r="I555" s="10">
        <v>0.23401</v>
      </c>
      <c r="J555" s="10">
        <v>0.23401</v>
      </c>
      <c r="K555" s="10">
        <f t="shared" si="48"/>
        <v>-0.23401</v>
      </c>
      <c r="L555" s="10">
        <f t="shared" si="49"/>
        <v>8.0859900000000007</v>
      </c>
      <c r="M555" s="10">
        <f t="shared" si="50"/>
        <v>0</v>
      </c>
      <c r="N555" s="10">
        <f t="shared" si="51"/>
        <v>8.32</v>
      </c>
      <c r="O555" s="10">
        <f t="shared" si="52"/>
        <v>0</v>
      </c>
      <c r="P555" s="10">
        <f t="shared" si="53"/>
        <v>0</v>
      </c>
    </row>
    <row r="556" spans="1:16">
      <c r="A556" s="8" t="s">
        <v>39</v>
      </c>
      <c r="B556" s="9" t="s">
        <v>40</v>
      </c>
      <c r="C556" s="10">
        <v>85.853000000000009</v>
      </c>
      <c r="D556" s="10">
        <v>73.930999999999997</v>
      </c>
      <c r="E556" s="10">
        <v>3.0779999999999998</v>
      </c>
      <c r="F556" s="10">
        <v>9.47682</v>
      </c>
      <c r="G556" s="10">
        <v>0</v>
      </c>
      <c r="H556" s="10">
        <v>0</v>
      </c>
      <c r="I556" s="10">
        <v>9.47682</v>
      </c>
      <c r="J556" s="10">
        <v>25.579130000000003</v>
      </c>
      <c r="K556" s="10">
        <f t="shared" si="48"/>
        <v>-6.3988200000000006</v>
      </c>
      <c r="L556" s="10">
        <f t="shared" si="49"/>
        <v>64.454179999999994</v>
      </c>
      <c r="M556" s="10">
        <f t="shared" si="50"/>
        <v>307.88888888888891</v>
      </c>
      <c r="N556" s="10">
        <f t="shared" si="51"/>
        <v>73.930999999999997</v>
      </c>
      <c r="O556" s="10">
        <f t="shared" si="52"/>
        <v>3.0779999999999998</v>
      </c>
      <c r="P556" s="10">
        <f t="shared" si="53"/>
        <v>0</v>
      </c>
    </row>
    <row r="557" spans="1:16" ht="25.5">
      <c r="A557" s="8" t="s">
        <v>43</v>
      </c>
      <c r="B557" s="9" t="s">
        <v>44</v>
      </c>
      <c r="C557" s="10">
        <v>0</v>
      </c>
      <c r="D557" s="10">
        <v>7.29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f t="shared" si="48"/>
        <v>0</v>
      </c>
      <c r="L557" s="10">
        <f t="shared" si="49"/>
        <v>7.29</v>
      </c>
      <c r="M557" s="10">
        <f t="shared" si="50"/>
        <v>0</v>
      </c>
      <c r="N557" s="10">
        <f t="shared" si="51"/>
        <v>7.29</v>
      </c>
      <c r="O557" s="10">
        <f t="shared" si="52"/>
        <v>0</v>
      </c>
      <c r="P557" s="10">
        <f t="shared" si="53"/>
        <v>0</v>
      </c>
    </row>
    <row r="558" spans="1:16">
      <c r="A558" s="8" t="s">
        <v>45</v>
      </c>
      <c r="B558" s="9" t="s">
        <v>46</v>
      </c>
      <c r="C558" s="10">
        <v>0.53</v>
      </c>
      <c r="D558" s="10">
        <v>0.23</v>
      </c>
      <c r="E558" s="10">
        <v>0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f t="shared" si="48"/>
        <v>0</v>
      </c>
      <c r="L558" s="10">
        <f t="shared" si="49"/>
        <v>0.23</v>
      </c>
      <c r="M558" s="10">
        <f t="shared" si="50"/>
        <v>0</v>
      </c>
      <c r="N558" s="10">
        <f t="shared" si="51"/>
        <v>0.23</v>
      </c>
      <c r="O558" s="10">
        <f t="shared" si="52"/>
        <v>0</v>
      </c>
      <c r="P558" s="10">
        <f t="shared" si="53"/>
        <v>0</v>
      </c>
    </row>
    <row r="559" spans="1:16">
      <c r="A559" s="5" t="s">
        <v>270</v>
      </c>
      <c r="B559" s="6" t="s">
        <v>52</v>
      </c>
      <c r="C559" s="7">
        <v>28.222000000000001</v>
      </c>
      <c r="D559" s="7">
        <v>17.829000000000001</v>
      </c>
      <c r="E559" s="7">
        <v>0</v>
      </c>
      <c r="F559" s="7">
        <v>15.088700000000001</v>
      </c>
      <c r="G559" s="7">
        <v>0</v>
      </c>
      <c r="H559" s="7">
        <v>0</v>
      </c>
      <c r="I559" s="7">
        <v>15.088700000000001</v>
      </c>
      <c r="J559" s="7">
        <v>15.088700000000001</v>
      </c>
      <c r="K559" s="7">
        <f t="shared" si="48"/>
        <v>-15.088700000000001</v>
      </c>
      <c r="L559" s="7">
        <f t="shared" si="49"/>
        <v>2.7402999999999995</v>
      </c>
      <c r="M559" s="7">
        <f t="shared" si="50"/>
        <v>0</v>
      </c>
      <c r="N559" s="7">
        <f t="shared" si="51"/>
        <v>17.829000000000001</v>
      </c>
      <c r="O559" s="7">
        <f t="shared" si="52"/>
        <v>0</v>
      </c>
      <c r="P559" s="7">
        <f t="shared" si="53"/>
        <v>0</v>
      </c>
    </row>
    <row r="560" spans="1:16">
      <c r="A560" s="8" t="s">
        <v>27</v>
      </c>
      <c r="B560" s="9" t="s">
        <v>28</v>
      </c>
      <c r="C560" s="10">
        <v>27.798000000000002</v>
      </c>
      <c r="D560" s="10">
        <v>17.469000000000001</v>
      </c>
      <c r="E560" s="10">
        <v>0</v>
      </c>
      <c r="F560" s="10">
        <v>15.088700000000001</v>
      </c>
      <c r="G560" s="10">
        <v>0</v>
      </c>
      <c r="H560" s="10">
        <v>0</v>
      </c>
      <c r="I560" s="10">
        <v>15.088700000000001</v>
      </c>
      <c r="J560" s="10">
        <v>15.088700000000001</v>
      </c>
      <c r="K560" s="10">
        <f t="shared" si="48"/>
        <v>-15.088700000000001</v>
      </c>
      <c r="L560" s="10">
        <f t="shared" si="49"/>
        <v>2.3803000000000001</v>
      </c>
      <c r="M560" s="10">
        <f t="shared" si="50"/>
        <v>0</v>
      </c>
      <c r="N560" s="10">
        <f t="shared" si="51"/>
        <v>17.469000000000001</v>
      </c>
      <c r="O560" s="10">
        <f t="shared" si="52"/>
        <v>0</v>
      </c>
      <c r="P560" s="10">
        <f t="shared" si="53"/>
        <v>0</v>
      </c>
    </row>
    <row r="561" spans="1:16">
      <c r="A561" s="8" t="s">
        <v>45</v>
      </c>
      <c r="B561" s="9" t="s">
        <v>46</v>
      </c>
      <c r="C561" s="10">
        <v>0.42399999999999999</v>
      </c>
      <c r="D561" s="10">
        <v>0.36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t="shared" si="48"/>
        <v>0</v>
      </c>
      <c r="L561" s="10">
        <f t="shared" si="49"/>
        <v>0.36</v>
      </c>
      <c r="M561" s="10">
        <f t="shared" si="50"/>
        <v>0</v>
      </c>
      <c r="N561" s="10">
        <f t="shared" si="51"/>
        <v>0.36</v>
      </c>
      <c r="O561" s="10">
        <f t="shared" si="52"/>
        <v>0</v>
      </c>
      <c r="P561" s="10">
        <f t="shared" si="53"/>
        <v>0</v>
      </c>
    </row>
    <row r="562" spans="1:16" ht="25.5">
      <c r="A562" s="5" t="s">
        <v>271</v>
      </c>
      <c r="B562" s="6" t="s">
        <v>160</v>
      </c>
      <c r="C562" s="7">
        <v>452.3</v>
      </c>
      <c r="D562" s="7">
        <v>361.613</v>
      </c>
      <c r="E562" s="7">
        <v>0</v>
      </c>
      <c r="F562" s="7">
        <v>0.745</v>
      </c>
      <c r="G562" s="7">
        <v>0</v>
      </c>
      <c r="H562" s="7">
        <v>-10</v>
      </c>
      <c r="I562" s="7">
        <v>10.744999999999999</v>
      </c>
      <c r="J562" s="7">
        <v>23.245000000000001</v>
      </c>
      <c r="K562" s="7">
        <f t="shared" si="48"/>
        <v>-0.745</v>
      </c>
      <c r="L562" s="7">
        <f t="shared" si="49"/>
        <v>360.86799999999999</v>
      </c>
      <c r="M562" s="7">
        <f t="shared" si="50"/>
        <v>0</v>
      </c>
      <c r="N562" s="7">
        <f t="shared" si="51"/>
        <v>371.613</v>
      </c>
      <c r="O562" s="7">
        <f t="shared" si="52"/>
        <v>10</v>
      </c>
      <c r="P562" s="7">
        <f t="shared" si="53"/>
        <v>0</v>
      </c>
    </row>
    <row r="563" spans="1:16">
      <c r="A563" s="8" t="s">
        <v>27</v>
      </c>
      <c r="B563" s="9" t="s">
        <v>28</v>
      </c>
      <c r="C563" s="10">
        <v>10</v>
      </c>
      <c r="D563" s="10">
        <v>4.67</v>
      </c>
      <c r="E563" s="10">
        <v>0</v>
      </c>
      <c r="F563" s="10">
        <v>0.25</v>
      </c>
      <c r="G563" s="10">
        <v>0</v>
      </c>
      <c r="H563" s="10">
        <v>0</v>
      </c>
      <c r="I563" s="10">
        <v>0.25</v>
      </c>
      <c r="J563" s="10">
        <v>0.25</v>
      </c>
      <c r="K563" s="10">
        <f t="shared" si="48"/>
        <v>-0.25</v>
      </c>
      <c r="L563" s="10">
        <f t="shared" si="49"/>
        <v>4.42</v>
      </c>
      <c r="M563" s="10">
        <f t="shared" si="50"/>
        <v>0</v>
      </c>
      <c r="N563" s="10">
        <f t="shared" si="51"/>
        <v>4.67</v>
      </c>
      <c r="O563" s="10">
        <f t="shared" si="52"/>
        <v>0</v>
      </c>
      <c r="P563" s="10">
        <f t="shared" si="53"/>
        <v>0</v>
      </c>
    </row>
    <row r="564" spans="1:16">
      <c r="A564" s="8" t="s">
        <v>29</v>
      </c>
      <c r="B564" s="9" t="s">
        <v>30</v>
      </c>
      <c r="C564" s="10">
        <v>1</v>
      </c>
      <c r="D564" s="10">
        <v>6.4430000000000005</v>
      </c>
      <c r="E564" s="10">
        <v>0</v>
      </c>
      <c r="F564" s="10">
        <v>0.495</v>
      </c>
      <c r="G564" s="10">
        <v>0</v>
      </c>
      <c r="H564" s="10">
        <v>0</v>
      </c>
      <c r="I564" s="10">
        <v>0.495</v>
      </c>
      <c r="J564" s="10">
        <v>0.495</v>
      </c>
      <c r="K564" s="10">
        <f t="shared" si="48"/>
        <v>-0.495</v>
      </c>
      <c r="L564" s="10">
        <f t="shared" si="49"/>
        <v>5.9480000000000004</v>
      </c>
      <c r="M564" s="10">
        <f t="shared" si="50"/>
        <v>0</v>
      </c>
      <c r="N564" s="10">
        <f t="shared" si="51"/>
        <v>6.4430000000000005</v>
      </c>
      <c r="O564" s="10">
        <f t="shared" si="52"/>
        <v>0</v>
      </c>
      <c r="P564" s="10">
        <f t="shared" si="53"/>
        <v>0</v>
      </c>
    </row>
    <row r="565" spans="1:16">
      <c r="A565" s="8" t="s">
        <v>92</v>
      </c>
      <c r="B565" s="9" t="s">
        <v>93</v>
      </c>
      <c r="C565" s="10">
        <v>441.3</v>
      </c>
      <c r="D565" s="10">
        <v>350.5</v>
      </c>
      <c r="E565" s="10">
        <v>0</v>
      </c>
      <c r="F565" s="10">
        <v>0</v>
      </c>
      <c r="G565" s="10">
        <v>0</v>
      </c>
      <c r="H565" s="10">
        <v>-10</v>
      </c>
      <c r="I565" s="10">
        <v>10</v>
      </c>
      <c r="J565" s="10">
        <v>22.5</v>
      </c>
      <c r="K565" s="10">
        <f t="shared" si="48"/>
        <v>0</v>
      </c>
      <c r="L565" s="10">
        <f t="shared" si="49"/>
        <v>350.5</v>
      </c>
      <c r="M565" s="10">
        <f t="shared" si="50"/>
        <v>0</v>
      </c>
      <c r="N565" s="10">
        <f t="shared" si="51"/>
        <v>360.5</v>
      </c>
      <c r="O565" s="10">
        <f t="shared" si="52"/>
        <v>10</v>
      </c>
      <c r="P565" s="10">
        <f t="shared" si="53"/>
        <v>0</v>
      </c>
    </row>
    <row r="566" spans="1:16">
      <c r="A566" s="5" t="s">
        <v>272</v>
      </c>
      <c r="B566" s="6" t="s">
        <v>168</v>
      </c>
      <c r="C566" s="7">
        <v>123.77799999999999</v>
      </c>
      <c r="D566" s="7">
        <v>116.75</v>
      </c>
      <c r="E566" s="7">
        <v>6.8950000000000005</v>
      </c>
      <c r="F566" s="7">
        <v>5.9538700000000002</v>
      </c>
      <c r="G566" s="7">
        <v>0</v>
      </c>
      <c r="H566" s="7">
        <v>0</v>
      </c>
      <c r="I566" s="7">
        <v>5.9538700000000002</v>
      </c>
      <c r="J566" s="7">
        <v>14.096019999999999</v>
      </c>
      <c r="K566" s="7">
        <f t="shared" si="48"/>
        <v>0.94113000000000024</v>
      </c>
      <c r="L566" s="7">
        <f t="shared" si="49"/>
        <v>110.79613000000001</v>
      </c>
      <c r="M566" s="7">
        <f t="shared" si="50"/>
        <v>86.350543872371276</v>
      </c>
      <c r="N566" s="7">
        <f t="shared" si="51"/>
        <v>116.75</v>
      </c>
      <c r="O566" s="7">
        <f t="shared" si="52"/>
        <v>6.8950000000000005</v>
      </c>
      <c r="P566" s="7">
        <f t="shared" si="53"/>
        <v>0</v>
      </c>
    </row>
    <row r="567" spans="1:16">
      <c r="A567" s="8" t="s">
        <v>23</v>
      </c>
      <c r="B567" s="9" t="s">
        <v>24</v>
      </c>
      <c r="C567" s="10">
        <v>71.352999999999994</v>
      </c>
      <c r="D567" s="10">
        <v>70.689000000000007</v>
      </c>
      <c r="E567" s="10">
        <v>5.0830000000000002</v>
      </c>
      <c r="F567" s="10">
        <v>0</v>
      </c>
      <c r="G567" s="10">
        <v>0</v>
      </c>
      <c r="H567" s="10">
        <v>0</v>
      </c>
      <c r="I567" s="10">
        <v>0</v>
      </c>
      <c r="J567" s="10">
        <v>2.8679999999999999</v>
      </c>
      <c r="K567" s="10">
        <f t="shared" si="48"/>
        <v>5.0830000000000002</v>
      </c>
      <c r="L567" s="10">
        <f t="shared" si="49"/>
        <v>70.689000000000007</v>
      </c>
      <c r="M567" s="10">
        <f t="shared" si="50"/>
        <v>0</v>
      </c>
      <c r="N567" s="10">
        <f t="shared" si="51"/>
        <v>70.689000000000007</v>
      </c>
      <c r="O567" s="10">
        <f t="shared" si="52"/>
        <v>5.0830000000000002</v>
      </c>
      <c r="P567" s="10">
        <f t="shared" si="53"/>
        <v>0</v>
      </c>
    </row>
    <row r="568" spans="1:16">
      <c r="A568" s="8" t="s">
        <v>25</v>
      </c>
      <c r="B568" s="9" t="s">
        <v>26</v>
      </c>
      <c r="C568" s="10">
        <v>15.698</v>
      </c>
      <c r="D568" s="10">
        <v>15.845000000000001</v>
      </c>
      <c r="E568" s="10">
        <v>1.232</v>
      </c>
      <c r="F568" s="10">
        <v>0</v>
      </c>
      <c r="G568" s="10">
        <v>0</v>
      </c>
      <c r="H568" s="10">
        <v>0</v>
      </c>
      <c r="I568" s="10">
        <v>0</v>
      </c>
      <c r="J568" s="10">
        <v>0.64200000000000002</v>
      </c>
      <c r="K568" s="10">
        <f t="shared" si="48"/>
        <v>1.232</v>
      </c>
      <c r="L568" s="10">
        <f t="shared" si="49"/>
        <v>15.845000000000001</v>
      </c>
      <c r="M568" s="10">
        <f t="shared" si="50"/>
        <v>0</v>
      </c>
      <c r="N568" s="10">
        <f t="shared" si="51"/>
        <v>15.845000000000001</v>
      </c>
      <c r="O568" s="10">
        <f t="shared" si="52"/>
        <v>1.232</v>
      </c>
      <c r="P568" s="10">
        <f t="shared" si="53"/>
        <v>0</v>
      </c>
    </row>
    <row r="569" spans="1:16">
      <c r="A569" s="8" t="s">
        <v>27</v>
      </c>
      <c r="B569" s="9" t="s">
        <v>28</v>
      </c>
      <c r="C569" s="10">
        <v>7.9</v>
      </c>
      <c r="D569" s="10">
        <v>7.2309999999999999</v>
      </c>
      <c r="E569" s="10">
        <v>0</v>
      </c>
      <c r="F569" s="10">
        <v>2.94936</v>
      </c>
      <c r="G569" s="10">
        <v>0</v>
      </c>
      <c r="H569" s="10">
        <v>0</v>
      </c>
      <c r="I569" s="10">
        <v>2.94936</v>
      </c>
      <c r="J569" s="10">
        <v>2.94936</v>
      </c>
      <c r="K569" s="10">
        <f t="shared" si="48"/>
        <v>-2.94936</v>
      </c>
      <c r="L569" s="10">
        <f t="shared" si="49"/>
        <v>4.2816399999999994</v>
      </c>
      <c r="M569" s="10">
        <f t="shared" si="50"/>
        <v>0</v>
      </c>
      <c r="N569" s="10">
        <f t="shared" si="51"/>
        <v>7.2309999999999999</v>
      </c>
      <c r="O569" s="10">
        <f t="shared" si="52"/>
        <v>0</v>
      </c>
      <c r="P569" s="10">
        <f t="shared" si="53"/>
        <v>0</v>
      </c>
    </row>
    <row r="570" spans="1:16">
      <c r="A570" s="8" t="s">
        <v>29</v>
      </c>
      <c r="B570" s="9" t="s">
        <v>30</v>
      </c>
      <c r="C570" s="10">
        <v>1.696</v>
      </c>
      <c r="D570" s="10">
        <v>1.095</v>
      </c>
      <c r="E570" s="10">
        <v>0</v>
      </c>
      <c r="F570" s="10">
        <v>0.30619999999999997</v>
      </c>
      <c r="G570" s="10">
        <v>0</v>
      </c>
      <c r="H570" s="10">
        <v>0</v>
      </c>
      <c r="I570" s="10">
        <v>0.30619999999999997</v>
      </c>
      <c r="J570" s="10">
        <v>0.30619999999999997</v>
      </c>
      <c r="K570" s="10">
        <f t="shared" si="48"/>
        <v>-0.30619999999999997</v>
      </c>
      <c r="L570" s="10">
        <f t="shared" si="49"/>
        <v>0.78879999999999995</v>
      </c>
      <c r="M570" s="10">
        <f t="shared" si="50"/>
        <v>0</v>
      </c>
      <c r="N570" s="10">
        <f t="shared" si="51"/>
        <v>1.095</v>
      </c>
      <c r="O570" s="10">
        <f t="shared" si="52"/>
        <v>0</v>
      </c>
      <c r="P570" s="10">
        <f t="shared" si="53"/>
        <v>0</v>
      </c>
    </row>
    <row r="571" spans="1:16">
      <c r="A571" s="8" t="s">
        <v>31</v>
      </c>
      <c r="B571" s="9" t="s">
        <v>32</v>
      </c>
      <c r="C571" s="10">
        <v>0.36</v>
      </c>
      <c r="D571" s="10">
        <v>0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f t="shared" si="48"/>
        <v>0</v>
      </c>
      <c r="L571" s="10">
        <f t="shared" si="49"/>
        <v>0</v>
      </c>
      <c r="M571" s="10">
        <f t="shared" si="50"/>
        <v>0</v>
      </c>
      <c r="N571" s="10">
        <f t="shared" si="51"/>
        <v>0</v>
      </c>
      <c r="O571" s="10">
        <f t="shared" si="52"/>
        <v>0</v>
      </c>
      <c r="P571" s="10">
        <f t="shared" si="53"/>
        <v>0</v>
      </c>
    </row>
    <row r="572" spans="1:16">
      <c r="A572" s="8" t="s">
        <v>37</v>
      </c>
      <c r="B572" s="9" t="s">
        <v>38</v>
      </c>
      <c r="C572" s="10">
        <v>1.502</v>
      </c>
      <c r="D572" s="10">
        <v>1.0409999999999999</v>
      </c>
      <c r="E572" s="10">
        <v>0</v>
      </c>
      <c r="F572" s="10">
        <v>2.538E-2</v>
      </c>
      <c r="G572" s="10">
        <v>0</v>
      </c>
      <c r="H572" s="10">
        <v>0</v>
      </c>
      <c r="I572" s="10">
        <v>2.538E-2</v>
      </c>
      <c r="J572" s="10">
        <v>2.538E-2</v>
      </c>
      <c r="K572" s="10">
        <f t="shared" si="48"/>
        <v>-2.538E-2</v>
      </c>
      <c r="L572" s="10">
        <f t="shared" si="49"/>
        <v>1.01562</v>
      </c>
      <c r="M572" s="10">
        <f t="shared" si="50"/>
        <v>0</v>
      </c>
      <c r="N572" s="10">
        <f t="shared" si="51"/>
        <v>1.0409999999999999</v>
      </c>
      <c r="O572" s="10">
        <f t="shared" si="52"/>
        <v>0</v>
      </c>
      <c r="P572" s="10">
        <f t="shared" si="53"/>
        <v>0</v>
      </c>
    </row>
    <row r="573" spans="1:16">
      <c r="A573" s="8" t="s">
        <v>39</v>
      </c>
      <c r="B573" s="9" t="s">
        <v>40</v>
      </c>
      <c r="C573" s="10">
        <v>25.269000000000002</v>
      </c>
      <c r="D573" s="10">
        <v>20.849</v>
      </c>
      <c r="E573" s="10">
        <v>0.57999999999999996</v>
      </c>
      <c r="F573" s="10">
        <v>2.67293</v>
      </c>
      <c r="G573" s="10">
        <v>0</v>
      </c>
      <c r="H573" s="10">
        <v>0</v>
      </c>
      <c r="I573" s="10">
        <v>2.67293</v>
      </c>
      <c r="J573" s="10">
        <v>7.3050800000000002</v>
      </c>
      <c r="K573" s="10">
        <f t="shared" si="48"/>
        <v>-2.09293</v>
      </c>
      <c r="L573" s="10">
        <f t="shared" si="49"/>
        <v>18.176069999999999</v>
      </c>
      <c r="M573" s="10">
        <f t="shared" si="50"/>
        <v>460.85</v>
      </c>
      <c r="N573" s="10">
        <f t="shared" si="51"/>
        <v>20.849</v>
      </c>
      <c r="O573" s="10">
        <f t="shared" si="52"/>
        <v>0.57999999999999996</v>
      </c>
      <c r="P573" s="10">
        <f t="shared" si="53"/>
        <v>0</v>
      </c>
    </row>
    <row r="574" spans="1:16" ht="25.5">
      <c r="A574" s="5" t="s">
        <v>273</v>
      </c>
      <c r="B574" s="6" t="s">
        <v>170</v>
      </c>
      <c r="C574" s="7">
        <v>604.04899999999998</v>
      </c>
      <c r="D574" s="7">
        <v>653.50599999999997</v>
      </c>
      <c r="E574" s="7">
        <v>18.317</v>
      </c>
      <c r="F574" s="7">
        <v>15.757219999999998</v>
      </c>
      <c r="G574" s="7">
        <v>0</v>
      </c>
      <c r="H574" s="7">
        <v>0</v>
      </c>
      <c r="I574" s="7">
        <v>15.757219999999998</v>
      </c>
      <c r="J574" s="7">
        <v>26.141849999999998</v>
      </c>
      <c r="K574" s="7">
        <f t="shared" si="48"/>
        <v>2.5597800000000017</v>
      </c>
      <c r="L574" s="7">
        <f t="shared" si="49"/>
        <v>637.74878000000001</v>
      </c>
      <c r="M574" s="7">
        <f t="shared" si="50"/>
        <v>86.025113282742794</v>
      </c>
      <c r="N574" s="7">
        <f t="shared" si="51"/>
        <v>653.50599999999997</v>
      </c>
      <c r="O574" s="7">
        <f t="shared" si="52"/>
        <v>18.317</v>
      </c>
      <c r="P574" s="7">
        <f t="shared" si="53"/>
        <v>0</v>
      </c>
    </row>
    <row r="575" spans="1:16">
      <c r="A575" s="8" t="s">
        <v>23</v>
      </c>
      <c r="B575" s="9" t="s">
        <v>24</v>
      </c>
      <c r="C575" s="10">
        <v>195.804</v>
      </c>
      <c r="D575" s="10">
        <v>201.13400000000001</v>
      </c>
      <c r="E575" s="10">
        <v>14.157</v>
      </c>
      <c r="F575" s="10">
        <v>5.6242200000000002</v>
      </c>
      <c r="G575" s="10">
        <v>0</v>
      </c>
      <c r="H575" s="10">
        <v>0</v>
      </c>
      <c r="I575" s="10">
        <v>5.6242200000000002</v>
      </c>
      <c r="J575" s="10">
        <v>10.862219999999999</v>
      </c>
      <c r="K575" s="10">
        <f t="shared" si="48"/>
        <v>8.5327799999999989</v>
      </c>
      <c r="L575" s="10">
        <f t="shared" si="49"/>
        <v>195.50978000000001</v>
      </c>
      <c r="M575" s="10">
        <f t="shared" si="50"/>
        <v>39.727484636575547</v>
      </c>
      <c r="N575" s="10">
        <f t="shared" si="51"/>
        <v>201.13400000000001</v>
      </c>
      <c r="O575" s="10">
        <f t="shared" si="52"/>
        <v>14.157</v>
      </c>
      <c r="P575" s="10">
        <f t="shared" si="53"/>
        <v>0</v>
      </c>
    </row>
    <row r="576" spans="1:16">
      <c r="A576" s="8" t="s">
        <v>25</v>
      </c>
      <c r="B576" s="9" t="s">
        <v>26</v>
      </c>
      <c r="C576" s="10">
        <v>43.076999999999998</v>
      </c>
      <c r="D576" s="10">
        <v>34.447000000000003</v>
      </c>
      <c r="E576" s="10">
        <v>0.66</v>
      </c>
      <c r="F576" s="10">
        <v>1.2372400000000001</v>
      </c>
      <c r="G576" s="10">
        <v>0</v>
      </c>
      <c r="H576" s="10">
        <v>0</v>
      </c>
      <c r="I576" s="10">
        <v>1.2372400000000001</v>
      </c>
      <c r="J576" s="10">
        <v>2.1752399999999996</v>
      </c>
      <c r="K576" s="10">
        <f t="shared" si="48"/>
        <v>-0.57724000000000009</v>
      </c>
      <c r="L576" s="10">
        <f t="shared" si="49"/>
        <v>33.209760000000003</v>
      </c>
      <c r="M576" s="10">
        <f t="shared" si="50"/>
        <v>187.46060606060607</v>
      </c>
      <c r="N576" s="10">
        <f t="shared" si="51"/>
        <v>34.447000000000003</v>
      </c>
      <c r="O576" s="10">
        <f t="shared" si="52"/>
        <v>0.66</v>
      </c>
      <c r="P576" s="10">
        <f t="shared" si="53"/>
        <v>0</v>
      </c>
    </row>
    <row r="577" spans="1:16">
      <c r="A577" s="8" t="s">
        <v>27</v>
      </c>
      <c r="B577" s="9" t="s">
        <v>28</v>
      </c>
      <c r="C577" s="10">
        <v>111.5</v>
      </c>
      <c r="D577" s="10">
        <v>109.416</v>
      </c>
      <c r="E577" s="10">
        <v>0</v>
      </c>
      <c r="F577" s="10">
        <v>5.9660799999999998</v>
      </c>
      <c r="G577" s="10">
        <v>0</v>
      </c>
      <c r="H577" s="10">
        <v>0</v>
      </c>
      <c r="I577" s="10">
        <v>5.9660799999999998</v>
      </c>
      <c r="J577" s="10">
        <v>5.9660799999999998</v>
      </c>
      <c r="K577" s="10">
        <f t="shared" si="48"/>
        <v>-5.9660799999999998</v>
      </c>
      <c r="L577" s="10">
        <f t="shared" si="49"/>
        <v>103.44991999999999</v>
      </c>
      <c r="M577" s="10">
        <f t="shared" si="50"/>
        <v>0</v>
      </c>
      <c r="N577" s="10">
        <f t="shared" si="51"/>
        <v>109.416</v>
      </c>
      <c r="O577" s="10">
        <f t="shared" si="52"/>
        <v>0</v>
      </c>
      <c r="P577" s="10">
        <f t="shared" si="53"/>
        <v>0</v>
      </c>
    </row>
    <row r="578" spans="1:16">
      <c r="A578" s="8" t="s">
        <v>29</v>
      </c>
      <c r="B578" s="9" t="s">
        <v>30</v>
      </c>
      <c r="C578" s="10">
        <v>212.53900000000002</v>
      </c>
      <c r="D578" s="10">
        <v>281.58</v>
      </c>
      <c r="E578" s="10">
        <v>0</v>
      </c>
      <c r="F578" s="10">
        <v>0.2046</v>
      </c>
      <c r="G578" s="10">
        <v>0</v>
      </c>
      <c r="H578" s="10">
        <v>0</v>
      </c>
      <c r="I578" s="10">
        <v>0.2046</v>
      </c>
      <c r="J578" s="10">
        <v>0.2046</v>
      </c>
      <c r="K578" s="10">
        <f t="shared" si="48"/>
        <v>-0.2046</v>
      </c>
      <c r="L578" s="10">
        <f t="shared" si="49"/>
        <v>281.37539999999996</v>
      </c>
      <c r="M578" s="10">
        <f t="shared" si="50"/>
        <v>0</v>
      </c>
      <c r="N578" s="10">
        <f t="shared" si="51"/>
        <v>281.58</v>
      </c>
      <c r="O578" s="10">
        <f t="shared" si="52"/>
        <v>0</v>
      </c>
      <c r="P578" s="10">
        <f t="shared" si="53"/>
        <v>0</v>
      </c>
    </row>
    <row r="579" spans="1:16">
      <c r="A579" s="8" t="s">
        <v>31</v>
      </c>
      <c r="B579" s="9" t="s">
        <v>32</v>
      </c>
      <c r="C579" s="10">
        <v>1.2</v>
      </c>
      <c r="D579" s="10">
        <v>0</v>
      </c>
      <c r="E579" s="10">
        <v>0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f t="shared" si="48"/>
        <v>0</v>
      </c>
      <c r="L579" s="10">
        <f t="shared" si="49"/>
        <v>0</v>
      </c>
      <c r="M579" s="10">
        <f t="shared" si="50"/>
        <v>0</v>
      </c>
      <c r="N579" s="10">
        <f t="shared" si="51"/>
        <v>0</v>
      </c>
      <c r="O579" s="10">
        <f t="shared" si="52"/>
        <v>0</v>
      </c>
      <c r="P579" s="10">
        <f t="shared" si="53"/>
        <v>0</v>
      </c>
    </row>
    <row r="580" spans="1:16">
      <c r="A580" s="8" t="s">
        <v>37</v>
      </c>
      <c r="B580" s="9" t="s">
        <v>38</v>
      </c>
      <c r="C580" s="10">
        <v>17.184000000000001</v>
      </c>
      <c r="D580" s="10">
        <v>5.1840000000000002</v>
      </c>
      <c r="E580" s="10">
        <v>0</v>
      </c>
      <c r="F580" s="10">
        <v>3.3829999999999999E-2</v>
      </c>
      <c r="G580" s="10">
        <v>0</v>
      </c>
      <c r="H580" s="10">
        <v>0</v>
      </c>
      <c r="I580" s="10">
        <v>3.3829999999999999E-2</v>
      </c>
      <c r="J580" s="10">
        <v>3.3829999999999999E-2</v>
      </c>
      <c r="K580" s="10">
        <f t="shared" si="48"/>
        <v>-3.3829999999999999E-2</v>
      </c>
      <c r="L580" s="10">
        <f t="shared" si="49"/>
        <v>5.1501700000000001</v>
      </c>
      <c r="M580" s="10">
        <f t="shared" si="50"/>
        <v>0</v>
      </c>
      <c r="N580" s="10">
        <f t="shared" si="51"/>
        <v>5.1840000000000002</v>
      </c>
      <c r="O580" s="10">
        <f t="shared" si="52"/>
        <v>0</v>
      </c>
      <c r="P580" s="10">
        <f t="shared" si="53"/>
        <v>0</v>
      </c>
    </row>
    <row r="581" spans="1:16">
      <c r="A581" s="8" t="s">
        <v>39</v>
      </c>
      <c r="B581" s="9" t="s">
        <v>40</v>
      </c>
      <c r="C581" s="10">
        <v>22.533000000000001</v>
      </c>
      <c r="D581" s="10">
        <v>21.533000000000001</v>
      </c>
      <c r="E581" s="10">
        <v>3.5</v>
      </c>
      <c r="F581" s="10">
        <v>2.6912500000000001</v>
      </c>
      <c r="G581" s="10">
        <v>0</v>
      </c>
      <c r="H581" s="10">
        <v>0</v>
      </c>
      <c r="I581" s="10">
        <v>2.6912500000000001</v>
      </c>
      <c r="J581" s="10">
        <v>6.8998800000000005</v>
      </c>
      <c r="K581" s="10">
        <f t="shared" si="48"/>
        <v>0.80874999999999986</v>
      </c>
      <c r="L581" s="10">
        <f t="shared" si="49"/>
        <v>18.841750000000001</v>
      </c>
      <c r="M581" s="10">
        <f t="shared" si="50"/>
        <v>76.892857142857153</v>
      </c>
      <c r="N581" s="10">
        <f t="shared" si="51"/>
        <v>21.533000000000001</v>
      </c>
      <c r="O581" s="10">
        <f t="shared" si="52"/>
        <v>3.5</v>
      </c>
      <c r="P581" s="10">
        <f t="shared" si="53"/>
        <v>0</v>
      </c>
    </row>
    <row r="582" spans="1:16">
      <c r="A582" s="8" t="s">
        <v>45</v>
      </c>
      <c r="B582" s="9" t="s">
        <v>46</v>
      </c>
      <c r="C582" s="10">
        <v>0.21199999999999999</v>
      </c>
      <c r="D582" s="10">
        <v>0.21199999999999999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f t="shared" ref="K582:K645" si="54">E582-F582</f>
        <v>0</v>
      </c>
      <c r="L582" s="10">
        <f t="shared" ref="L582:L645" si="55">D582-F582</f>
        <v>0.21199999999999999</v>
      </c>
      <c r="M582" s="10">
        <f t="shared" ref="M582:M645" si="56">IF(E582=0,0,(F582/E582)*100)</f>
        <v>0</v>
      </c>
      <c r="N582" s="10">
        <f t="shared" ref="N582:N645" si="57">D582-H582</f>
        <v>0.21199999999999999</v>
      </c>
      <c r="O582" s="10">
        <f t="shared" ref="O582:O645" si="58">E582-H582</f>
        <v>0</v>
      </c>
      <c r="P582" s="10">
        <f t="shared" ref="P582:P645" si="59">IF(E582=0,0,(H582/E582)*100)</f>
        <v>0</v>
      </c>
    </row>
    <row r="583" spans="1:16">
      <c r="A583" s="5" t="s">
        <v>274</v>
      </c>
      <c r="B583" s="6" t="s">
        <v>176</v>
      </c>
      <c r="C583" s="7">
        <v>300</v>
      </c>
      <c r="D583" s="7">
        <v>39</v>
      </c>
      <c r="E583" s="7">
        <v>0</v>
      </c>
      <c r="F583" s="7">
        <v>0</v>
      </c>
      <c r="G583" s="7">
        <v>0</v>
      </c>
      <c r="H583" s="7">
        <v>0</v>
      </c>
      <c r="I583" s="7">
        <v>0</v>
      </c>
      <c r="J583" s="7">
        <v>0</v>
      </c>
      <c r="K583" s="7">
        <f t="shared" si="54"/>
        <v>0</v>
      </c>
      <c r="L583" s="7">
        <f t="shared" si="55"/>
        <v>39</v>
      </c>
      <c r="M583" s="7">
        <f t="shared" si="56"/>
        <v>0</v>
      </c>
      <c r="N583" s="7">
        <f t="shared" si="57"/>
        <v>39</v>
      </c>
      <c r="O583" s="7">
        <f t="shared" si="58"/>
        <v>0</v>
      </c>
      <c r="P583" s="7">
        <f t="shared" si="59"/>
        <v>0</v>
      </c>
    </row>
    <row r="584" spans="1:16">
      <c r="A584" s="8" t="s">
        <v>27</v>
      </c>
      <c r="B584" s="9" t="s">
        <v>28</v>
      </c>
      <c r="C584" s="10">
        <v>0</v>
      </c>
      <c r="D584" s="10">
        <v>2</v>
      </c>
      <c r="E584" s="10">
        <v>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f t="shared" si="54"/>
        <v>0</v>
      </c>
      <c r="L584" s="10">
        <f t="shared" si="55"/>
        <v>2</v>
      </c>
      <c r="M584" s="10">
        <f t="shared" si="56"/>
        <v>0</v>
      </c>
      <c r="N584" s="10">
        <f t="shared" si="57"/>
        <v>2</v>
      </c>
      <c r="O584" s="10">
        <f t="shared" si="58"/>
        <v>0</v>
      </c>
      <c r="P584" s="10">
        <f t="shared" si="59"/>
        <v>0</v>
      </c>
    </row>
    <row r="585" spans="1:16">
      <c r="A585" s="8" t="s">
        <v>29</v>
      </c>
      <c r="B585" s="9" t="s">
        <v>30</v>
      </c>
      <c r="C585" s="10">
        <v>300</v>
      </c>
      <c r="D585" s="10">
        <v>37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0</v>
      </c>
      <c r="L585" s="10">
        <f t="shared" si="55"/>
        <v>37</v>
      </c>
      <c r="M585" s="10">
        <f t="shared" si="56"/>
        <v>0</v>
      </c>
      <c r="N585" s="10">
        <f t="shared" si="57"/>
        <v>37</v>
      </c>
      <c r="O585" s="10">
        <f t="shared" si="58"/>
        <v>0</v>
      </c>
      <c r="P585" s="10">
        <f t="shared" si="59"/>
        <v>0</v>
      </c>
    </row>
    <row r="586" spans="1:16">
      <c r="A586" s="5" t="s">
        <v>275</v>
      </c>
      <c r="B586" s="6" t="s">
        <v>178</v>
      </c>
      <c r="C586" s="7">
        <v>583.38099999999997</v>
      </c>
      <c r="D586" s="7">
        <v>357.73599999999999</v>
      </c>
      <c r="E586" s="7">
        <v>2.5100000000000002</v>
      </c>
      <c r="F586" s="7">
        <v>9.0184800000000003</v>
      </c>
      <c r="G586" s="7">
        <v>0</v>
      </c>
      <c r="H586" s="7">
        <v>0</v>
      </c>
      <c r="I586" s="7">
        <v>9.0184800000000003</v>
      </c>
      <c r="J586" s="7">
        <v>9.0184800000000003</v>
      </c>
      <c r="K586" s="7">
        <f t="shared" si="54"/>
        <v>-6.5084800000000005</v>
      </c>
      <c r="L586" s="7">
        <f t="shared" si="55"/>
        <v>348.71751999999998</v>
      </c>
      <c r="M586" s="7">
        <f t="shared" si="56"/>
        <v>359.30199203187249</v>
      </c>
      <c r="N586" s="7">
        <f t="shared" si="57"/>
        <v>357.73599999999999</v>
      </c>
      <c r="O586" s="7">
        <f t="shared" si="58"/>
        <v>2.5100000000000002</v>
      </c>
      <c r="P586" s="7">
        <f t="shared" si="59"/>
        <v>0</v>
      </c>
    </row>
    <row r="587" spans="1:16">
      <c r="A587" s="8" t="s">
        <v>27</v>
      </c>
      <c r="B587" s="9" t="s">
        <v>28</v>
      </c>
      <c r="C587" s="10">
        <v>183.75</v>
      </c>
      <c r="D587" s="10">
        <v>110.39</v>
      </c>
      <c r="E587" s="10">
        <v>0</v>
      </c>
      <c r="F587" s="10">
        <v>3.6843600000000003</v>
      </c>
      <c r="G587" s="10">
        <v>0</v>
      </c>
      <c r="H587" s="10">
        <v>0</v>
      </c>
      <c r="I587" s="10">
        <v>3.6843600000000003</v>
      </c>
      <c r="J587" s="10">
        <v>3.6843600000000003</v>
      </c>
      <c r="K587" s="10">
        <f t="shared" si="54"/>
        <v>-3.6843600000000003</v>
      </c>
      <c r="L587" s="10">
        <f t="shared" si="55"/>
        <v>106.70564</v>
      </c>
      <c r="M587" s="10">
        <f t="shared" si="56"/>
        <v>0</v>
      </c>
      <c r="N587" s="10">
        <f t="shared" si="57"/>
        <v>110.39</v>
      </c>
      <c r="O587" s="10">
        <f t="shared" si="58"/>
        <v>0</v>
      </c>
      <c r="P587" s="10">
        <f t="shared" si="59"/>
        <v>0</v>
      </c>
    </row>
    <row r="588" spans="1:16">
      <c r="A588" s="8" t="s">
        <v>29</v>
      </c>
      <c r="B588" s="9" t="s">
        <v>30</v>
      </c>
      <c r="C588" s="10">
        <v>355.82800000000003</v>
      </c>
      <c r="D588" s="10">
        <v>199.33884</v>
      </c>
      <c r="E588" s="10"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f t="shared" si="54"/>
        <v>0</v>
      </c>
      <c r="L588" s="10">
        <f t="shared" si="55"/>
        <v>199.33884</v>
      </c>
      <c r="M588" s="10">
        <f t="shared" si="56"/>
        <v>0</v>
      </c>
      <c r="N588" s="10">
        <f t="shared" si="57"/>
        <v>199.33884</v>
      </c>
      <c r="O588" s="10">
        <f t="shared" si="58"/>
        <v>0</v>
      </c>
      <c r="P588" s="10">
        <f t="shared" si="59"/>
        <v>0</v>
      </c>
    </row>
    <row r="589" spans="1:16">
      <c r="A589" s="8" t="s">
        <v>41</v>
      </c>
      <c r="B589" s="9" t="s">
        <v>42</v>
      </c>
      <c r="C589" s="10">
        <v>43.803000000000004</v>
      </c>
      <c r="D589" s="10">
        <v>48.007160000000006</v>
      </c>
      <c r="E589" s="10">
        <v>2.5100000000000002</v>
      </c>
      <c r="F589" s="10">
        <v>5.3341200000000004</v>
      </c>
      <c r="G589" s="10">
        <v>0</v>
      </c>
      <c r="H589" s="10">
        <v>0</v>
      </c>
      <c r="I589" s="10">
        <v>5.3341200000000004</v>
      </c>
      <c r="J589" s="10">
        <v>5.3341200000000004</v>
      </c>
      <c r="K589" s="10">
        <f t="shared" si="54"/>
        <v>-2.8241200000000002</v>
      </c>
      <c r="L589" s="10">
        <f t="shared" si="55"/>
        <v>42.673040000000007</v>
      </c>
      <c r="M589" s="10">
        <f t="shared" si="56"/>
        <v>212.51474103585659</v>
      </c>
      <c r="N589" s="10">
        <f t="shared" si="57"/>
        <v>48.007160000000006</v>
      </c>
      <c r="O589" s="10">
        <f t="shared" si="58"/>
        <v>2.5100000000000002</v>
      </c>
      <c r="P589" s="10">
        <f t="shared" si="59"/>
        <v>0</v>
      </c>
    </row>
    <row r="590" spans="1:16" ht="25.5">
      <c r="A590" s="5" t="s">
        <v>276</v>
      </c>
      <c r="B590" s="6" t="s">
        <v>265</v>
      </c>
      <c r="C590" s="7">
        <v>2120</v>
      </c>
      <c r="D590" s="7">
        <v>2120</v>
      </c>
      <c r="E590" s="7">
        <v>0</v>
      </c>
      <c r="F590" s="7">
        <v>0</v>
      </c>
      <c r="G590" s="7">
        <v>0</v>
      </c>
      <c r="H590" s="7">
        <v>0</v>
      </c>
      <c r="I590" s="7">
        <v>0</v>
      </c>
      <c r="J590" s="7">
        <v>0</v>
      </c>
      <c r="K590" s="7">
        <f t="shared" si="54"/>
        <v>0</v>
      </c>
      <c r="L590" s="7">
        <f t="shared" si="55"/>
        <v>2120</v>
      </c>
      <c r="M590" s="7">
        <f t="shared" si="56"/>
        <v>0</v>
      </c>
      <c r="N590" s="7">
        <f t="shared" si="57"/>
        <v>2120</v>
      </c>
      <c r="O590" s="7">
        <f t="shared" si="58"/>
        <v>0</v>
      </c>
      <c r="P590" s="7">
        <f t="shared" si="59"/>
        <v>0</v>
      </c>
    </row>
    <row r="591" spans="1:16">
      <c r="A591" s="8" t="s">
        <v>29</v>
      </c>
      <c r="B591" s="9" t="s">
        <v>30</v>
      </c>
      <c r="C591" s="10">
        <v>2120</v>
      </c>
      <c r="D591" s="10">
        <v>2120</v>
      </c>
      <c r="E591" s="10">
        <v>0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f t="shared" si="54"/>
        <v>0</v>
      </c>
      <c r="L591" s="10">
        <f t="shared" si="55"/>
        <v>2120</v>
      </c>
      <c r="M591" s="10">
        <f t="shared" si="56"/>
        <v>0</v>
      </c>
      <c r="N591" s="10">
        <f t="shared" si="57"/>
        <v>2120</v>
      </c>
      <c r="O591" s="10">
        <f t="shared" si="58"/>
        <v>0</v>
      </c>
      <c r="P591" s="10">
        <f t="shared" si="59"/>
        <v>0</v>
      </c>
    </row>
    <row r="592" spans="1:16" ht="25.5">
      <c r="A592" s="5" t="s">
        <v>277</v>
      </c>
      <c r="B592" s="6" t="s">
        <v>278</v>
      </c>
      <c r="C592" s="7">
        <v>10036.992000000002</v>
      </c>
      <c r="D592" s="7">
        <v>10158.197759999999</v>
      </c>
      <c r="E592" s="7">
        <v>638.27628000000004</v>
      </c>
      <c r="F592" s="7">
        <v>176.51400000000001</v>
      </c>
      <c r="G592" s="7">
        <v>0</v>
      </c>
      <c r="H592" s="7">
        <v>98.947609999999997</v>
      </c>
      <c r="I592" s="7">
        <v>77.566390000000013</v>
      </c>
      <c r="J592" s="7">
        <v>363.21220999999997</v>
      </c>
      <c r="K592" s="7">
        <f t="shared" si="54"/>
        <v>461.76228000000003</v>
      </c>
      <c r="L592" s="7">
        <f t="shared" si="55"/>
        <v>9981.6837599999999</v>
      </c>
      <c r="M592" s="7">
        <f t="shared" si="56"/>
        <v>27.654795506422392</v>
      </c>
      <c r="N592" s="7">
        <f t="shared" si="57"/>
        <v>10059.25015</v>
      </c>
      <c r="O592" s="7">
        <f t="shared" si="58"/>
        <v>539.3286700000001</v>
      </c>
      <c r="P592" s="7">
        <f t="shared" si="59"/>
        <v>15.502316645700823</v>
      </c>
    </row>
    <row r="593" spans="1:16" ht="38.25">
      <c r="A593" s="5" t="s">
        <v>279</v>
      </c>
      <c r="B593" s="6" t="s">
        <v>48</v>
      </c>
      <c r="C593" s="7">
        <v>3457.0659999999998</v>
      </c>
      <c r="D593" s="7">
        <v>3254.3030000000003</v>
      </c>
      <c r="E593" s="7">
        <v>174.87528000000003</v>
      </c>
      <c r="F593" s="7">
        <v>14.623039999999998</v>
      </c>
      <c r="G593" s="7">
        <v>0</v>
      </c>
      <c r="H593" s="7">
        <v>14.623039999999998</v>
      </c>
      <c r="I593" s="7">
        <v>0</v>
      </c>
      <c r="J593" s="7">
        <v>82.105520000000013</v>
      </c>
      <c r="K593" s="7">
        <f t="shared" si="54"/>
        <v>160.25224000000003</v>
      </c>
      <c r="L593" s="7">
        <f t="shared" si="55"/>
        <v>3239.6799600000004</v>
      </c>
      <c r="M593" s="7">
        <f t="shared" si="56"/>
        <v>8.3619823224872007</v>
      </c>
      <c r="N593" s="7">
        <f t="shared" si="57"/>
        <v>3239.6799600000004</v>
      </c>
      <c r="O593" s="7">
        <f t="shared" si="58"/>
        <v>160.25224000000003</v>
      </c>
      <c r="P593" s="7">
        <f t="shared" si="59"/>
        <v>8.3619823224872007</v>
      </c>
    </row>
    <row r="594" spans="1:16">
      <c r="A594" s="8" t="s">
        <v>23</v>
      </c>
      <c r="B594" s="9" t="s">
        <v>24</v>
      </c>
      <c r="C594" s="10">
        <v>2588.87</v>
      </c>
      <c r="D594" s="10">
        <v>2476.4630000000002</v>
      </c>
      <c r="E594" s="10">
        <v>134.37889000000001</v>
      </c>
      <c r="F594" s="10">
        <v>0</v>
      </c>
      <c r="G594" s="10">
        <v>0</v>
      </c>
      <c r="H594" s="10">
        <v>0</v>
      </c>
      <c r="I594" s="10">
        <v>0</v>
      </c>
      <c r="J594" s="10">
        <v>49.7</v>
      </c>
      <c r="K594" s="10">
        <f t="shared" si="54"/>
        <v>134.37889000000001</v>
      </c>
      <c r="L594" s="10">
        <f t="shared" si="55"/>
        <v>2476.4630000000002</v>
      </c>
      <c r="M594" s="10">
        <f t="shared" si="56"/>
        <v>0</v>
      </c>
      <c r="N594" s="10">
        <f t="shared" si="57"/>
        <v>2476.4630000000002</v>
      </c>
      <c r="O594" s="10">
        <f t="shared" si="58"/>
        <v>134.37889000000001</v>
      </c>
      <c r="P594" s="10">
        <f t="shared" si="59"/>
        <v>0</v>
      </c>
    </row>
    <row r="595" spans="1:16">
      <c r="A595" s="8" t="s">
        <v>25</v>
      </c>
      <c r="B595" s="9" t="s">
        <v>26</v>
      </c>
      <c r="C595" s="10">
        <v>569.55100000000004</v>
      </c>
      <c r="D595" s="10">
        <v>552.23500000000001</v>
      </c>
      <c r="E595" s="10">
        <v>36.92239</v>
      </c>
      <c r="F595" s="10">
        <v>0</v>
      </c>
      <c r="G595" s="10">
        <v>0</v>
      </c>
      <c r="H595" s="10">
        <v>0</v>
      </c>
      <c r="I595" s="10">
        <v>0</v>
      </c>
      <c r="J595" s="10">
        <v>10.950000000000001</v>
      </c>
      <c r="K595" s="10">
        <f t="shared" si="54"/>
        <v>36.92239</v>
      </c>
      <c r="L595" s="10">
        <f t="shared" si="55"/>
        <v>552.23500000000001</v>
      </c>
      <c r="M595" s="10">
        <f t="shared" si="56"/>
        <v>0</v>
      </c>
      <c r="N595" s="10">
        <f t="shared" si="57"/>
        <v>552.23500000000001</v>
      </c>
      <c r="O595" s="10">
        <f t="shared" si="58"/>
        <v>36.92239</v>
      </c>
      <c r="P595" s="10">
        <f t="shared" si="59"/>
        <v>0</v>
      </c>
    </row>
    <row r="596" spans="1:16">
      <c r="A596" s="8" t="s">
        <v>27</v>
      </c>
      <c r="B596" s="9" t="s">
        <v>28</v>
      </c>
      <c r="C596" s="10">
        <v>111.08</v>
      </c>
      <c r="D596" s="10">
        <v>81.08</v>
      </c>
      <c r="E596" s="10">
        <v>0</v>
      </c>
      <c r="F596" s="10">
        <v>0</v>
      </c>
      <c r="G596" s="10">
        <v>0</v>
      </c>
      <c r="H596" s="10">
        <v>0</v>
      </c>
      <c r="I596" s="10">
        <v>0</v>
      </c>
      <c r="J596" s="10">
        <v>10.658899999999999</v>
      </c>
      <c r="K596" s="10">
        <f t="shared" si="54"/>
        <v>0</v>
      </c>
      <c r="L596" s="10">
        <f t="shared" si="55"/>
        <v>81.08</v>
      </c>
      <c r="M596" s="10">
        <f t="shared" si="56"/>
        <v>0</v>
      </c>
      <c r="N596" s="10">
        <f t="shared" si="57"/>
        <v>81.08</v>
      </c>
      <c r="O596" s="10">
        <f t="shared" si="58"/>
        <v>0</v>
      </c>
      <c r="P596" s="10">
        <f t="shared" si="59"/>
        <v>0</v>
      </c>
    </row>
    <row r="597" spans="1:16">
      <c r="A597" s="8" t="s">
        <v>29</v>
      </c>
      <c r="B597" s="9" t="s">
        <v>30</v>
      </c>
      <c r="C597" s="10">
        <v>147.36099999999999</v>
      </c>
      <c r="D597" s="10">
        <v>112.361</v>
      </c>
      <c r="E597" s="10">
        <v>0</v>
      </c>
      <c r="F597" s="10">
        <v>13.549379999999999</v>
      </c>
      <c r="G597" s="10">
        <v>0</v>
      </c>
      <c r="H597" s="10">
        <v>13.549379999999999</v>
      </c>
      <c r="I597" s="10">
        <v>0</v>
      </c>
      <c r="J597" s="10">
        <v>0.70365999999999995</v>
      </c>
      <c r="K597" s="10">
        <f t="shared" si="54"/>
        <v>-13.549379999999999</v>
      </c>
      <c r="L597" s="10">
        <f t="shared" si="55"/>
        <v>98.811620000000005</v>
      </c>
      <c r="M597" s="10">
        <f t="shared" si="56"/>
        <v>0</v>
      </c>
      <c r="N597" s="10">
        <f t="shared" si="57"/>
        <v>98.811620000000005</v>
      </c>
      <c r="O597" s="10">
        <f t="shared" si="58"/>
        <v>-13.549379999999999</v>
      </c>
      <c r="P597" s="10">
        <f t="shared" si="59"/>
        <v>0</v>
      </c>
    </row>
    <row r="598" spans="1:16">
      <c r="A598" s="8" t="s">
        <v>31</v>
      </c>
      <c r="B598" s="9" t="s">
        <v>32</v>
      </c>
      <c r="C598" s="10">
        <v>5.6000000000000005</v>
      </c>
      <c r="D598" s="10">
        <v>0.42</v>
      </c>
      <c r="E598" s="10">
        <v>0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f t="shared" si="54"/>
        <v>0</v>
      </c>
      <c r="L598" s="10">
        <f t="shared" si="55"/>
        <v>0.42</v>
      </c>
      <c r="M598" s="10">
        <f t="shared" si="56"/>
        <v>0</v>
      </c>
      <c r="N598" s="10">
        <f t="shared" si="57"/>
        <v>0.42</v>
      </c>
      <c r="O598" s="10">
        <f t="shared" si="58"/>
        <v>0</v>
      </c>
      <c r="P598" s="10">
        <f t="shared" si="59"/>
        <v>0</v>
      </c>
    </row>
    <row r="599" spans="1:16">
      <c r="A599" s="8" t="s">
        <v>33</v>
      </c>
      <c r="B599" s="9" t="s">
        <v>34</v>
      </c>
      <c r="C599" s="10">
        <v>20.898</v>
      </c>
      <c r="D599" s="10">
        <v>20.398</v>
      </c>
      <c r="E599" s="10">
        <v>2.5979999999999999</v>
      </c>
      <c r="F599" s="10">
        <v>0</v>
      </c>
      <c r="G599" s="10">
        <v>0</v>
      </c>
      <c r="H599" s="10">
        <v>0</v>
      </c>
      <c r="I599" s="10">
        <v>0</v>
      </c>
      <c r="J599" s="10">
        <v>10.09296</v>
      </c>
      <c r="K599" s="10">
        <f t="shared" si="54"/>
        <v>2.5979999999999999</v>
      </c>
      <c r="L599" s="10">
        <f t="shared" si="55"/>
        <v>20.398</v>
      </c>
      <c r="M599" s="10">
        <f t="shared" si="56"/>
        <v>0</v>
      </c>
      <c r="N599" s="10">
        <f t="shared" si="57"/>
        <v>20.398</v>
      </c>
      <c r="O599" s="10">
        <f t="shared" si="58"/>
        <v>2.5979999999999999</v>
      </c>
      <c r="P599" s="10">
        <f t="shared" si="59"/>
        <v>0</v>
      </c>
    </row>
    <row r="600" spans="1:16">
      <c r="A600" s="8" t="s">
        <v>35</v>
      </c>
      <c r="B600" s="9" t="s">
        <v>36</v>
      </c>
      <c r="C600" s="10">
        <v>0.82800000000000007</v>
      </c>
      <c r="D600" s="10">
        <v>1.3280000000000001</v>
      </c>
      <c r="E600" s="10">
        <v>3.7999999999999999E-2</v>
      </c>
      <c r="F600" s="10">
        <v>0.13886000000000001</v>
      </c>
      <c r="G600" s="10">
        <v>0</v>
      </c>
      <c r="H600" s="10">
        <v>0.13886000000000001</v>
      </c>
      <c r="I600" s="10">
        <v>0</v>
      </c>
      <c r="J600" s="10">
        <v>0</v>
      </c>
      <c r="K600" s="10">
        <f t="shared" si="54"/>
        <v>-0.10086000000000001</v>
      </c>
      <c r="L600" s="10">
        <f t="shared" si="55"/>
        <v>1.1891400000000001</v>
      </c>
      <c r="M600" s="10">
        <f t="shared" si="56"/>
        <v>365.42105263157902</v>
      </c>
      <c r="N600" s="10">
        <f t="shared" si="57"/>
        <v>1.1891400000000001</v>
      </c>
      <c r="O600" s="10">
        <f t="shared" si="58"/>
        <v>-0.10086000000000001</v>
      </c>
      <c r="P600" s="10">
        <f t="shared" si="59"/>
        <v>365.42105263157902</v>
      </c>
    </row>
    <row r="601" spans="1:16">
      <c r="A601" s="8" t="s">
        <v>37</v>
      </c>
      <c r="B601" s="9" t="s">
        <v>38</v>
      </c>
      <c r="C601" s="10">
        <v>8.8780000000000001</v>
      </c>
      <c r="D601" s="10">
        <v>8.8780000000000001</v>
      </c>
      <c r="E601" s="10">
        <v>0.93800000000000006</v>
      </c>
      <c r="F601" s="10">
        <v>0.93479999999999996</v>
      </c>
      <c r="G601" s="10">
        <v>0</v>
      </c>
      <c r="H601" s="10">
        <v>0.93479999999999996</v>
      </c>
      <c r="I601" s="10">
        <v>0</v>
      </c>
      <c r="J601" s="10">
        <v>0</v>
      </c>
      <c r="K601" s="10">
        <f t="shared" si="54"/>
        <v>3.2000000000000917E-3</v>
      </c>
      <c r="L601" s="10">
        <f t="shared" si="55"/>
        <v>7.9432</v>
      </c>
      <c r="M601" s="10">
        <f t="shared" si="56"/>
        <v>99.658848614072483</v>
      </c>
      <c r="N601" s="10">
        <f t="shared" si="57"/>
        <v>7.9432</v>
      </c>
      <c r="O601" s="10">
        <f t="shared" si="58"/>
        <v>3.2000000000000917E-3</v>
      </c>
      <c r="P601" s="10">
        <f t="shared" si="59"/>
        <v>99.658848614072483</v>
      </c>
    </row>
    <row r="602" spans="1:16" ht="25.5">
      <c r="A602" s="8" t="s">
        <v>43</v>
      </c>
      <c r="B602" s="9" t="s">
        <v>44</v>
      </c>
      <c r="C602" s="10">
        <v>4</v>
      </c>
      <c r="D602" s="10">
        <v>1.1400000000000001</v>
      </c>
      <c r="E602" s="10">
        <v>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f t="shared" si="54"/>
        <v>0</v>
      </c>
      <c r="L602" s="10">
        <f t="shared" si="55"/>
        <v>1.1400000000000001</v>
      </c>
      <c r="M602" s="10">
        <f t="shared" si="56"/>
        <v>0</v>
      </c>
      <c r="N602" s="10">
        <f t="shared" si="57"/>
        <v>1.1400000000000001</v>
      </c>
      <c r="O602" s="10">
        <f t="shared" si="58"/>
        <v>0</v>
      </c>
      <c r="P602" s="10">
        <f t="shared" si="59"/>
        <v>0</v>
      </c>
    </row>
    <row r="603" spans="1:16" ht="25.5">
      <c r="A603" s="5" t="s">
        <v>280</v>
      </c>
      <c r="B603" s="6" t="s">
        <v>130</v>
      </c>
      <c r="C603" s="7">
        <v>2245.5450000000001</v>
      </c>
      <c r="D603" s="7">
        <v>2235.5450000000001</v>
      </c>
      <c r="E603" s="7">
        <v>169.279</v>
      </c>
      <c r="F603" s="7">
        <v>20.336080000000003</v>
      </c>
      <c r="G603" s="7">
        <v>0</v>
      </c>
      <c r="H603" s="7">
        <v>14.68862</v>
      </c>
      <c r="I603" s="7">
        <v>5.6474600000000006</v>
      </c>
      <c r="J603" s="7">
        <v>94.391779999999997</v>
      </c>
      <c r="K603" s="7">
        <f t="shared" si="54"/>
        <v>148.94291999999999</v>
      </c>
      <c r="L603" s="7">
        <f t="shared" si="55"/>
        <v>2215.20892</v>
      </c>
      <c r="M603" s="7">
        <f t="shared" si="56"/>
        <v>12.013350740493507</v>
      </c>
      <c r="N603" s="7">
        <f t="shared" si="57"/>
        <v>2220.8563800000002</v>
      </c>
      <c r="O603" s="7">
        <f t="shared" si="58"/>
        <v>154.59037999999998</v>
      </c>
      <c r="P603" s="7">
        <f t="shared" si="59"/>
        <v>8.6771660985709982</v>
      </c>
    </row>
    <row r="604" spans="1:16" ht="25.5">
      <c r="A604" s="8" t="s">
        <v>59</v>
      </c>
      <c r="B604" s="9" t="s">
        <v>60</v>
      </c>
      <c r="C604" s="10">
        <v>2245.5450000000001</v>
      </c>
      <c r="D604" s="10">
        <v>2235.5450000000001</v>
      </c>
      <c r="E604" s="10">
        <v>169.279</v>
      </c>
      <c r="F604" s="10">
        <v>20.336080000000003</v>
      </c>
      <c r="G604" s="10">
        <v>0</v>
      </c>
      <c r="H604" s="10">
        <v>14.68862</v>
      </c>
      <c r="I604" s="10">
        <v>5.6474600000000006</v>
      </c>
      <c r="J604" s="10">
        <v>94.391779999999997</v>
      </c>
      <c r="K604" s="10">
        <f t="shared" si="54"/>
        <v>148.94291999999999</v>
      </c>
      <c r="L604" s="10">
        <f t="shared" si="55"/>
        <v>2215.20892</v>
      </c>
      <c r="M604" s="10">
        <f t="shared" si="56"/>
        <v>12.013350740493507</v>
      </c>
      <c r="N604" s="10">
        <f t="shared" si="57"/>
        <v>2220.8563800000002</v>
      </c>
      <c r="O604" s="10">
        <f t="shared" si="58"/>
        <v>154.59037999999998</v>
      </c>
      <c r="P604" s="10">
        <f t="shared" si="59"/>
        <v>8.6771660985709982</v>
      </c>
    </row>
    <row r="605" spans="1:16" ht="25.5">
      <c r="A605" s="5" t="s">
        <v>281</v>
      </c>
      <c r="B605" s="6" t="s">
        <v>78</v>
      </c>
      <c r="C605" s="7">
        <v>358.5</v>
      </c>
      <c r="D605" s="7">
        <v>310.05099999999999</v>
      </c>
      <c r="E605" s="7">
        <v>0</v>
      </c>
      <c r="F605" s="7">
        <v>3.0500000000000003</v>
      </c>
      <c r="G605" s="7">
        <v>0</v>
      </c>
      <c r="H605" s="7">
        <v>3.0500000000000003</v>
      </c>
      <c r="I605" s="7">
        <v>0</v>
      </c>
      <c r="J605" s="7">
        <v>0</v>
      </c>
      <c r="K605" s="7">
        <f t="shared" si="54"/>
        <v>-3.0500000000000003</v>
      </c>
      <c r="L605" s="7">
        <f t="shared" si="55"/>
        <v>307.00099999999998</v>
      </c>
      <c r="M605" s="7">
        <f t="shared" si="56"/>
        <v>0</v>
      </c>
      <c r="N605" s="7">
        <f t="shared" si="57"/>
        <v>307.00099999999998</v>
      </c>
      <c r="O605" s="7">
        <f t="shared" si="58"/>
        <v>-3.0500000000000003</v>
      </c>
      <c r="P605" s="7">
        <f t="shared" si="59"/>
        <v>0</v>
      </c>
    </row>
    <row r="606" spans="1:16">
      <c r="A606" s="8" t="s">
        <v>27</v>
      </c>
      <c r="B606" s="9" t="s">
        <v>28</v>
      </c>
      <c r="C606" s="10">
        <v>287.18</v>
      </c>
      <c r="D606" s="10">
        <v>309.084</v>
      </c>
      <c r="E606" s="10">
        <v>0</v>
      </c>
      <c r="F606" s="10">
        <v>3.0500000000000003</v>
      </c>
      <c r="G606" s="10">
        <v>0</v>
      </c>
      <c r="H606" s="10">
        <v>3.0500000000000003</v>
      </c>
      <c r="I606" s="10">
        <v>0</v>
      </c>
      <c r="J606" s="10">
        <v>0</v>
      </c>
      <c r="K606" s="10">
        <f t="shared" si="54"/>
        <v>-3.0500000000000003</v>
      </c>
      <c r="L606" s="10">
        <f t="shared" si="55"/>
        <v>306.03399999999999</v>
      </c>
      <c r="M606" s="10">
        <f t="shared" si="56"/>
        <v>0</v>
      </c>
      <c r="N606" s="10">
        <f t="shared" si="57"/>
        <v>306.03399999999999</v>
      </c>
      <c r="O606" s="10">
        <f t="shared" si="58"/>
        <v>-3.0500000000000003</v>
      </c>
      <c r="P606" s="10">
        <f t="shared" si="59"/>
        <v>0</v>
      </c>
    </row>
    <row r="607" spans="1:16">
      <c r="A607" s="8" t="s">
        <v>29</v>
      </c>
      <c r="B607" s="9" t="s">
        <v>30</v>
      </c>
      <c r="C607" s="10">
        <v>71.320000000000007</v>
      </c>
      <c r="D607" s="10">
        <v>0.96699999999999997</v>
      </c>
      <c r="E607" s="10">
        <v>0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f t="shared" si="54"/>
        <v>0</v>
      </c>
      <c r="L607" s="10">
        <f t="shared" si="55"/>
        <v>0.96699999999999997</v>
      </c>
      <c r="M607" s="10">
        <f t="shared" si="56"/>
        <v>0</v>
      </c>
      <c r="N607" s="10">
        <f t="shared" si="57"/>
        <v>0.96699999999999997</v>
      </c>
      <c r="O607" s="10">
        <f t="shared" si="58"/>
        <v>0</v>
      </c>
      <c r="P607" s="10">
        <f t="shared" si="59"/>
        <v>0</v>
      </c>
    </row>
    <row r="608" spans="1:16">
      <c r="A608" s="5" t="s">
        <v>282</v>
      </c>
      <c r="B608" s="6" t="s">
        <v>283</v>
      </c>
      <c r="C608" s="7">
        <v>2229.3939999999993</v>
      </c>
      <c r="D608" s="7">
        <v>2216.0759999999991</v>
      </c>
      <c r="E608" s="7">
        <v>170.82500000000005</v>
      </c>
      <c r="F608" s="7">
        <v>79.279150000000001</v>
      </c>
      <c r="G608" s="7">
        <v>0</v>
      </c>
      <c r="H608" s="7">
        <v>26.630210000000002</v>
      </c>
      <c r="I608" s="7">
        <v>52.64894000000001</v>
      </c>
      <c r="J608" s="7">
        <v>108.32249000000002</v>
      </c>
      <c r="K608" s="7">
        <f t="shared" si="54"/>
        <v>91.545850000000044</v>
      </c>
      <c r="L608" s="7">
        <f t="shared" si="55"/>
        <v>2136.7968499999993</v>
      </c>
      <c r="M608" s="7">
        <f t="shared" si="56"/>
        <v>46.409571198595039</v>
      </c>
      <c r="N608" s="7">
        <f t="shared" si="57"/>
        <v>2189.4457899999993</v>
      </c>
      <c r="O608" s="7">
        <f t="shared" si="58"/>
        <v>144.19479000000004</v>
      </c>
      <c r="P608" s="7">
        <f t="shared" si="59"/>
        <v>15.589176057368647</v>
      </c>
    </row>
    <row r="609" spans="1:16">
      <c r="A609" s="8" t="s">
        <v>23</v>
      </c>
      <c r="B609" s="9" t="s">
        <v>24</v>
      </c>
      <c r="C609" s="10">
        <v>1510.6279999999999</v>
      </c>
      <c r="D609" s="10">
        <v>1510.6279999999999</v>
      </c>
      <c r="E609" s="10">
        <v>122.628</v>
      </c>
      <c r="F609" s="10">
        <v>41.962000000000003</v>
      </c>
      <c r="G609" s="10">
        <v>0</v>
      </c>
      <c r="H609" s="10">
        <v>0</v>
      </c>
      <c r="I609" s="10">
        <v>41.962000000000003</v>
      </c>
      <c r="J609" s="10">
        <v>41.962000000000003</v>
      </c>
      <c r="K609" s="10">
        <f t="shared" si="54"/>
        <v>80.665999999999997</v>
      </c>
      <c r="L609" s="10">
        <f t="shared" si="55"/>
        <v>1468.6659999999999</v>
      </c>
      <c r="M609" s="10">
        <f t="shared" si="56"/>
        <v>34.21893857846495</v>
      </c>
      <c r="N609" s="10">
        <f t="shared" si="57"/>
        <v>1510.6279999999999</v>
      </c>
      <c r="O609" s="10">
        <f t="shared" si="58"/>
        <v>122.628</v>
      </c>
      <c r="P609" s="10">
        <f t="shared" si="59"/>
        <v>0</v>
      </c>
    </row>
    <row r="610" spans="1:16">
      <c r="A610" s="8" t="s">
        <v>25</v>
      </c>
      <c r="B610" s="9" t="s">
        <v>26</v>
      </c>
      <c r="C610" s="10">
        <v>332.33800000000002</v>
      </c>
      <c r="D610" s="10">
        <v>284.84899999999999</v>
      </c>
      <c r="E610" s="10">
        <v>20.089000000000002</v>
      </c>
      <c r="F610" s="10">
        <v>7.8726400000000005</v>
      </c>
      <c r="G610" s="10">
        <v>0</v>
      </c>
      <c r="H610" s="10">
        <v>0</v>
      </c>
      <c r="I610" s="10">
        <v>7.8726400000000005</v>
      </c>
      <c r="J610" s="10">
        <v>7.8726400000000005</v>
      </c>
      <c r="K610" s="10">
        <f t="shared" si="54"/>
        <v>12.216360000000002</v>
      </c>
      <c r="L610" s="10">
        <f t="shared" si="55"/>
        <v>276.97636</v>
      </c>
      <c r="M610" s="10">
        <f t="shared" si="56"/>
        <v>39.188809796405991</v>
      </c>
      <c r="N610" s="10">
        <f t="shared" si="57"/>
        <v>284.84899999999999</v>
      </c>
      <c r="O610" s="10">
        <f t="shared" si="58"/>
        <v>20.089000000000002</v>
      </c>
      <c r="P610" s="10">
        <f t="shared" si="59"/>
        <v>0</v>
      </c>
    </row>
    <row r="611" spans="1:16">
      <c r="A611" s="8" t="s">
        <v>27</v>
      </c>
      <c r="B611" s="9" t="s">
        <v>28</v>
      </c>
      <c r="C611" s="10">
        <v>166.8</v>
      </c>
      <c r="D611" s="10">
        <v>214.38400000000001</v>
      </c>
      <c r="E611" s="10">
        <v>9.3000000000000007</v>
      </c>
      <c r="F611" s="10">
        <v>0</v>
      </c>
      <c r="G611" s="10">
        <v>0</v>
      </c>
      <c r="H611" s="10">
        <v>0</v>
      </c>
      <c r="I611" s="10">
        <v>0</v>
      </c>
      <c r="J611" s="10">
        <v>55.524650000000001</v>
      </c>
      <c r="K611" s="10">
        <f t="shared" si="54"/>
        <v>9.3000000000000007</v>
      </c>
      <c r="L611" s="10">
        <f t="shared" si="55"/>
        <v>214.38400000000001</v>
      </c>
      <c r="M611" s="10">
        <f t="shared" si="56"/>
        <v>0</v>
      </c>
      <c r="N611" s="10">
        <f t="shared" si="57"/>
        <v>214.38400000000001</v>
      </c>
      <c r="O611" s="10">
        <f t="shared" si="58"/>
        <v>9.3000000000000007</v>
      </c>
      <c r="P611" s="10">
        <f t="shared" si="59"/>
        <v>0</v>
      </c>
    </row>
    <row r="612" spans="1:16">
      <c r="A612" s="8" t="s">
        <v>86</v>
      </c>
      <c r="B612" s="9" t="s">
        <v>87</v>
      </c>
      <c r="C612" s="10">
        <v>2.1</v>
      </c>
      <c r="D612" s="10">
        <v>2.1</v>
      </c>
      <c r="E612" s="10">
        <v>0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f t="shared" si="54"/>
        <v>0</v>
      </c>
      <c r="L612" s="10">
        <f t="shared" si="55"/>
        <v>2.1</v>
      </c>
      <c r="M612" s="10">
        <f t="shared" si="56"/>
        <v>0</v>
      </c>
      <c r="N612" s="10">
        <f t="shared" si="57"/>
        <v>2.1</v>
      </c>
      <c r="O612" s="10">
        <f t="shared" si="58"/>
        <v>0</v>
      </c>
      <c r="P612" s="10">
        <f t="shared" si="59"/>
        <v>0</v>
      </c>
    </row>
    <row r="613" spans="1:16">
      <c r="A613" s="8" t="s">
        <v>29</v>
      </c>
      <c r="B613" s="9" t="s">
        <v>30</v>
      </c>
      <c r="C613" s="10">
        <v>30.6</v>
      </c>
      <c r="D613" s="10">
        <v>32.636000000000003</v>
      </c>
      <c r="E613" s="10">
        <v>0.35799999999999998</v>
      </c>
      <c r="F613" s="10">
        <v>2.7123000000000004</v>
      </c>
      <c r="G613" s="10">
        <v>0</v>
      </c>
      <c r="H613" s="10">
        <v>-0.10200000000000001</v>
      </c>
      <c r="I613" s="10">
        <v>2.8143000000000002</v>
      </c>
      <c r="J613" s="10">
        <v>2.9163000000000001</v>
      </c>
      <c r="K613" s="10">
        <f t="shared" si="54"/>
        <v>-2.3543000000000003</v>
      </c>
      <c r="L613" s="10">
        <f t="shared" si="55"/>
        <v>29.923700000000004</v>
      </c>
      <c r="M613" s="10">
        <f t="shared" si="56"/>
        <v>757.62569832402255</v>
      </c>
      <c r="N613" s="10">
        <f t="shared" si="57"/>
        <v>32.738</v>
      </c>
      <c r="O613" s="10">
        <f t="shared" si="58"/>
        <v>0.45999999999999996</v>
      </c>
      <c r="P613" s="10">
        <f t="shared" si="59"/>
        <v>-28.491620111731848</v>
      </c>
    </row>
    <row r="614" spans="1:16">
      <c r="A614" s="8" t="s">
        <v>31</v>
      </c>
      <c r="B614" s="9" t="s">
        <v>32</v>
      </c>
      <c r="C614" s="10">
        <v>7.758</v>
      </c>
      <c r="D614" s="10">
        <v>7.758</v>
      </c>
      <c r="E614" s="10">
        <v>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f t="shared" si="54"/>
        <v>0</v>
      </c>
      <c r="L614" s="10">
        <f t="shared" si="55"/>
        <v>7.758</v>
      </c>
      <c r="M614" s="10">
        <f t="shared" si="56"/>
        <v>0</v>
      </c>
      <c r="N614" s="10">
        <f t="shared" si="57"/>
        <v>7.758</v>
      </c>
      <c r="O614" s="10">
        <f t="shared" si="58"/>
        <v>0</v>
      </c>
      <c r="P614" s="10">
        <f t="shared" si="59"/>
        <v>0</v>
      </c>
    </row>
    <row r="615" spans="1:16">
      <c r="A615" s="8" t="s">
        <v>35</v>
      </c>
      <c r="B615" s="9" t="s">
        <v>36</v>
      </c>
      <c r="C615" s="10">
        <v>0.59099999999999997</v>
      </c>
      <c r="D615" s="10">
        <v>0.29599999999999999</v>
      </c>
      <c r="E615" s="10">
        <v>0.02</v>
      </c>
      <c r="F615" s="10">
        <v>0</v>
      </c>
      <c r="G615" s="10">
        <v>0</v>
      </c>
      <c r="H615" s="10">
        <v>0</v>
      </c>
      <c r="I615" s="10">
        <v>0</v>
      </c>
      <c r="J615" s="10">
        <v>4.6899999999999997E-2</v>
      </c>
      <c r="K615" s="10">
        <f t="shared" si="54"/>
        <v>0.02</v>
      </c>
      <c r="L615" s="10">
        <f t="shared" si="55"/>
        <v>0.29599999999999999</v>
      </c>
      <c r="M615" s="10">
        <f t="shared" si="56"/>
        <v>0</v>
      </c>
      <c r="N615" s="10">
        <f t="shared" si="57"/>
        <v>0.29599999999999999</v>
      </c>
      <c r="O615" s="10">
        <f t="shared" si="58"/>
        <v>0.02</v>
      </c>
      <c r="P615" s="10">
        <f t="shared" si="59"/>
        <v>0</v>
      </c>
    </row>
    <row r="616" spans="1:16">
      <c r="A616" s="8" t="s">
        <v>37</v>
      </c>
      <c r="B616" s="9" t="s">
        <v>38</v>
      </c>
      <c r="C616" s="10">
        <v>128.779</v>
      </c>
      <c r="D616" s="10">
        <v>127.209</v>
      </c>
      <c r="E616" s="10">
        <v>18.43</v>
      </c>
      <c r="F616" s="10">
        <v>24.329640000000001</v>
      </c>
      <c r="G616" s="10">
        <v>0</v>
      </c>
      <c r="H616" s="10">
        <v>24.329640000000001</v>
      </c>
      <c r="I616" s="10">
        <v>0</v>
      </c>
      <c r="J616" s="10">
        <v>0</v>
      </c>
      <c r="K616" s="10">
        <f t="shared" si="54"/>
        <v>-5.8996400000000015</v>
      </c>
      <c r="L616" s="10">
        <f t="shared" si="55"/>
        <v>102.87936000000001</v>
      </c>
      <c r="M616" s="10">
        <f t="shared" si="56"/>
        <v>132.01106890938686</v>
      </c>
      <c r="N616" s="10">
        <f t="shared" si="57"/>
        <v>102.87936000000001</v>
      </c>
      <c r="O616" s="10">
        <f t="shared" si="58"/>
        <v>-5.8996400000000015</v>
      </c>
      <c r="P616" s="10">
        <f t="shared" si="59"/>
        <v>132.01106890938686</v>
      </c>
    </row>
    <row r="617" spans="1:16">
      <c r="A617" s="8" t="s">
        <v>41</v>
      </c>
      <c r="B617" s="9" t="s">
        <v>42</v>
      </c>
      <c r="C617" s="10">
        <v>2.7</v>
      </c>
      <c r="D617" s="10">
        <v>2.7</v>
      </c>
      <c r="E617" s="10">
        <v>0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f t="shared" si="54"/>
        <v>0</v>
      </c>
      <c r="L617" s="10">
        <f t="shared" si="55"/>
        <v>2.7</v>
      </c>
      <c r="M617" s="10">
        <f t="shared" si="56"/>
        <v>0</v>
      </c>
      <c r="N617" s="10">
        <f t="shared" si="57"/>
        <v>2.7</v>
      </c>
      <c r="O617" s="10">
        <f t="shared" si="58"/>
        <v>0</v>
      </c>
      <c r="P617" s="10">
        <f t="shared" si="59"/>
        <v>0</v>
      </c>
    </row>
    <row r="618" spans="1:16" ht="25.5">
      <c r="A618" s="8" t="s">
        <v>43</v>
      </c>
      <c r="B618" s="9" t="s">
        <v>44</v>
      </c>
      <c r="C618" s="10">
        <v>10.1</v>
      </c>
      <c r="D618" s="10">
        <v>6.165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f t="shared" si="54"/>
        <v>0</v>
      </c>
      <c r="L618" s="10">
        <f t="shared" si="55"/>
        <v>6.165</v>
      </c>
      <c r="M618" s="10">
        <f t="shared" si="56"/>
        <v>0</v>
      </c>
      <c r="N618" s="10">
        <f t="shared" si="57"/>
        <v>6.165</v>
      </c>
      <c r="O618" s="10">
        <f t="shared" si="58"/>
        <v>0</v>
      </c>
      <c r="P618" s="10">
        <f t="shared" si="59"/>
        <v>0</v>
      </c>
    </row>
    <row r="619" spans="1:16">
      <c r="A619" s="8" t="s">
        <v>284</v>
      </c>
      <c r="B619" s="9" t="s">
        <v>285</v>
      </c>
      <c r="C619" s="10">
        <v>37</v>
      </c>
      <c r="D619" s="10">
        <v>27.350999999999999</v>
      </c>
      <c r="E619" s="10">
        <v>0</v>
      </c>
      <c r="F619" s="10">
        <v>2.4025700000000003</v>
      </c>
      <c r="G619" s="10">
        <v>0</v>
      </c>
      <c r="H619" s="10">
        <v>2.4025700000000003</v>
      </c>
      <c r="I619" s="10">
        <v>0</v>
      </c>
      <c r="J619" s="10">
        <v>0</v>
      </c>
      <c r="K619" s="10">
        <f t="shared" si="54"/>
        <v>-2.4025700000000003</v>
      </c>
      <c r="L619" s="10">
        <f t="shared" si="55"/>
        <v>24.948429999999998</v>
      </c>
      <c r="M619" s="10">
        <f t="shared" si="56"/>
        <v>0</v>
      </c>
      <c r="N619" s="10">
        <f t="shared" si="57"/>
        <v>24.948429999999998</v>
      </c>
      <c r="O619" s="10">
        <f t="shared" si="58"/>
        <v>-2.4025700000000003</v>
      </c>
      <c r="P619" s="10">
        <f t="shared" si="59"/>
        <v>0</v>
      </c>
    </row>
    <row r="620" spans="1:16">
      <c r="A620" s="5" t="s">
        <v>286</v>
      </c>
      <c r="B620" s="6" t="s">
        <v>287</v>
      </c>
      <c r="C620" s="7">
        <v>1746.4870000000001</v>
      </c>
      <c r="D620" s="7">
        <v>2142.2227600000001</v>
      </c>
      <c r="E620" s="7">
        <v>123.297</v>
      </c>
      <c r="F620" s="7">
        <v>59.225730000000006</v>
      </c>
      <c r="G620" s="7">
        <v>0</v>
      </c>
      <c r="H620" s="7">
        <v>39.955739999999999</v>
      </c>
      <c r="I620" s="7">
        <v>19.269990000000004</v>
      </c>
      <c r="J620" s="7">
        <v>78.392420000000001</v>
      </c>
      <c r="K620" s="7">
        <f t="shared" si="54"/>
        <v>64.071269999999998</v>
      </c>
      <c r="L620" s="7">
        <f t="shared" si="55"/>
        <v>2082.99703</v>
      </c>
      <c r="M620" s="7">
        <f t="shared" si="56"/>
        <v>48.035013017348362</v>
      </c>
      <c r="N620" s="7">
        <f t="shared" si="57"/>
        <v>2102.2670200000002</v>
      </c>
      <c r="O620" s="7">
        <f t="shared" si="58"/>
        <v>83.341260000000005</v>
      </c>
      <c r="P620" s="7">
        <f t="shared" si="59"/>
        <v>32.406092605659502</v>
      </c>
    </row>
    <row r="621" spans="1:16">
      <c r="A621" s="8" t="s">
        <v>27</v>
      </c>
      <c r="B621" s="9" t="s">
        <v>28</v>
      </c>
      <c r="C621" s="10">
        <v>0</v>
      </c>
      <c r="D621" s="10">
        <v>128.87166000000002</v>
      </c>
      <c r="E621" s="10">
        <v>0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f t="shared" si="54"/>
        <v>0</v>
      </c>
      <c r="L621" s="10">
        <f t="shared" si="55"/>
        <v>128.87166000000002</v>
      </c>
      <c r="M621" s="10">
        <f t="shared" si="56"/>
        <v>0</v>
      </c>
      <c r="N621" s="10">
        <f t="shared" si="57"/>
        <v>128.87166000000002</v>
      </c>
      <c r="O621" s="10">
        <f t="shared" si="58"/>
        <v>0</v>
      </c>
      <c r="P621" s="10">
        <f t="shared" si="59"/>
        <v>0</v>
      </c>
    </row>
    <row r="622" spans="1:16" ht="25.5">
      <c r="A622" s="8" t="s">
        <v>59</v>
      </c>
      <c r="B622" s="9" t="s">
        <v>60</v>
      </c>
      <c r="C622" s="10">
        <v>1746.4870000000001</v>
      </c>
      <c r="D622" s="10">
        <v>2013.3511000000001</v>
      </c>
      <c r="E622" s="10">
        <v>123.297</v>
      </c>
      <c r="F622" s="10">
        <v>59.225730000000006</v>
      </c>
      <c r="G622" s="10">
        <v>0</v>
      </c>
      <c r="H622" s="10">
        <v>39.955739999999999</v>
      </c>
      <c r="I622" s="10">
        <v>19.269990000000004</v>
      </c>
      <c r="J622" s="10">
        <v>78.392420000000001</v>
      </c>
      <c r="K622" s="10">
        <f t="shared" si="54"/>
        <v>64.071269999999998</v>
      </c>
      <c r="L622" s="10">
        <f t="shared" si="55"/>
        <v>1954.12537</v>
      </c>
      <c r="M622" s="10">
        <f t="shared" si="56"/>
        <v>48.035013017348362</v>
      </c>
      <c r="N622" s="10">
        <f t="shared" si="57"/>
        <v>1973.39536</v>
      </c>
      <c r="O622" s="10">
        <f t="shared" si="58"/>
        <v>83.341260000000005</v>
      </c>
      <c r="P622" s="10">
        <f t="shared" si="59"/>
        <v>32.406092605659502</v>
      </c>
    </row>
    <row r="623" spans="1:16" ht="25.5">
      <c r="A623" s="5" t="s">
        <v>288</v>
      </c>
      <c r="B623" s="6" t="s">
        <v>289</v>
      </c>
      <c r="C623" s="7">
        <v>151281.58772000001</v>
      </c>
      <c r="D623" s="7">
        <v>142322.38352999999</v>
      </c>
      <c r="E623" s="7">
        <v>9534.3431700000001</v>
      </c>
      <c r="F623" s="7">
        <v>3534.3075399999998</v>
      </c>
      <c r="G623" s="7">
        <v>0</v>
      </c>
      <c r="H623" s="7">
        <v>3401.9724200000001</v>
      </c>
      <c r="I623" s="7">
        <v>132.33511999999999</v>
      </c>
      <c r="J623" s="7">
        <v>0.69000000000000006</v>
      </c>
      <c r="K623" s="7">
        <f t="shared" si="54"/>
        <v>6000.0356300000003</v>
      </c>
      <c r="L623" s="7">
        <f t="shared" si="55"/>
        <v>138788.07598999998</v>
      </c>
      <c r="M623" s="7">
        <f t="shared" si="56"/>
        <v>37.069229384576467</v>
      </c>
      <c r="N623" s="7">
        <f t="shared" si="57"/>
        <v>138920.41110999999</v>
      </c>
      <c r="O623" s="7">
        <f t="shared" si="58"/>
        <v>6132.37075</v>
      </c>
      <c r="P623" s="7">
        <f t="shared" si="59"/>
        <v>35.68124578003836</v>
      </c>
    </row>
    <row r="624" spans="1:16" ht="38.25">
      <c r="A624" s="5" t="s">
        <v>290</v>
      </c>
      <c r="B624" s="6" t="s">
        <v>48</v>
      </c>
      <c r="C624" s="7">
        <v>12252.312000000002</v>
      </c>
      <c r="D624" s="7">
        <v>10653.438000000002</v>
      </c>
      <c r="E624" s="7">
        <v>609.24317000000008</v>
      </c>
      <c r="F624" s="7">
        <v>427.69936999999999</v>
      </c>
      <c r="G624" s="7">
        <v>0</v>
      </c>
      <c r="H624" s="7">
        <v>427.00936999999999</v>
      </c>
      <c r="I624" s="7">
        <v>0.69000000000000006</v>
      </c>
      <c r="J624" s="7">
        <v>0.69000000000000006</v>
      </c>
      <c r="K624" s="7">
        <f t="shared" si="54"/>
        <v>181.54380000000009</v>
      </c>
      <c r="L624" s="7">
        <f t="shared" si="55"/>
        <v>10225.738630000002</v>
      </c>
      <c r="M624" s="7">
        <f t="shared" si="56"/>
        <v>70.201750476743129</v>
      </c>
      <c r="N624" s="7">
        <f t="shared" si="57"/>
        <v>10226.428630000002</v>
      </c>
      <c r="O624" s="7">
        <f t="shared" si="58"/>
        <v>182.23380000000009</v>
      </c>
      <c r="P624" s="7">
        <f t="shared" si="59"/>
        <v>70.088495206273706</v>
      </c>
    </row>
    <row r="625" spans="1:16">
      <c r="A625" s="8" t="s">
        <v>23</v>
      </c>
      <c r="B625" s="9" t="s">
        <v>24</v>
      </c>
      <c r="C625" s="10">
        <v>9696.643</v>
      </c>
      <c r="D625" s="10">
        <v>8597.5660000000007</v>
      </c>
      <c r="E625" s="10">
        <v>471.03144000000003</v>
      </c>
      <c r="F625" s="10">
        <v>343</v>
      </c>
      <c r="G625" s="10">
        <v>0</v>
      </c>
      <c r="H625" s="10">
        <v>343</v>
      </c>
      <c r="I625" s="10">
        <v>0</v>
      </c>
      <c r="J625" s="10">
        <v>0</v>
      </c>
      <c r="K625" s="10">
        <f t="shared" si="54"/>
        <v>128.03144000000003</v>
      </c>
      <c r="L625" s="10">
        <f t="shared" si="55"/>
        <v>8254.5660000000007</v>
      </c>
      <c r="M625" s="10">
        <f t="shared" si="56"/>
        <v>72.818918414448092</v>
      </c>
      <c r="N625" s="10">
        <f t="shared" si="57"/>
        <v>8254.5660000000007</v>
      </c>
      <c r="O625" s="10">
        <f t="shared" si="58"/>
        <v>128.03144000000003</v>
      </c>
      <c r="P625" s="10">
        <f t="shared" si="59"/>
        <v>72.818918414448092</v>
      </c>
    </row>
    <row r="626" spans="1:16">
      <c r="A626" s="8" t="s">
        <v>25</v>
      </c>
      <c r="B626" s="9" t="s">
        <v>26</v>
      </c>
      <c r="C626" s="10">
        <v>2133.261</v>
      </c>
      <c r="D626" s="10">
        <v>1661.4639999999999</v>
      </c>
      <c r="E626" s="10">
        <v>124.08373000000002</v>
      </c>
      <c r="F626" s="10">
        <v>67.400000000000006</v>
      </c>
      <c r="G626" s="10">
        <v>0</v>
      </c>
      <c r="H626" s="10">
        <v>67.400000000000006</v>
      </c>
      <c r="I626" s="10">
        <v>0</v>
      </c>
      <c r="J626" s="10">
        <v>0</v>
      </c>
      <c r="K626" s="10">
        <f t="shared" si="54"/>
        <v>56.683730000000011</v>
      </c>
      <c r="L626" s="10">
        <f t="shared" si="55"/>
        <v>1594.0639999999999</v>
      </c>
      <c r="M626" s="10">
        <f t="shared" si="56"/>
        <v>54.318160809640389</v>
      </c>
      <c r="N626" s="10">
        <f t="shared" si="57"/>
        <v>1594.0639999999999</v>
      </c>
      <c r="O626" s="10">
        <f t="shared" si="58"/>
        <v>56.683730000000011</v>
      </c>
      <c r="P626" s="10">
        <f t="shared" si="59"/>
        <v>54.318160809640389</v>
      </c>
    </row>
    <row r="627" spans="1:16">
      <c r="A627" s="8" t="s">
        <v>27</v>
      </c>
      <c r="B627" s="9" t="s">
        <v>28</v>
      </c>
      <c r="C627" s="10">
        <v>218.065</v>
      </c>
      <c r="D627" s="10">
        <v>177.965</v>
      </c>
      <c r="E627" s="10">
        <v>9.0649999999999995</v>
      </c>
      <c r="F627" s="10">
        <v>5.2332299999999998</v>
      </c>
      <c r="G627" s="10">
        <v>0</v>
      </c>
      <c r="H627" s="10">
        <v>4.5432299999999994</v>
      </c>
      <c r="I627" s="10">
        <v>0.69000000000000006</v>
      </c>
      <c r="J627" s="10">
        <v>0.69000000000000006</v>
      </c>
      <c r="K627" s="10">
        <f t="shared" si="54"/>
        <v>3.8317699999999997</v>
      </c>
      <c r="L627" s="10">
        <f t="shared" si="55"/>
        <v>172.73177000000001</v>
      </c>
      <c r="M627" s="10">
        <f t="shared" si="56"/>
        <v>57.730060672917816</v>
      </c>
      <c r="N627" s="10">
        <f t="shared" si="57"/>
        <v>173.42177000000001</v>
      </c>
      <c r="O627" s="10">
        <f t="shared" si="58"/>
        <v>4.5217700000000001</v>
      </c>
      <c r="P627" s="10">
        <f t="shared" si="59"/>
        <v>50.118367346938776</v>
      </c>
    </row>
    <row r="628" spans="1:16">
      <c r="A628" s="8" t="s">
        <v>29</v>
      </c>
      <c r="B628" s="9" t="s">
        <v>30</v>
      </c>
      <c r="C628" s="10">
        <v>192.06300000000002</v>
      </c>
      <c r="D628" s="10">
        <v>187.06300000000002</v>
      </c>
      <c r="E628" s="10">
        <v>5.0629999999999997</v>
      </c>
      <c r="F628" s="10">
        <v>12.066139999999999</v>
      </c>
      <c r="G628" s="10">
        <v>0</v>
      </c>
      <c r="H628" s="10">
        <v>12.066139999999999</v>
      </c>
      <c r="I628" s="10">
        <v>0</v>
      </c>
      <c r="J628" s="10">
        <v>0</v>
      </c>
      <c r="K628" s="10">
        <f t="shared" si="54"/>
        <v>-7.0031399999999993</v>
      </c>
      <c r="L628" s="10">
        <f t="shared" si="55"/>
        <v>174.99686000000003</v>
      </c>
      <c r="M628" s="10">
        <f t="shared" si="56"/>
        <v>238.31996839818288</v>
      </c>
      <c r="N628" s="10">
        <f t="shared" si="57"/>
        <v>174.99686000000003</v>
      </c>
      <c r="O628" s="10">
        <f t="shared" si="58"/>
        <v>-7.0031399999999993</v>
      </c>
      <c r="P628" s="10">
        <f t="shared" si="59"/>
        <v>238.31996839818288</v>
      </c>
    </row>
    <row r="629" spans="1:16">
      <c r="A629" s="8" t="s">
        <v>31</v>
      </c>
      <c r="B629" s="9" t="s">
        <v>32</v>
      </c>
      <c r="C629" s="10">
        <v>12.280000000000001</v>
      </c>
      <c r="D629" s="10">
        <v>8.2799999999999994</v>
      </c>
      <c r="E629" s="10">
        <v>0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f t="shared" si="54"/>
        <v>0</v>
      </c>
      <c r="L629" s="10">
        <f t="shared" si="55"/>
        <v>8.2799999999999994</v>
      </c>
      <c r="M629" s="10">
        <f t="shared" si="56"/>
        <v>0</v>
      </c>
      <c r="N629" s="10">
        <f t="shared" si="57"/>
        <v>8.2799999999999994</v>
      </c>
      <c r="O629" s="10">
        <f t="shared" si="58"/>
        <v>0</v>
      </c>
      <c r="P629" s="10">
        <f t="shared" si="59"/>
        <v>0</v>
      </c>
    </row>
    <row r="630" spans="1:16">
      <c r="A630" s="8" t="s">
        <v>45</v>
      </c>
      <c r="B630" s="9" t="s">
        <v>46</v>
      </c>
      <c r="C630" s="10">
        <v>0</v>
      </c>
      <c r="D630" s="10">
        <v>21.1</v>
      </c>
      <c r="E630" s="10">
        <v>0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f t="shared" si="54"/>
        <v>0</v>
      </c>
      <c r="L630" s="10">
        <f t="shared" si="55"/>
        <v>21.1</v>
      </c>
      <c r="M630" s="10">
        <f t="shared" si="56"/>
        <v>0</v>
      </c>
      <c r="N630" s="10">
        <f t="shared" si="57"/>
        <v>21.1</v>
      </c>
      <c r="O630" s="10">
        <f t="shared" si="58"/>
        <v>0</v>
      </c>
      <c r="P630" s="10">
        <f t="shared" si="59"/>
        <v>0</v>
      </c>
    </row>
    <row r="631" spans="1:16">
      <c r="A631" s="5" t="s">
        <v>291</v>
      </c>
      <c r="B631" s="6" t="s">
        <v>76</v>
      </c>
      <c r="C631" s="7">
        <v>300</v>
      </c>
      <c r="D631" s="7">
        <v>0</v>
      </c>
      <c r="E631" s="7">
        <v>0</v>
      </c>
      <c r="F631" s="7">
        <v>0</v>
      </c>
      <c r="G631" s="7">
        <v>0</v>
      </c>
      <c r="H631" s="7">
        <v>0</v>
      </c>
      <c r="I631" s="7">
        <v>0</v>
      </c>
      <c r="J631" s="7">
        <v>0</v>
      </c>
      <c r="K631" s="7">
        <f t="shared" si="54"/>
        <v>0</v>
      </c>
      <c r="L631" s="7">
        <f t="shared" si="55"/>
        <v>0</v>
      </c>
      <c r="M631" s="7">
        <f t="shared" si="56"/>
        <v>0</v>
      </c>
      <c r="N631" s="7">
        <f t="shared" si="57"/>
        <v>0</v>
      </c>
      <c r="O631" s="7">
        <f t="shared" si="58"/>
        <v>0</v>
      </c>
      <c r="P631" s="7">
        <f t="shared" si="59"/>
        <v>0</v>
      </c>
    </row>
    <row r="632" spans="1:16">
      <c r="A632" s="8" t="s">
        <v>29</v>
      </c>
      <c r="B632" s="9" t="s">
        <v>30</v>
      </c>
      <c r="C632" s="10">
        <v>300</v>
      </c>
      <c r="D632" s="10">
        <v>0</v>
      </c>
      <c r="E632" s="10">
        <v>0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f t="shared" si="54"/>
        <v>0</v>
      </c>
      <c r="L632" s="10">
        <f t="shared" si="55"/>
        <v>0</v>
      </c>
      <c r="M632" s="10">
        <f t="shared" si="56"/>
        <v>0</v>
      </c>
      <c r="N632" s="10">
        <f t="shared" si="57"/>
        <v>0</v>
      </c>
      <c r="O632" s="10">
        <f t="shared" si="58"/>
        <v>0</v>
      </c>
      <c r="P632" s="10">
        <f t="shared" si="59"/>
        <v>0</v>
      </c>
    </row>
    <row r="633" spans="1:16">
      <c r="A633" s="5" t="s">
        <v>292</v>
      </c>
      <c r="B633" s="6" t="s">
        <v>293</v>
      </c>
      <c r="C633" s="7">
        <v>4437.0569999999998</v>
      </c>
      <c r="D633" s="7">
        <v>3799.6903700000003</v>
      </c>
      <c r="E633" s="7">
        <v>0</v>
      </c>
      <c r="F633" s="7">
        <v>0</v>
      </c>
      <c r="G633" s="7">
        <v>0</v>
      </c>
      <c r="H633" s="7">
        <v>0</v>
      </c>
      <c r="I633" s="7">
        <v>0</v>
      </c>
      <c r="J633" s="7">
        <v>0</v>
      </c>
      <c r="K633" s="7">
        <f t="shared" si="54"/>
        <v>0</v>
      </c>
      <c r="L633" s="7">
        <f t="shared" si="55"/>
        <v>3799.6903700000003</v>
      </c>
      <c r="M633" s="7">
        <f t="shared" si="56"/>
        <v>0</v>
      </c>
      <c r="N633" s="7">
        <f t="shared" si="57"/>
        <v>3799.6903700000003</v>
      </c>
      <c r="O633" s="7">
        <f t="shared" si="58"/>
        <v>0</v>
      </c>
      <c r="P633" s="7">
        <f t="shared" si="59"/>
        <v>0</v>
      </c>
    </row>
    <row r="634" spans="1:16">
      <c r="A634" s="8" t="s">
        <v>294</v>
      </c>
      <c r="B634" s="9" t="s">
        <v>295</v>
      </c>
      <c r="C634" s="10">
        <v>4437.0569999999998</v>
      </c>
      <c r="D634" s="10">
        <v>3799.6903700000003</v>
      </c>
      <c r="E634" s="10">
        <v>0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f t="shared" si="54"/>
        <v>0</v>
      </c>
      <c r="L634" s="10">
        <f t="shared" si="55"/>
        <v>3799.6903700000003</v>
      </c>
      <c r="M634" s="10">
        <f t="shared" si="56"/>
        <v>0</v>
      </c>
      <c r="N634" s="10">
        <f t="shared" si="57"/>
        <v>3799.6903700000003</v>
      </c>
      <c r="O634" s="10">
        <f t="shared" si="58"/>
        <v>0</v>
      </c>
      <c r="P634" s="10">
        <f t="shared" si="59"/>
        <v>0</v>
      </c>
    </row>
    <row r="635" spans="1:16">
      <c r="A635" s="5" t="s">
        <v>296</v>
      </c>
      <c r="B635" s="6" t="s">
        <v>297</v>
      </c>
      <c r="C635" s="7">
        <v>17872.58772</v>
      </c>
      <c r="D635" s="7">
        <v>5941.1331600000003</v>
      </c>
      <c r="E635" s="7">
        <v>0</v>
      </c>
      <c r="F635" s="7">
        <v>0</v>
      </c>
      <c r="G635" s="7">
        <v>0</v>
      </c>
      <c r="H635" s="7">
        <v>0</v>
      </c>
      <c r="I635" s="7">
        <v>0</v>
      </c>
      <c r="J635" s="7">
        <v>0</v>
      </c>
      <c r="K635" s="7">
        <f t="shared" si="54"/>
        <v>0</v>
      </c>
      <c r="L635" s="7">
        <f t="shared" si="55"/>
        <v>5941.1331600000003</v>
      </c>
      <c r="M635" s="7">
        <f t="shared" si="56"/>
        <v>0</v>
      </c>
      <c r="N635" s="7">
        <f t="shared" si="57"/>
        <v>5941.1331600000003</v>
      </c>
      <c r="O635" s="7">
        <f t="shared" si="58"/>
        <v>0</v>
      </c>
      <c r="P635" s="7">
        <f t="shared" si="59"/>
        <v>0</v>
      </c>
    </row>
    <row r="636" spans="1:16">
      <c r="A636" s="8" t="s">
        <v>298</v>
      </c>
      <c r="B636" s="9" t="s">
        <v>299</v>
      </c>
      <c r="C636" s="10">
        <v>17872.58772</v>
      </c>
      <c r="D636" s="10">
        <v>5941.1331600000003</v>
      </c>
      <c r="E636" s="10">
        <v>0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f t="shared" si="54"/>
        <v>0</v>
      </c>
      <c r="L636" s="10">
        <f t="shared" si="55"/>
        <v>5941.1331600000003</v>
      </c>
      <c r="M636" s="10">
        <f t="shared" si="56"/>
        <v>0</v>
      </c>
      <c r="N636" s="10">
        <f t="shared" si="57"/>
        <v>5941.1331600000003</v>
      </c>
      <c r="O636" s="10">
        <f t="shared" si="58"/>
        <v>0</v>
      </c>
      <c r="P636" s="10">
        <f t="shared" si="59"/>
        <v>0</v>
      </c>
    </row>
    <row r="637" spans="1:16">
      <c r="A637" s="5" t="s">
        <v>300</v>
      </c>
      <c r="B637" s="6" t="s">
        <v>301</v>
      </c>
      <c r="C637" s="7">
        <v>107099</v>
      </c>
      <c r="D637" s="7">
        <v>107099</v>
      </c>
      <c r="E637" s="7">
        <v>8925.1</v>
      </c>
      <c r="F637" s="7">
        <v>2975.0333300000002</v>
      </c>
      <c r="G637" s="7">
        <v>0</v>
      </c>
      <c r="H637" s="7">
        <v>2975.0333300000002</v>
      </c>
      <c r="I637" s="7">
        <v>0</v>
      </c>
      <c r="J637" s="7">
        <v>0</v>
      </c>
      <c r="K637" s="7">
        <f t="shared" si="54"/>
        <v>5950.0666700000002</v>
      </c>
      <c r="L637" s="7">
        <f t="shared" si="55"/>
        <v>104123.96666999999</v>
      </c>
      <c r="M637" s="7">
        <f t="shared" si="56"/>
        <v>33.333333295985476</v>
      </c>
      <c r="N637" s="7">
        <f t="shared" si="57"/>
        <v>104123.96666999999</v>
      </c>
      <c r="O637" s="7">
        <f t="shared" si="58"/>
        <v>5950.0666700000002</v>
      </c>
      <c r="P637" s="7">
        <f t="shared" si="59"/>
        <v>33.333333295985476</v>
      </c>
    </row>
    <row r="638" spans="1:16" ht="25.5">
      <c r="A638" s="8" t="s">
        <v>133</v>
      </c>
      <c r="B638" s="9" t="s">
        <v>134</v>
      </c>
      <c r="C638" s="10">
        <v>107099</v>
      </c>
      <c r="D638" s="10">
        <v>107099</v>
      </c>
      <c r="E638" s="10">
        <v>8925.1</v>
      </c>
      <c r="F638" s="10">
        <v>2975.0333300000002</v>
      </c>
      <c r="G638" s="10">
        <v>0</v>
      </c>
      <c r="H638" s="10">
        <v>2975.0333300000002</v>
      </c>
      <c r="I638" s="10">
        <v>0</v>
      </c>
      <c r="J638" s="10">
        <v>0</v>
      </c>
      <c r="K638" s="10">
        <f t="shared" si="54"/>
        <v>5950.0666700000002</v>
      </c>
      <c r="L638" s="10">
        <f t="shared" si="55"/>
        <v>104123.96666999999</v>
      </c>
      <c r="M638" s="10">
        <f t="shared" si="56"/>
        <v>33.333333295985476</v>
      </c>
      <c r="N638" s="10">
        <f t="shared" si="57"/>
        <v>104123.96666999999</v>
      </c>
      <c r="O638" s="10">
        <f t="shared" si="58"/>
        <v>5950.0666700000002</v>
      </c>
      <c r="P638" s="10">
        <f t="shared" si="59"/>
        <v>33.333333295985476</v>
      </c>
    </row>
    <row r="639" spans="1:16" ht="51">
      <c r="A639" s="5" t="s">
        <v>302</v>
      </c>
      <c r="B639" s="6" t="s">
        <v>303</v>
      </c>
      <c r="C639" s="7">
        <v>0</v>
      </c>
      <c r="D639" s="7">
        <v>4794.7550000000001</v>
      </c>
      <c r="E639" s="7">
        <v>0</v>
      </c>
      <c r="F639" s="7">
        <v>0</v>
      </c>
      <c r="G639" s="7">
        <v>0</v>
      </c>
      <c r="H639" s="7">
        <v>0</v>
      </c>
      <c r="I639" s="7">
        <v>0</v>
      </c>
      <c r="J639" s="7">
        <v>0</v>
      </c>
      <c r="K639" s="7">
        <f t="shared" si="54"/>
        <v>0</v>
      </c>
      <c r="L639" s="7">
        <f t="shared" si="55"/>
        <v>4794.7550000000001</v>
      </c>
      <c r="M639" s="7">
        <f t="shared" si="56"/>
        <v>0</v>
      </c>
      <c r="N639" s="7">
        <f t="shared" si="57"/>
        <v>4794.7550000000001</v>
      </c>
      <c r="O639" s="7">
        <f t="shared" si="58"/>
        <v>0</v>
      </c>
      <c r="P639" s="7">
        <f t="shared" si="59"/>
        <v>0</v>
      </c>
    </row>
    <row r="640" spans="1:16" ht="25.5">
      <c r="A640" s="8" t="s">
        <v>133</v>
      </c>
      <c r="B640" s="9" t="s">
        <v>134</v>
      </c>
      <c r="C640" s="10">
        <v>0</v>
      </c>
      <c r="D640" s="10">
        <v>4794.7550000000001</v>
      </c>
      <c r="E640" s="10">
        <v>0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f t="shared" si="54"/>
        <v>0</v>
      </c>
      <c r="L640" s="10">
        <f t="shared" si="55"/>
        <v>4794.7550000000001</v>
      </c>
      <c r="M640" s="10">
        <f t="shared" si="56"/>
        <v>0</v>
      </c>
      <c r="N640" s="10">
        <f t="shared" si="57"/>
        <v>4794.7550000000001</v>
      </c>
      <c r="O640" s="10">
        <f t="shared" si="58"/>
        <v>0</v>
      </c>
      <c r="P640" s="10">
        <f t="shared" si="59"/>
        <v>0</v>
      </c>
    </row>
    <row r="641" spans="1:16">
      <c r="A641" s="5" t="s">
        <v>304</v>
      </c>
      <c r="B641" s="6" t="s">
        <v>132</v>
      </c>
      <c r="C641" s="7">
        <v>8401.6309999999994</v>
      </c>
      <c r="D641" s="7">
        <v>9115.3670000000002</v>
      </c>
      <c r="E641" s="7">
        <v>0</v>
      </c>
      <c r="F641" s="7">
        <v>131.57483999999999</v>
      </c>
      <c r="G641" s="7">
        <v>0</v>
      </c>
      <c r="H641" s="7">
        <v>0</v>
      </c>
      <c r="I641" s="7">
        <v>131.57483999999999</v>
      </c>
      <c r="J641" s="7">
        <v>0</v>
      </c>
      <c r="K641" s="7">
        <f t="shared" si="54"/>
        <v>-131.57483999999999</v>
      </c>
      <c r="L641" s="7">
        <f t="shared" si="55"/>
        <v>8983.7921600000009</v>
      </c>
      <c r="M641" s="7">
        <f t="shared" si="56"/>
        <v>0</v>
      </c>
      <c r="N641" s="7">
        <f t="shared" si="57"/>
        <v>9115.3670000000002</v>
      </c>
      <c r="O641" s="7">
        <f t="shared" si="58"/>
        <v>0</v>
      </c>
      <c r="P641" s="7">
        <f t="shared" si="59"/>
        <v>0</v>
      </c>
    </row>
    <row r="642" spans="1:16" ht="25.5">
      <c r="A642" s="8" t="s">
        <v>133</v>
      </c>
      <c r="B642" s="9" t="s">
        <v>134</v>
      </c>
      <c r="C642" s="10">
        <v>8401.6309999999994</v>
      </c>
      <c r="D642" s="10">
        <v>9115.3670000000002</v>
      </c>
      <c r="E642" s="10">
        <v>0</v>
      </c>
      <c r="F642" s="10">
        <v>131.57483999999999</v>
      </c>
      <c r="G642" s="10">
        <v>0</v>
      </c>
      <c r="H642" s="10">
        <v>0</v>
      </c>
      <c r="I642" s="10">
        <v>131.57483999999999</v>
      </c>
      <c r="J642" s="10">
        <v>0</v>
      </c>
      <c r="K642" s="10">
        <f t="shared" si="54"/>
        <v>-131.57483999999999</v>
      </c>
      <c r="L642" s="10">
        <f t="shared" si="55"/>
        <v>8983.7921600000009</v>
      </c>
      <c r="M642" s="10">
        <f t="shared" si="56"/>
        <v>0</v>
      </c>
      <c r="N642" s="10">
        <f t="shared" si="57"/>
        <v>9115.3670000000002</v>
      </c>
      <c r="O642" s="10">
        <f t="shared" si="58"/>
        <v>0</v>
      </c>
      <c r="P642" s="10">
        <f t="shared" si="59"/>
        <v>0</v>
      </c>
    </row>
    <row r="643" spans="1:16" ht="38.25">
      <c r="A643" s="5" t="s">
        <v>305</v>
      </c>
      <c r="B643" s="6" t="s">
        <v>306</v>
      </c>
      <c r="C643" s="7">
        <v>919</v>
      </c>
      <c r="D643" s="7">
        <v>919</v>
      </c>
      <c r="E643" s="7">
        <v>0</v>
      </c>
      <c r="F643" s="7">
        <v>0</v>
      </c>
      <c r="G643" s="7">
        <v>0</v>
      </c>
      <c r="H643" s="7">
        <v>-7.0280000000000009E-2</v>
      </c>
      <c r="I643" s="7">
        <v>7.0280000000000009E-2</v>
      </c>
      <c r="J643" s="7">
        <v>0</v>
      </c>
      <c r="K643" s="7">
        <f t="shared" si="54"/>
        <v>0</v>
      </c>
      <c r="L643" s="7">
        <f t="shared" si="55"/>
        <v>919</v>
      </c>
      <c r="M643" s="7">
        <f t="shared" si="56"/>
        <v>0</v>
      </c>
      <c r="N643" s="7">
        <f t="shared" si="57"/>
        <v>919.07028000000003</v>
      </c>
      <c r="O643" s="7">
        <f t="shared" si="58"/>
        <v>7.0280000000000009E-2</v>
      </c>
      <c r="P643" s="7">
        <f t="shared" si="59"/>
        <v>0</v>
      </c>
    </row>
    <row r="644" spans="1:16" ht="25.5">
      <c r="A644" s="8" t="s">
        <v>133</v>
      </c>
      <c r="B644" s="9" t="s">
        <v>134</v>
      </c>
      <c r="C644" s="10">
        <v>919</v>
      </c>
      <c r="D644" s="10">
        <v>919</v>
      </c>
      <c r="E644" s="10">
        <v>0</v>
      </c>
      <c r="F644" s="10">
        <v>0</v>
      </c>
      <c r="G644" s="10">
        <v>0</v>
      </c>
      <c r="H644" s="10">
        <v>-7.0280000000000009E-2</v>
      </c>
      <c r="I644" s="10">
        <v>7.0280000000000009E-2</v>
      </c>
      <c r="J644" s="10">
        <v>0</v>
      </c>
      <c r="K644" s="10">
        <f t="shared" si="54"/>
        <v>0</v>
      </c>
      <c r="L644" s="10">
        <f t="shared" si="55"/>
        <v>919</v>
      </c>
      <c r="M644" s="10">
        <f t="shared" si="56"/>
        <v>0</v>
      </c>
      <c r="N644" s="10">
        <f t="shared" si="57"/>
        <v>919.07028000000003</v>
      </c>
      <c r="O644" s="10">
        <f t="shared" si="58"/>
        <v>7.0280000000000009E-2</v>
      </c>
      <c r="P644" s="10">
        <f t="shared" si="59"/>
        <v>0</v>
      </c>
    </row>
    <row r="645" spans="1:16">
      <c r="A645" s="5" t="s">
        <v>307</v>
      </c>
      <c r="B645" s="6" t="s">
        <v>308</v>
      </c>
      <c r="C645" s="7">
        <v>2340145.9217200028</v>
      </c>
      <c r="D645" s="7">
        <v>2342665.2996699996</v>
      </c>
      <c r="E645" s="7">
        <v>145006.82623999991</v>
      </c>
      <c r="F645" s="7">
        <v>39627.778690000006</v>
      </c>
      <c r="G645" s="7">
        <v>5245.4843899999996</v>
      </c>
      <c r="H645" s="7">
        <v>42272.648379999999</v>
      </c>
      <c r="I645" s="7">
        <v>6876.0061899999982</v>
      </c>
      <c r="J645" s="7">
        <v>66749.179029999985</v>
      </c>
      <c r="K645" s="7">
        <f t="shared" si="54"/>
        <v>105379.0475499999</v>
      </c>
      <c r="L645" s="7">
        <f t="shared" si="55"/>
        <v>2303037.5209799996</v>
      </c>
      <c r="M645" s="7">
        <f t="shared" si="56"/>
        <v>27.32821600026768</v>
      </c>
      <c r="N645" s="7">
        <f t="shared" si="57"/>
        <v>2300392.6512899995</v>
      </c>
      <c r="O645" s="7">
        <f t="shared" si="58"/>
        <v>102734.17785999991</v>
      </c>
      <c r="P645" s="7">
        <f t="shared" si="59"/>
        <v>29.152178194724982</v>
      </c>
    </row>
    <row r="646" spans="1:1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5"/>
  <sheetViews>
    <sheetView tabSelected="1" topLeftCell="A217" workbookViewId="0">
      <selection activeCell="B235" sqref="B235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310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309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21708.7444</v>
      </c>
      <c r="D6" s="7">
        <v>6601.0067199999994</v>
      </c>
      <c r="E6" s="7">
        <v>6.1539999999999999</v>
      </c>
      <c r="F6" s="7">
        <v>23</v>
      </c>
      <c r="G6" s="7">
        <v>0</v>
      </c>
      <c r="H6" s="7">
        <v>21.445500000000003</v>
      </c>
      <c r="I6" s="7">
        <v>23</v>
      </c>
      <c r="J6" s="7">
        <v>23.22</v>
      </c>
      <c r="K6" s="7">
        <f t="shared" ref="K6:K69" si="0">E6-F6</f>
        <v>-16.846</v>
      </c>
      <c r="L6" s="7">
        <f t="shared" ref="L6:L69" si="1">D6-F6</f>
        <v>6578.0067199999994</v>
      </c>
      <c r="M6" s="7">
        <f t="shared" ref="M6:M69" si="2">IF(E6=0,0,(F6/E6)*100)</f>
        <v>373.74065648358788</v>
      </c>
      <c r="N6" s="7">
        <f t="shared" ref="N6:N69" si="3">D6-H6</f>
        <v>6579.5612199999996</v>
      </c>
      <c r="O6" s="7">
        <f t="shared" ref="O6:O69" si="4">E6-H6</f>
        <v>-15.291500000000003</v>
      </c>
      <c r="P6" s="7">
        <f t="shared" ref="P6:P69" si="5">IF(E6=0,0,(H6/E6)*100)</f>
        <v>348.48066298342547</v>
      </c>
    </row>
    <row r="7" spans="1:16" ht="51">
      <c r="A7" s="5" t="s">
        <v>21</v>
      </c>
      <c r="B7" s="6" t="s">
        <v>22</v>
      </c>
      <c r="C7" s="7">
        <v>770</v>
      </c>
      <c r="D7" s="7">
        <v>411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411</v>
      </c>
      <c r="M7" s="7">
        <f t="shared" si="2"/>
        <v>0</v>
      </c>
      <c r="N7" s="7">
        <f t="shared" si="3"/>
        <v>411</v>
      </c>
      <c r="O7" s="7">
        <f t="shared" si="4"/>
        <v>0</v>
      </c>
      <c r="P7" s="7">
        <f t="shared" si="5"/>
        <v>0</v>
      </c>
    </row>
    <row r="8" spans="1:16" ht="25.5">
      <c r="A8" s="8" t="s">
        <v>311</v>
      </c>
      <c r="B8" s="9" t="s">
        <v>312</v>
      </c>
      <c r="C8" s="10">
        <v>600</v>
      </c>
      <c r="D8" s="10">
        <v>411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411</v>
      </c>
      <c r="M8" s="10">
        <f t="shared" si="2"/>
        <v>0</v>
      </c>
      <c r="N8" s="10">
        <f t="shared" si="3"/>
        <v>411</v>
      </c>
      <c r="O8" s="10">
        <f t="shared" si="4"/>
        <v>0</v>
      </c>
      <c r="P8" s="10">
        <f t="shared" si="5"/>
        <v>0</v>
      </c>
    </row>
    <row r="9" spans="1:16">
      <c r="A9" s="8" t="s">
        <v>313</v>
      </c>
      <c r="B9" s="9" t="s">
        <v>314</v>
      </c>
      <c r="C9" s="10">
        <v>170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0</v>
      </c>
      <c r="L9" s="10">
        <f t="shared" si="1"/>
        <v>0</v>
      </c>
      <c r="M9" s="10">
        <f t="shared" si="2"/>
        <v>0</v>
      </c>
      <c r="N9" s="10">
        <f t="shared" si="3"/>
        <v>0</v>
      </c>
      <c r="O9" s="10">
        <f t="shared" si="4"/>
        <v>0</v>
      </c>
      <c r="P9" s="10">
        <f t="shared" si="5"/>
        <v>0</v>
      </c>
    </row>
    <row r="10" spans="1:16">
      <c r="A10" s="5" t="s">
        <v>51</v>
      </c>
      <c r="B10" s="6" t="s">
        <v>52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21.445500000000003</v>
      </c>
      <c r="I10" s="7">
        <v>0</v>
      </c>
      <c r="J10" s="7">
        <v>0.22</v>
      </c>
      <c r="K10" s="7">
        <f t="shared" si="0"/>
        <v>0</v>
      </c>
      <c r="L10" s="7">
        <f t="shared" si="1"/>
        <v>0</v>
      </c>
      <c r="M10" s="7">
        <f t="shared" si="2"/>
        <v>0</v>
      </c>
      <c r="N10" s="7">
        <f t="shared" si="3"/>
        <v>-21.445500000000003</v>
      </c>
      <c r="O10" s="7">
        <f t="shared" si="4"/>
        <v>-21.445500000000003</v>
      </c>
      <c r="P10" s="7">
        <f t="shared" si="5"/>
        <v>0</v>
      </c>
    </row>
    <row r="11" spans="1:16">
      <c r="A11" s="8" t="s">
        <v>27</v>
      </c>
      <c r="B11" s="9" t="s">
        <v>28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7.0535000000000005</v>
      </c>
      <c r="I11" s="10">
        <v>0</v>
      </c>
      <c r="J11" s="10">
        <v>0</v>
      </c>
      <c r="K11" s="10">
        <f t="shared" si="0"/>
        <v>0</v>
      </c>
      <c r="L11" s="10">
        <f t="shared" si="1"/>
        <v>0</v>
      </c>
      <c r="M11" s="10">
        <f t="shared" si="2"/>
        <v>0</v>
      </c>
      <c r="N11" s="10">
        <f t="shared" si="3"/>
        <v>-7.0535000000000005</v>
      </c>
      <c r="O11" s="10">
        <f t="shared" si="4"/>
        <v>-7.0535000000000005</v>
      </c>
      <c r="P11" s="10">
        <f t="shared" si="5"/>
        <v>0</v>
      </c>
    </row>
    <row r="12" spans="1:16">
      <c r="A12" s="8" t="s">
        <v>29</v>
      </c>
      <c r="B12" s="9" t="s">
        <v>30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4.6109999999999998</v>
      </c>
      <c r="I12" s="10">
        <v>0</v>
      </c>
      <c r="J12" s="10">
        <v>0.22</v>
      </c>
      <c r="K12" s="10">
        <f t="shared" si="0"/>
        <v>0</v>
      </c>
      <c r="L12" s="10">
        <f t="shared" si="1"/>
        <v>0</v>
      </c>
      <c r="M12" s="10">
        <f t="shared" si="2"/>
        <v>0</v>
      </c>
      <c r="N12" s="10">
        <f t="shared" si="3"/>
        <v>-4.6109999999999998</v>
      </c>
      <c r="O12" s="10">
        <f t="shared" si="4"/>
        <v>-4.6109999999999998</v>
      </c>
      <c r="P12" s="10">
        <f t="shared" si="5"/>
        <v>0</v>
      </c>
    </row>
    <row r="13" spans="1:16" ht="25.5">
      <c r="A13" s="8" t="s">
        <v>311</v>
      </c>
      <c r="B13" s="9" t="s">
        <v>312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9.7810000000000006</v>
      </c>
      <c r="I13" s="10">
        <v>0</v>
      </c>
      <c r="J13" s="10">
        <v>0</v>
      </c>
      <c r="K13" s="10">
        <f t="shared" si="0"/>
        <v>0</v>
      </c>
      <c r="L13" s="10">
        <f t="shared" si="1"/>
        <v>0</v>
      </c>
      <c r="M13" s="10">
        <f t="shared" si="2"/>
        <v>0</v>
      </c>
      <c r="N13" s="10">
        <f t="shared" si="3"/>
        <v>-9.7810000000000006</v>
      </c>
      <c r="O13" s="10">
        <f t="shared" si="4"/>
        <v>-9.7810000000000006</v>
      </c>
      <c r="P13" s="10">
        <f t="shared" si="5"/>
        <v>0</v>
      </c>
    </row>
    <row r="14" spans="1:16" ht="63.75">
      <c r="A14" s="5" t="s">
        <v>55</v>
      </c>
      <c r="B14" s="6" t="s">
        <v>56</v>
      </c>
      <c r="C14" s="7">
        <v>457</v>
      </c>
      <c r="D14" s="7">
        <v>362.125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0</v>
      </c>
      <c r="L14" s="7">
        <f t="shared" si="1"/>
        <v>362.125</v>
      </c>
      <c r="M14" s="7">
        <f t="shared" si="2"/>
        <v>0</v>
      </c>
      <c r="N14" s="7">
        <f t="shared" si="3"/>
        <v>362.125</v>
      </c>
      <c r="O14" s="7">
        <f t="shared" si="4"/>
        <v>0</v>
      </c>
      <c r="P14" s="7">
        <f t="shared" si="5"/>
        <v>0</v>
      </c>
    </row>
    <row r="15" spans="1:16">
      <c r="A15" s="8" t="s">
        <v>315</v>
      </c>
      <c r="B15" s="9" t="s">
        <v>316</v>
      </c>
      <c r="C15" s="10">
        <v>457</v>
      </c>
      <c r="D15" s="10">
        <v>362.125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0</v>
      </c>
      <c r="L15" s="10">
        <f t="shared" si="1"/>
        <v>362.125</v>
      </c>
      <c r="M15" s="10">
        <f t="shared" si="2"/>
        <v>0</v>
      </c>
      <c r="N15" s="10">
        <f t="shared" si="3"/>
        <v>362.125</v>
      </c>
      <c r="O15" s="10">
        <f t="shared" si="4"/>
        <v>0</v>
      </c>
      <c r="P15" s="10">
        <f t="shared" si="5"/>
        <v>0</v>
      </c>
    </row>
    <row r="16" spans="1:16" ht="38.25">
      <c r="A16" s="5" t="s">
        <v>57</v>
      </c>
      <c r="B16" s="6" t="s">
        <v>58</v>
      </c>
      <c r="C16" s="7">
        <v>22.170999999999999</v>
      </c>
      <c r="D16" s="7">
        <v>28.8</v>
      </c>
      <c r="E16" s="7">
        <v>6.1539999999999999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 t="shared" si="0"/>
        <v>6.1539999999999999</v>
      </c>
      <c r="L16" s="7">
        <f t="shared" si="1"/>
        <v>28.8</v>
      </c>
      <c r="M16" s="7">
        <f t="shared" si="2"/>
        <v>0</v>
      </c>
      <c r="N16" s="7">
        <f t="shared" si="3"/>
        <v>28.8</v>
      </c>
      <c r="O16" s="7">
        <f t="shared" si="4"/>
        <v>6.1539999999999999</v>
      </c>
      <c r="P16" s="7">
        <f t="shared" si="5"/>
        <v>0</v>
      </c>
    </row>
    <row r="17" spans="1:16" ht="25.5">
      <c r="A17" s="8" t="s">
        <v>59</v>
      </c>
      <c r="B17" s="9" t="s">
        <v>60</v>
      </c>
      <c r="C17" s="10">
        <v>22.170999999999999</v>
      </c>
      <c r="D17" s="10">
        <v>28.8</v>
      </c>
      <c r="E17" s="10">
        <v>6.1539999999999999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6.1539999999999999</v>
      </c>
      <c r="L17" s="10">
        <f t="shared" si="1"/>
        <v>28.8</v>
      </c>
      <c r="M17" s="10">
        <f t="shared" si="2"/>
        <v>0</v>
      </c>
      <c r="N17" s="10">
        <f t="shared" si="3"/>
        <v>28.8</v>
      </c>
      <c r="O17" s="10">
        <f t="shared" si="4"/>
        <v>6.1539999999999999</v>
      </c>
      <c r="P17" s="10">
        <f t="shared" si="5"/>
        <v>0</v>
      </c>
    </row>
    <row r="18" spans="1:16" ht="25.5">
      <c r="A18" s="5" t="s">
        <v>65</v>
      </c>
      <c r="B18" s="6" t="s">
        <v>66</v>
      </c>
      <c r="C18" s="7">
        <v>2000.0040000000001</v>
      </c>
      <c r="D18" s="7">
        <v>255.81536000000011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0</v>
      </c>
      <c r="L18" s="7">
        <f t="shared" si="1"/>
        <v>255.81536000000011</v>
      </c>
      <c r="M18" s="7">
        <f t="shared" si="2"/>
        <v>0</v>
      </c>
      <c r="N18" s="7">
        <f t="shared" si="3"/>
        <v>255.81536000000011</v>
      </c>
      <c r="O18" s="7">
        <f t="shared" si="4"/>
        <v>0</v>
      </c>
      <c r="P18" s="7">
        <f t="shared" si="5"/>
        <v>0</v>
      </c>
    </row>
    <row r="19" spans="1:16" ht="25.5">
      <c r="A19" s="8" t="s">
        <v>317</v>
      </c>
      <c r="B19" s="9" t="s">
        <v>318</v>
      </c>
      <c r="C19" s="10">
        <v>2000.0040000000001</v>
      </c>
      <c r="D19" s="10">
        <v>255.81536000000011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10">
        <f t="shared" si="1"/>
        <v>255.81536000000011</v>
      </c>
      <c r="M19" s="10">
        <f t="shared" si="2"/>
        <v>0</v>
      </c>
      <c r="N19" s="10">
        <f t="shared" si="3"/>
        <v>255.81536000000011</v>
      </c>
      <c r="O19" s="10">
        <f t="shared" si="4"/>
        <v>0</v>
      </c>
      <c r="P19" s="10">
        <f t="shared" si="5"/>
        <v>0</v>
      </c>
    </row>
    <row r="20" spans="1:16">
      <c r="A20" s="5" t="s">
        <v>67</v>
      </c>
      <c r="B20" s="6" t="s">
        <v>68</v>
      </c>
      <c r="C20" s="7">
        <v>0</v>
      </c>
      <c r="D20" s="7">
        <v>1119.5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0</v>
      </c>
      <c r="L20" s="7">
        <f t="shared" si="1"/>
        <v>1119.5</v>
      </c>
      <c r="M20" s="7">
        <f t="shared" si="2"/>
        <v>0</v>
      </c>
      <c r="N20" s="7">
        <f t="shared" si="3"/>
        <v>1119.5</v>
      </c>
      <c r="O20" s="7">
        <f t="shared" si="4"/>
        <v>0</v>
      </c>
      <c r="P20" s="7">
        <f t="shared" si="5"/>
        <v>0</v>
      </c>
    </row>
    <row r="21" spans="1:16" ht="25.5">
      <c r="A21" s="8" t="s">
        <v>311</v>
      </c>
      <c r="B21" s="9" t="s">
        <v>312</v>
      </c>
      <c r="C21" s="10">
        <v>0</v>
      </c>
      <c r="D21" s="10">
        <v>1119.5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1119.5</v>
      </c>
      <c r="M21" s="10">
        <f t="shared" si="2"/>
        <v>0</v>
      </c>
      <c r="N21" s="10">
        <f t="shared" si="3"/>
        <v>1119.5</v>
      </c>
      <c r="O21" s="10">
        <f t="shared" si="4"/>
        <v>0</v>
      </c>
      <c r="P21" s="10">
        <f t="shared" si="5"/>
        <v>0</v>
      </c>
    </row>
    <row r="22" spans="1:16" ht="25.5">
      <c r="A22" s="5" t="s">
        <v>319</v>
      </c>
      <c r="B22" s="6" t="s">
        <v>320</v>
      </c>
      <c r="C22" s="7">
        <v>190</v>
      </c>
      <c r="D22" s="7">
        <v>138.76635999999999</v>
      </c>
      <c r="E22" s="7">
        <v>0</v>
      </c>
      <c r="F22" s="7">
        <v>23</v>
      </c>
      <c r="G22" s="7">
        <v>0</v>
      </c>
      <c r="H22" s="7">
        <v>0</v>
      </c>
      <c r="I22" s="7">
        <v>23</v>
      </c>
      <c r="J22" s="7">
        <v>23</v>
      </c>
      <c r="K22" s="7">
        <f t="shared" si="0"/>
        <v>-23</v>
      </c>
      <c r="L22" s="7">
        <f t="shared" si="1"/>
        <v>115.76635999999999</v>
      </c>
      <c r="M22" s="7">
        <f t="shared" si="2"/>
        <v>0</v>
      </c>
      <c r="N22" s="7">
        <f t="shared" si="3"/>
        <v>138.76635999999999</v>
      </c>
      <c r="O22" s="7">
        <f t="shared" si="4"/>
        <v>0</v>
      </c>
      <c r="P22" s="7">
        <f t="shared" si="5"/>
        <v>0</v>
      </c>
    </row>
    <row r="23" spans="1:16" ht="25.5">
      <c r="A23" s="8" t="s">
        <v>249</v>
      </c>
      <c r="B23" s="9" t="s">
        <v>250</v>
      </c>
      <c r="C23" s="10">
        <v>190</v>
      </c>
      <c r="D23" s="10">
        <v>138.76635999999999</v>
      </c>
      <c r="E23" s="10">
        <v>0</v>
      </c>
      <c r="F23" s="10">
        <v>23</v>
      </c>
      <c r="G23" s="10">
        <v>0</v>
      </c>
      <c r="H23" s="10">
        <v>0</v>
      </c>
      <c r="I23" s="10">
        <v>23</v>
      </c>
      <c r="J23" s="10">
        <v>23</v>
      </c>
      <c r="K23" s="10">
        <f t="shared" si="0"/>
        <v>-23</v>
      </c>
      <c r="L23" s="10">
        <f t="shared" si="1"/>
        <v>115.76635999999999</v>
      </c>
      <c r="M23" s="10">
        <f t="shared" si="2"/>
        <v>0</v>
      </c>
      <c r="N23" s="10">
        <f t="shared" si="3"/>
        <v>138.76635999999999</v>
      </c>
      <c r="O23" s="10">
        <f t="shared" si="4"/>
        <v>0</v>
      </c>
      <c r="P23" s="10">
        <f t="shared" si="5"/>
        <v>0</v>
      </c>
    </row>
    <row r="24" spans="1:16">
      <c r="A24" s="5" t="s">
        <v>75</v>
      </c>
      <c r="B24" s="6" t="s">
        <v>76</v>
      </c>
      <c r="C24" s="7">
        <v>18269.5694</v>
      </c>
      <c r="D24" s="7">
        <v>4285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f t="shared" si="0"/>
        <v>0</v>
      </c>
      <c r="L24" s="7">
        <f t="shared" si="1"/>
        <v>4285</v>
      </c>
      <c r="M24" s="7">
        <f t="shared" si="2"/>
        <v>0</v>
      </c>
      <c r="N24" s="7">
        <f t="shared" si="3"/>
        <v>4285</v>
      </c>
      <c r="O24" s="7">
        <f t="shared" si="4"/>
        <v>0</v>
      </c>
      <c r="P24" s="7">
        <f t="shared" si="5"/>
        <v>0</v>
      </c>
    </row>
    <row r="25" spans="1:16" ht="25.5">
      <c r="A25" s="8" t="s">
        <v>311</v>
      </c>
      <c r="B25" s="9" t="s">
        <v>312</v>
      </c>
      <c r="C25" s="10">
        <v>0</v>
      </c>
      <c r="D25" s="10">
        <v>4285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0</v>
      </c>
      <c r="L25" s="10">
        <f t="shared" si="1"/>
        <v>4285</v>
      </c>
      <c r="M25" s="10">
        <f t="shared" si="2"/>
        <v>0</v>
      </c>
      <c r="N25" s="10">
        <f t="shared" si="3"/>
        <v>4285</v>
      </c>
      <c r="O25" s="10">
        <f t="shared" si="4"/>
        <v>0</v>
      </c>
      <c r="P25" s="10">
        <f t="shared" si="5"/>
        <v>0</v>
      </c>
    </row>
    <row r="26" spans="1:16">
      <c r="A26" s="8" t="s">
        <v>313</v>
      </c>
      <c r="B26" s="9" t="s">
        <v>314</v>
      </c>
      <c r="C26" s="10">
        <v>18269.5694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0</v>
      </c>
      <c r="M26" s="10">
        <f t="shared" si="2"/>
        <v>0</v>
      </c>
      <c r="N26" s="10">
        <f t="shared" si="3"/>
        <v>0</v>
      </c>
      <c r="O26" s="10">
        <f t="shared" si="4"/>
        <v>0</v>
      </c>
      <c r="P26" s="10">
        <f t="shared" si="5"/>
        <v>0</v>
      </c>
    </row>
    <row r="27" spans="1:16">
      <c r="A27" s="5" t="s">
        <v>81</v>
      </c>
      <c r="B27" s="6" t="s">
        <v>82</v>
      </c>
      <c r="C27" s="7">
        <v>74399.286999999982</v>
      </c>
      <c r="D27" s="7">
        <v>80650.168859999991</v>
      </c>
      <c r="E27" s="7">
        <v>6194.9236666666684</v>
      </c>
      <c r="F27" s="7">
        <v>546.41600000000005</v>
      </c>
      <c r="G27" s="7">
        <v>219.65800000000002</v>
      </c>
      <c r="H27" s="7">
        <v>2835.0507100000004</v>
      </c>
      <c r="I27" s="7">
        <v>137.14599999999999</v>
      </c>
      <c r="J27" s="7">
        <v>458.72872000000001</v>
      </c>
      <c r="K27" s="7">
        <f t="shared" si="0"/>
        <v>5648.5076666666682</v>
      </c>
      <c r="L27" s="7">
        <f t="shared" si="1"/>
        <v>80103.752859999993</v>
      </c>
      <c r="M27" s="7">
        <f t="shared" si="2"/>
        <v>8.8203830975372242</v>
      </c>
      <c r="N27" s="7">
        <f t="shared" si="3"/>
        <v>77815.118149999995</v>
      </c>
      <c r="O27" s="7">
        <f t="shared" si="4"/>
        <v>3359.872956666668</v>
      </c>
      <c r="P27" s="7">
        <f t="shared" si="5"/>
        <v>45.764094322173776</v>
      </c>
    </row>
    <row r="28" spans="1:16">
      <c r="A28" s="5" t="s">
        <v>84</v>
      </c>
      <c r="B28" s="6" t="s">
        <v>85</v>
      </c>
      <c r="C28" s="7">
        <v>34776.038</v>
      </c>
      <c r="D28" s="7">
        <v>35723.359000000004</v>
      </c>
      <c r="E28" s="7">
        <v>3058.9922500000002</v>
      </c>
      <c r="F28" s="7">
        <v>70.873999999999995</v>
      </c>
      <c r="G28" s="7">
        <v>0</v>
      </c>
      <c r="H28" s="7">
        <v>813.0201800000001</v>
      </c>
      <c r="I28" s="7">
        <v>70.873999999999995</v>
      </c>
      <c r="J28" s="7">
        <v>164.76745</v>
      </c>
      <c r="K28" s="7">
        <f t="shared" si="0"/>
        <v>2988.1182500000004</v>
      </c>
      <c r="L28" s="7">
        <f t="shared" si="1"/>
        <v>35652.485000000001</v>
      </c>
      <c r="M28" s="7">
        <f t="shared" si="2"/>
        <v>2.3169068179234515</v>
      </c>
      <c r="N28" s="7">
        <f t="shared" si="3"/>
        <v>34910.338820000004</v>
      </c>
      <c r="O28" s="7">
        <f t="shared" si="4"/>
        <v>2245.9720700000003</v>
      </c>
      <c r="P28" s="7">
        <f t="shared" si="5"/>
        <v>26.578039875713973</v>
      </c>
    </row>
    <row r="29" spans="1:16">
      <c r="A29" s="8" t="s">
        <v>27</v>
      </c>
      <c r="B29" s="9" t="s">
        <v>28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64.711800000000011</v>
      </c>
      <c r="I29" s="10">
        <v>0</v>
      </c>
      <c r="J29" s="10">
        <v>0</v>
      </c>
      <c r="K29" s="10">
        <f t="shared" si="0"/>
        <v>0</v>
      </c>
      <c r="L29" s="10">
        <f t="shared" si="1"/>
        <v>0</v>
      </c>
      <c r="M29" s="10">
        <f t="shared" si="2"/>
        <v>0</v>
      </c>
      <c r="N29" s="10">
        <f t="shared" si="3"/>
        <v>-64.711800000000011</v>
      </c>
      <c r="O29" s="10">
        <f t="shared" si="4"/>
        <v>-64.711800000000011</v>
      </c>
      <c r="P29" s="10">
        <f t="shared" si="5"/>
        <v>0</v>
      </c>
    </row>
    <row r="30" spans="1:16">
      <c r="A30" s="8" t="s">
        <v>86</v>
      </c>
      <c r="B30" s="9" t="s">
        <v>87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5.74</v>
      </c>
      <c r="I30" s="10">
        <v>0</v>
      </c>
      <c r="J30" s="10">
        <v>0</v>
      </c>
      <c r="K30" s="10">
        <f t="shared" si="0"/>
        <v>0</v>
      </c>
      <c r="L30" s="10">
        <f t="shared" si="1"/>
        <v>0</v>
      </c>
      <c r="M30" s="10">
        <f t="shared" si="2"/>
        <v>0</v>
      </c>
      <c r="N30" s="10">
        <f t="shared" si="3"/>
        <v>-5.74</v>
      </c>
      <c r="O30" s="10">
        <f t="shared" si="4"/>
        <v>-5.74</v>
      </c>
      <c r="P30" s="10">
        <f t="shared" si="5"/>
        <v>0</v>
      </c>
    </row>
    <row r="31" spans="1:16">
      <c r="A31" s="8" t="s">
        <v>88</v>
      </c>
      <c r="B31" s="9" t="s">
        <v>89</v>
      </c>
      <c r="C31" s="10">
        <v>34257.351000000002</v>
      </c>
      <c r="D31" s="10">
        <v>34257.351000000002</v>
      </c>
      <c r="E31" s="10">
        <v>2854.77925</v>
      </c>
      <c r="F31" s="10">
        <v>0</v>
      </c>
      <c r="G31" s="10">
        <v>0</v>
      </c>
      <c r="H31" s="10">
        <v>618.56838000000005</v>
      </c>
      <c r="I31" s="10">
        <v>0</v>
      </c>
      <c r="J31" s="10">
        <v>93.893450000000001</v>
      </c>
      <c r="K31" s="10">
        <f t="shared" si="0"/>
        <v>2854.77925</v>
      </c>
      <c r="L31" s="10">
        <f t="shared" si="1"/>
        <v>34257.351000000002</v>
      </c>
      <c r="M31" s="10">
        <f t="shared" si="2"/>
        <v>0</v>
      </c>
      <c r="N31" s="10">
        <f t="shared" si="3"/>
        <v>33638.782620000005</v>
      </c>
      <c r="O31" s="10">
        <f t="shared" si="4"/>
        <v>2236.2108699999999</v>
      </c>
      <c r="P31" s="10">
        <f t="shared" si="5"/>
        <v>21.667818273514495</v>
      </c>
    </row>
    <row r="32" spans="1:16" ht="25.5">
      <c r="A32" s="8" t="s">
        <v>311</v>
      </c>
      <c r="B32" s="9" t="s">
        <v>312</v>
      </c>
      <c r="C32" s="10">
        <v>518.68700000000001</v>
      </c>
      <c r="D32" s="10">
        <v>1466.008</v>
      </c>
      <c r="E32" s="10">
        <v>204.21299999999999</v>
      </c>
      <c r="F32" s="10">
        <v>70.873999999999995</v>
      </c>
      <c r="G32" s="10">
        <v>0</v>
      </c>
      <c r="H32" s="10">
        <v>124</v>
      </c>
      <c r="I32" s="10">
        <v>70.873999999999995</v>
      </c>
      <c r="J32" s="10">
        <v>70.873999999999995</v>
      </c>
      <c r="K32" s="10">
        <f t="shared" si="0"/>
        <v>133.339</v>
      </c>
      <c r="L32" s="10">
        <f t="shared" si="1"/>
        <v>1395.134</v>
      </c>
      <c r="M32" s="10">
        <f t="shared" si="2"/>
        <v>34.705919799425111</v>
      </c>
      <c r="N32" s="10">
        <f t="shared" si="3"/>
        <v>1342.008</v>
      </c>
      <c r="O32" s="10">
        <f t="shared" si="4"/>
        <v>80.212999999999994</v>
      </c>
      <c r="P32" s="10">
        <f t="shared" si="5"/>
        <v>60.720913947691869</v>
      </c>
    </row>
    <row r="33" spans="1:16" ht="38.25">
      <c r="A33" s="5" t="s">
        <v>90</v>
      </c>
      <c r="B33" s="6" t="s">
        <v>91</v>
      </c>
      <c r="C33" s="7">
        <v>26308.349000000002</v>
      </c>
      <c r="D33" s="7">
        <v>31143.309000000001</v>
      </c>
      <c r="E33" s="7">
        <v>2065.856416666667</v>
      </c>
      <c r="F33" s="7">
        <v>386.69200000000001</v>
      </c>
      <c r="G33" s="7">
        <v>219.65800000000002</v>
      </c>
      <c r="H33" s="7">
        <v>1312.71667</v>
      </c>
      <c r="I33" s="7">
        <v>37.922000000000004</v>
      </c>
      <c r="J33" s="7">
        <v>148.91980000000001</v>
      </c>
      <c r="K33" s="7">
        <f t="shared" si="0"/>
        <v>1679.164416666667</v>
      </c>
      <c r="L33" s="7">
        <f t="shared" si="1"/>
        <v>30756.617000000002</v>
      </c>
      <c r="M33" s="7">
        <f t="shared" si="2"/>
        <v>18.718241833280036</v>
      </c>
      <c r="N33" s="7">
        <f t="shared" si="3"/>
        <v>29830.592329999999</v>
      </c>
      <c r="O33" s="7">
        <f t="shared" si="4"/>
        <v>753.13974666666695</v>
      </c>
      <c r="P33" s="7">
        <f t="shared" si="5"/>
        <v>63.543461172297498</v>
      </c>
    </row>
    <row r="34" spans="1:16">
      <c r="A34" s="8" t="s">
        <v>23</v>
      </c>
      <c r="B34" s="9" t="s">
        <v>24</v>
      </c>
      <c r="C34" s="10">
        <v>1050</v>
      </c>
      <c r="D34" s="10">
        <v>1050</v>
      </c>
      <c r="E34" s="10">
        <v>87.5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87.5</v>
      </c>
      <c r="L34" s="10">
        <f t="shared" si="1"/>
        <v>1050</v>
      </c>
      <c r="M34" s="10">
        <f t="shared" si="2"/>
        <v>0</v>
      </c>
      <c r="N34" s="10">
        <f t="shared" si="3"/>
        <v>1050</v>
      </c>
      <c r="O34" s="10">
        <f t="shared" si="4"/>
        <v>87.5</v>
      </c>
      <c r="P34" s="10">
        <f t="shared" si="5"/>
        <v>0</v>
      </c>
    </row>
    <row r="35" spans="1:16">
      <c r="A35" s="8" t="s">
        <v>25</v>
      </c>
      <c r="B35" s="9" t="s">
        <v>26</v>
      </c>
      <c r="C35" s="10">
        <v>231</v>
      </c>
      <c r="D35" s="10">
        <v>231</v>
      </c>
      <c r="E35" s="10">
        <v>19.25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19.25</v>
      </c>
      <c r="L35" s="10">
        <f t="shared" si="1"/>
        <v>231</v>
      </c>
      <c r="M35" s="10">
        <f t="shared" si="2"/>
        <v>0</v>
      </c>
      <c r="N35" s="10">
        <f t="shared" si="3"/>
        <v>231</v>
      </c>
      <c r="O35" s="10">
        <f t="shared" si="4"/>
        <v>19.25</v>
      </c>
      <c r="P35" s="10">
        <f t="shared" si="5"/>
        <v>0</v>
      </c>
    </row>
    <row r="36" spans="1:16">
      <c r="A36" s="8" t="s">
        <v>27</v>
      </c>
      <c r="B36" s="9" t="s">
        <v>28</v>
      </c>
      <c r="C36" s="10">
        <v>35</v>
      </c>
      <c r="D36" s="10">
        <v>35</v>
      </c>
      <c r="E36" s="10">
        <v>2.9166666666666665</v>
      </c>
      <c r="F36" s="10">
        <v>0</v>
      </c>
      <c r="G36" s="10">
        <v>0</v>
      </c>
      <c r="H36" s="10">
        <v>69.860250000000008</v>
      </c>
      <c r="I36" s="10">
        <v>0</v>
      </c>
      <c r="J36" s="10">
        <v>0</v>
      </c>
      <c r="K36" s="10">
        <f t="shared" si="0"/>
        <v>2.9166666666666665</v>
      </c>
      <c r="L36" s="10">
        <f t="shared" si="1"/>
        <v>35</v>
      </c>
      <c r="M36" s="10">
        <f t="shared" si="2"/>
        <v>0</v>
      </c>
      <c r="N36" s="10">
        <f t="shared" si="3"/>
        <v>-34.860250000000008</v>
      </c>
      <c r="O36" s="10">
        <f t="shared" si="4"/>
        <v>-66.943583333333336</v>
      </c>
      <c r="P36" s="10">
        <f t="shared" si="5"/>
        <v>2395.2085714285718</v>
      </c>
    </row>
    <row r="37" spans="1:16">
      <c r="A37" s="8" t="s">
        <v>88</v>
      </c>
      <c r="B37" s="9" t="s">
        <v>89</v>
      </c>
      <c r="C37" s="10">
        <v>23269.349000000002</v>
      </c>
      <c r="D37" s="10">
        <v>23269.349000000002</v>
      </c>
      <c r="E37" s="10">
        <v>1939.1124166666668</v>
      </c>
      <c r="F37" s="10">
        <v>0</v>
      </c>
      <c r="G37" s="10">
        <v>0</v>
      </c>
      <c r="H37" s="10">
        <v>660.65584999999999</v>
      </c>
      <c r="I37" s="10">
        <v>0</v>
      </c>
      <c r="J37" s="10">
        <v>121.49180000000001</v>
      </c>
      <c r="K37" s="10">
        <f t="shared" si="0"/>
        <v>1939.1124166666668</v>
      </c>
      <c r="L37" s="10">
        <f t="shared" si="1"/>
        <v>23269.349000000002</v>
      </c>
      <c r="M37" s="10">
        <f t="shared" si="2"/>
        <v>0</v>
      </c>
      <c r="N37" s="10">
        <f t="shared" si="3"/>
        <v>22608.693150000003</v>
      </c>
      <c r="O37" s="10">
        <f t="shared" si="4"/>
        <v>1278.4565666666667</v>
      </c>
      <c r="P37" s="10">
        <f t="shared" si="5"/>
        <v>34.07001287401723</v>
      </c>
    </row>
    <row r="38" spans="1:16">
      <c r="A38" s="8" t="s">
        <v>29</v>
      </c>
      <c r="B38" s="9" t="s">
        <v>30</v>
      </c>
      <c r="C38" s="10">
        <v>7</v>
      </c>
      <c r="D38" s="10">
        <v>7</v>
      </c>
      <c r="E38" s="10">
        <v>0.58333333333333337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0.58333333333333337</v>
      </c>
      <c r="L38" s="10">
        <f t="shared" si="1"/>
        <v>7</v>
      </c>
      <c r="M38" s="10">
        <f t="shared" si="2"/>
        <v>0</v>
      </c>
      <c r="N38" s="10">
        <f t="shared" si="3"/>
        <v>7</v>
      </c>
      <c r="O38" s="10">
        <f t="shared" si="4"/>
        <v>0.58333333333333337</v>
      </c>
      <c r="P38" s="10">
        <f t="shared" si="5"/>
        <v>0</v>
      </c>
    </row>
    <row r="39" spans="1:16">
      <c r="A39" s="8" t="s">
        <v>33</v>
      </c>
      <c r="B39" s="9" t="s">
        <v>34</v>
      </c>
      <c r="C39" s="10">
        <v>60</v>
      </c>
      <c r="D39" s="10">
        <v>60</v>
      </c>
      <c r="E39" s="10">
        <v>5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5</v>
      </c>
      <c r="L39" s="10">
        <f t="shared" si="1"/>
        <v>60</v>
      </c>
      <c r="M39" s="10">
        <f t="shared" si="2"/>
        <v>0</v>
      </c>
      <c r="N39" s="10">
        <f t="shared" si="3"/>
        <v>60</v>
      </c>
      <c r="O39" s="10">
        <f t="shared" si="4"/>
        <v>5</v>
      </c>
      <c r="P39" s="10">
        <f t="shared" si="5"/>
        <v>0</v>
      </c>
    </row>
    <row r="40" spans="1:16">
      <c r="A40" s="8" t="s">
        <v>35</v>
      </c>
      <c r="B40" s="9" t="s">
        <v>36</v>
      </c>
      <c r="C40" s="10">
        <v>6</v>
      </c>
      <c r="D40" s="10">
        <v>6</v>
      </c>
      <c r="E40" s="10">
        <v>0.5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0.5</v>
      </c>
      <c r="L40" s="10">
        <f t="shared" si="1"/>
        <v>6</v>
      </c>
      <c r="M40" s="10">
        <f t="shared" si="2"/>
        <v>0</v>
      </c>
      <c r="N40" s="10">
        <f t="shared" si="3"/>
        <v>6</v>
      </c>
      <c r="O40" s="10">
        <f t="shared" si="4"/>
        <v>0.5</v>
      </c>
      <c r="P40" s="10">
        <f t="shared" si="5"/>
        <v>0</v>
      </c>
    </row>
    <row r="41" spans="1:16">
      <c r="A41" s="8" t="s">
        <v>37</v>
      </c>
      <c r="B41" s="9" t="s">
        <v>38</v>
      </c>
      <c r="C41" s="10">
        <v>6</v>
      </c>
      <c r="D41" s="10">
        <v>6</v>
      </c>
      <c r="E41" s="10">
        <v>0.5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0.5</v>
      </c>
      <c r="L41" s="10">
        <f t="shared" si="1"/>
        <v>6</v>
      </c>
      <c r="M41" s="10">
        <f t="shared" si="2"/>
        <v>0</v>
      </c>
      <c r="N41" s="10">
        <f t="shared" si="3"/>
        <v>6</v>
      </c>
      <c r="O41" s="10">
        <f t="shared" si="4"/>
        <v>0.5</v>
      </c>
      <c r="P41" s="10">
        <f t="shared" si="5"/>
        <v>0</v>
      </c>
    </row>
    <row r="42" spans="1:16" ht="25.5">
      <c r="A42" s="8" t="s">
        <v>311</v>
      </c>
      <c r="B42" s="9" t="s">
        <v>312</v>
      </c>
      <c r="C42" s="10">
        <v>1644</v>
      </c>
      <c r="D42" s="10">
        <v>6478.96</v>
      </c>
      <c r="E42" s="10">
        <v>10.494</v>
      </c>
      <c r="F42" s="10">
        <v>386.69200000000001</v>
      </c>
      <c r="G42" s="10">
        <v>219.65800000000002</v>
      </c>
      <c r="H42" s="10">
        <v>582.20056999999997</v>
      </c>
      <c r="I42" s="10">
        <v>37.922000000000004</v>
      </c>
      <c r="J42" s="10">
        <v>27.428000000000001</v>
      </c>
      <c r="K42" s="10">
        <f t="shared" si="0"/>
        <v>-376.19799999999998</v>
      </c>
      <c r="L42" s="10">
        <f t="shared" si="1"/>
        <v>6092.268</v>
      </c>
      <c r="M42" s="10">
        <f t="shared" si="2"/>
        <v>3684.886601867734</v>
      </c>
      <c r="N42" s="10">
        <f t="shared" si="3"/>
        <v>5896.7594300000001</v>
      </c>
      <c r="O42" s="10">
        <f t="shared" si="4"/>
        <v>-571.70656999999994</v>
      </c>
      <c r="P42" s="10">
        <f t="shared" si="5"/>
        <v>5547.93758338098</v>
      </c>
    </row>
    <row r="43" spans="1:16" ht="25.5">
      <c r="A43" s="5" t="s">
        <v>94</v>
      </c>
      <c r="B43" s="6" t="s">
        <v>95</v>
      </c>
      <c r="C43" s="7">
        <v>0</v>
      </c>
      <c r="D43" s="7">
        <v>49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f t="shared" si="0"/>
        <v>0</v>
      </c>
      <c r="L43" s="7">
        <f t="shared" si="1"/>
        <v>49</v>
      </c>
      <c r="M43" s="7">
        <f t="shared" si="2"/>
        <v>0</v>
      </c>
      <c r="N43" s="7">
        <f t="shared" si="3"/>
        <v>49</v>
      </c>
      <c r="O43" s="7">
        <f t="shared" si="4"/>
        <v>0</v>
      </c>
      <c r="P43" s="7">
        <f t="shared" si="5"/>
        <v>0</v>
      </c>
    </row>
    <row r="44" spans="1:16" ht="25.5">
      <c r="A44" s="8" t="s">
        <v>311</v>
      </c>
      <c r="B44" s="9" t="s">
        <v>312</v>
      </c>
      <c r="C44" s="10">
        <v>0</v>
      </c>
      <c r="D44" s="10">
        <v>49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0</v>
      </c>
      <c r="L44" s="10">
        <f t="shared" si="1"/>
        <v>49</v>
      </c>
      <c r="M44" s="10">
        <f t="shared" si="2"/>
        <v>0</v>
      </c>
      <c r="N44" s="10">
        <f t="shared" si="3"/>
        <v>49</v>
      </c>
      <c r="O44" s="10">
        <f t="shared" si="4"/>
        <v>0</v>
      </c>
      <c r="P44" s="10">
        <f t="shared" si="5"/>
        <v>0</v>
      </c>
    </row>
    <row r="45" spans="1:16" ht="25.5">
      <c r="A45" s="5" t="s">
        <v>96</v>
      </c>
      <c r="B45" s="6" t="s">
        <v>97</v>
      </c>
      <c r="C45" s="7">
        <v>12114.9</v>
      </c>
      <c r="D45" s="7">
        <v>12114.9</v>
      </c>
      <c r="E45" s="7">
        <v>1009.5749999999998</v>
      </c>
      <c r="F45" s="7">
        <v>0</v>
      </c>
      <c r="G45" s="7">
        <v>0</v>
      </c>
      <c r="H45" s="7">
        <v>494.15105</v>
      </c>
      <c r="I45" s="7">
        <v>0</v>
      </c>
      <c r="J45" s="7">
        <v>145.04146999999998</v>
      </c>
      <c r="K45" s="7">
        <f t="shared" si="0"/>
        <v>1009.5749999999998</v>
      </c>
      <c r="L45" s="7">
        <f t="shared" si="1"/>
        <v>12114.9</v>
      </c>
      <c r="M45" s="7">
        <f t="shared" si="2"/>
        <v>0</v>
      </c>
      <c r="N45" s="7">
        <f t="shared" si="3"/>
        <v>11620.748949999999</v>
      </c>
      <c r="O45" s="7">
        <f t="shared" si="4"/>
        <v>515.42394999999988</v>
      </c>
      <c r="P45" s="7">
        <f t="shared" si="5"/>
        <v>48.946442810093366</v>
      </c>
    </row>
    <row r="46" spans="1:16">
      <c r="A46" s="8" t="s">
        <v>23</v>
      </c>
      <c r="B46" s="9" t="s">
        <v>24</v>
      </c>
      <c r="C46" s="10">
        <v>3998.5</v>
      </c>
      <c r="D46" s="10">
        <v>3998.5</v>
      </c>
      <c r="E46" s="10">
        <v>333.20833333333331</v>
      </c>
      <c r="F46" s="10">
        <v>0</v>
      </c>
      <c r="G46" s="10">
        <v>0</v>
      </c>
      <c r="H46" s="10">
        <v>0</v>
      </c>
      <c r="I46" s="10">
        <v>0</v>
      </c>
      <c r="J46" s="10">
        <v>8.4350000000000005</v>
      </c>
      <c r="K46" s="10">
        <f t="shared" si="0"/>
        <v>333.20833333333331</v>
      </c>
      <c r="L46" s="10">
        <f t="shared" si="1"/>
        <v>3998.5</v>
      </c>
      <c r="M46" s="10">
        <f t="shared" si="2"/>
        <v>0</v>
      </c>
      <c r="N46" s="10">
        <f t="shared" si="3"/>
        <v>3998.5</v>
      </c>
      <c r="O46" s="10">
        <f t="shared" si="4"/>
        <v>333.20833333333331</v>
      </c>
      <c r="P46" s="10">
        <f t="shared" si="5"/>
        <v>0</v>
      </c>
    </row>
    <row r="47" spans="1:16">
      <c r="A47" s="8" t="s">
        <v>25</v>
      </c>
      <c r="B47" s="9" t="s">
        <v>26</v>
      </c>
      <c r="C47" s="10">
        <v>877.5</v>
      </c>
      <c r="D47" s="10">
        <v>877.5</v>
      </c>
      <c r="E47" s="10">
        <v>73.125</v>
      </c>
      <c r="F47" s="10">
        <v>0</v>
      </c>
      <c r="G47" s="10">
        <v>0</v>
      </c>
      <c r="H47" s="10">
        <v>0</v>
      </c>
      <c r="I47" s="10">
        <v>0</v>
      </c>
      <c r="J47" s="10">
        <v>1.8557000000000001</v>
      </c>
      <c r="K47" s="10">
        <f t="shared" si="0"/>
        <v>73.125</v>
      </c>
      <c r="L47" s="10">
        <f t="shared" si="1"/>
        <v>877.5</v>
      </c>
      <c r="M47" s="10">
        <f t="shared" si="2"/>
        <v>0</v>
      </c>
      <c r="N47" s="10">
        <f t="shared" si="3"/>
        <v>877.5</v>
      </c>
      <c r="O47" s="10">
        <f t="shared" si="4"/>
        <v>73.125</v>
      </c>
      <c r="P47" s="10">
        <f t="shared" si="5"/>
        <v>0</v>
      </c>
    </row>
    <row r="48" spans="1:16">
      <c r="A48" s="8" t="s">
        <v>27</v>
      </c>
      <c r="B48" s="9" t="s">
        <v>28</v>
      </c>
      <c r="C48" s="10">
        <v>2211.4</v>
      </c>
      <c r="D48" s="10">
        <v>2211.4</v>
      </c>
      <c r="E48" s="10">
        <v>184.28333333333336</v>
      </c>
      <c r="F48" s="10">
        <v>0</v>
      </c>
      <c r="G48" s="10">
        <v>0</v>
      </c>
      <c r="H48" s="10">
        <v>204.26227000000003</v>
      </c>
      <c r="I48" s="10">
        <v>0</v>
      </c>
      <c r="J48" s="10">
        <v>43.10774</v>
      </c>
      <c r="K48" s="10">
        <f t="shared" si="0"/>
        <v>184.28333333333336</v>
      </c>
      <c r="L48" s="10">
        <f t="shared" si="1"/>
        <v>2211.4</v>
      </c>
      <c r="M48" s="10">
        <f t="shared" si="2"/>
        <v>0</v>
      </c>
      <c r="N48" s="10">
        <f t="shared" si="3"/>
        <v>2007.1377300000001</v>
      </c>
      <c r="O48" s="10">
        <f t="shared" si="4"/>
        <v>-19.978936666666669</v>
      </c>
      <c r="P48" s="10">
        <f t="shared" si="5"/>
        <v>110.84142353260378</v>
      </c>
    </row>
    <row r="49" spans="1:16">
      <c r="A49" s="8" t="s">
        <v>86</v>
      </c>
      <c r="B49" s="9" t="s">
        <v>87</v>
      </c>
      <c r="C49" s="10">
        <v>21.7</v>
      </c>
      <c r="D49" s="10">
        <v>21.7</v>
      </c>
      <c r="E49" s="10">
        <v>1.8083333333333333</v>
      </c>
      <c r="F49" s="10">
        <v>0</v>
      </c>
      <c r="G49" s="10">
        <v>0</v>
      </c>
      <c r="H49" s="10">
        <v>1E-3</v>
      </c>
      <c r="I49" s="10">
        <v>0</v>
      </c>
      <c r="J49" s="10">
        <v>0</v>
      </c>
      <c r="K49" s="10">
        <f t="shared" si="0"/>
        <v>1.8083333333333333</v>
      </c>
      <c r="L49" s="10">
        <f t="shared" si="1"/>
        <v>21.7</v>
      </c>
      <c r="M49" s="10">
        <f t="shared" si="2"/>
        <v>0</v>
      </c>
      <c r="N49" s="10">
        <f t="shared" si="3"/>
        <v>21.698999999999998</v>
      </c>
      <c r="O49" s="10">
        <f t="shared" si="4"/>
        <v>1.8073333333333335</v>
      </c>
      <c r="P49" s="10">
        <f t="shared" si="5"/>
        <v>5.5299539170506909E-2</v>
      </c>
    </row>
    <row r="50" spans="1:16">
      <c r="A50" s="8" t="s">
        <v>88</v>
      </c>
      <c r="B50" s="9" t="s">
        <v>89</v>
      </c>
      <c r="C50" s="10">
        <v>843.9</v>
      </c>
      <c r="D50" s="10">
        <v>843.9</v>
      </c>
      <c r="E50" s="10">
        <v>70.325000000000003</v>
      </c>
      <c r="F50" s="10">
        <v>0</v>
      </c>
      <c r="G50" s="10">
        <v>0</v>
      </c>
      <c r="H50" s="10">
        <v>44.703470000000003</v>
      </c>
      <c r="I50" s="10">
        <v>0</v>
      </c>
      <c r="J50" s="10">
        <v>2.8746999999999998</v>
      </c>
      <c r="K50" s="10">
        <f t="shared" si="0"/>
        <v>70.325000000000003</v>
      </c>
      <c r="L50" s="10">
        <f t="shared" si="1"/>
        <v>843.9</v>
      </c>
      <c r="M50" s="10">
        <f t="shared" si="2"/>
        <v>0</v>
      </c>
      <c r="N50" s="10">
        <f t="shared" si="3"/>
        <v>799.19652999999994</v>
      </c>
      <c r="O50" s="10">
        <f t="shared" si="4"/>
        <v>25.62153</v>
      </c>
      <c r="P50" s="10">
        <f t="shared" si="5"/>
        <v>63.566967650195529</v>
      </c>
    </row>
    <row r="51" spans="1:16">
      <c r="A51" s="8" t="s">
        <v>29</v>
      </c>
      <c r="B51" s="9" t="s">
        <v>30</v>
      </c>
      <c r="C51" s="10">
        <v>690.6</v>
      </c>
      <c r="D51" s="10">
        <v>690.6</v>
      </c>
      <c r="E51" s="10">
        <v>57.550000000000004</v>
      </c>
      <c r="F51" s="10">
        <v>0</v>
      </c>
      <c r="G51" s="10">
        <v>0</v>
      </c>
      <c r="H51" s="10">
        <v>120.45149000000001</v>
      </c>
      <c r="I51" s="10">
        <v>0</v>
      </c>
      <c r="J51" s="10">
        <v>68.120279999999994</v>
      </c>
      <c r="K51" s="10">
        <f t="shared" si="0"/>
        <v>57.550000000000004</v>
      </c>
      <c r="L51" s="10">
        <f t="shared" si="1"/>
        <v>690.6</v>
      </c>
      <c r="M51" s="10">
        <f t="shared" si="2"/>
        <v>0</v>
      </c>
      <c r="N51" s="10">
        <f t="shared" si="3"/>
        <v>570.14850999999999</v>
      </c>
      <c r="O51" s="10">
        <f t="shared" si="4"/>
        <v>-62.901490000000003</v>
      </c>
      <c r="P51" s="10">
        <f t="shared" si="5"/>
        <v>209.29885317115554</v>
      </c>
    </row>
    <row r="52" spans="1:16">
      <c r="A52" s="8" t="s">
        <v>31</v>
      </c>
      <c r="B52" s="9" t="s">
        <v>32</v>
      </c>
      <c r="C52" s="10">
        <v>49.5</v>
      </c>
      <c r="D52" s="10">
        <v>49.5</v>
      </c>
      <c r="E52" s="10">
        <v>4.125</v>
      </c>
      <c r="F52" s="10">
        <v>0</v>
      </c>
      <c r="G52" s="10">
        <v>0</v>
      </c>
      <c r="H52" s="10">
        <v>0.52</v>
      </c>
      <c r="I52" s="10">
        <v>0</v>
      </c>
      <c r="J52" s="10">
        <v>0</v>
      </c>
      <c r="K52" s="10">
        <f t="shared" si="0"/>
        <v>4.125</v>
      </c>
      <c r="L52" s="10">
        <f t="shared" si="1"/>
        <v>49.5</v>
      </c>
      <c r="M52" s="10">
        <f t="shared" si="2"/>
        <v>0</v>
      </c>
      <c r="N52" s="10">
        <f t="shared" si="3"/>
        <v>48.98</v>
      </c>
      <c r="O52" s="10">
        <f t="shared" si="4"/>
        <v>3.605</v>
      </c>
      <c r="P52" s="10">
        <f t="shared" si="5"/>
        <v>12.606060606060607</v>
      </c>
    </row>
    <row r="53" spans="1:16">
      <c r="A53" s="8" t="s">
        <v>33</v>
      </c>
      <c r="B53" s="9" t="s">
        <v>34</v>
      </c>
      <c r="C53" s="10">
        <v>1359.6000000000001</v>
      </c>
      <c r="D53" s="10">
        <v>1359.6000000000001</v>
      </c>
      <c r="E53" s="10">
        <v>113.3</v>
      </c>
      <c r="F53" s="10">
        <v>0</v>
      </c>
      <c r="G53" s="10">
        <v>0</v>
      </c>
      <c r="H53" s="10">
        <v>95.519530000000003</v>
      </c>
      <c r="I53" s="10">
        <v>0</v>
      </c>
      <c r="J53" s="10">
        <v>0</v>
      </c>
      <c r="K53" s="10">
        <f t="shared" si="0"/>
        <v>113.3</v>
      </c>
      <c r="L53" s="10">
        <f t="shared" si="1"/>
        <v>1359.6000000000001</v>
      </c>
      <c r="M53" s="10">
        <f t="shared" si="2"/>
        <v>0</v>
      </c>
      <c r="N53" s="10">
        <f t="shared" si="3"/>
        <v>1264.0804700000001</v>
      </c>
      <c r="O53" s="10">
        <f t="shared" si="4"/>
        <v>17.780469999999994</v>
      </c>
      <c r="P53" s="10">
        <f t="shared" si="5"/>
        <v>84.306734333627546</v>
      </c>
    </row>
    <row r="54" spans="1:16">
      <c r="A54" s="8" t="s">
        <v>35</v>
      </c>
      <c r="B54" s="9" t="s">
        <v>36</v>
      </c>
      <c r="C54" s="10">
        <v>318.40000000000003</v>
      </c>
      <c r="D54" s="10">
        <v>318.40000000000003</v>
      </c>
      <c r="E54" s="10">
        <v>26.533333333333331</v>
      </c>
      <c r="F54" s="10">
        <v>0</v>
      </c>
      <c r="G54" s="10">
        <v>0</v>
      </c>
      <c r="H54" s="10">
        <v>0</v>
      </c>
      <c r="I54" s="10">
        <v>0</v>
      </c>
      <c r="J54" s="10">
        <v>8.9616600000000002</v>
      </c>
      <c r="K54" s="10">
        <f t="shared" si="0"/>
        <v>26.533333333333331</v>
      </c>
      <c r="L54" s="10">
        <f t="shared" si="1"/>
        <v>318.40000000000003</v>
      </c>
      <c r="M54" s="10">
        <f t="shared" si="2"/>
        <v>0</v>
      </c>
      <c r="N54" s="10">
        <f t="shared" si="3"/>
        <v>318.40000000000003</v>
      </c>
      <c r="O54" s="10">
        <f t="shared" si="4"/>
        <v>26.533333333333331</v>
      </c>
      <c r="P54" s="10">
        <f t="shared" si="5"/>
        <v>0</v>
      </c>
    </row>
    <row r="55" spans="1:16">
      <c r="A55" s="8" t="s">
        <v>37</v>
      </c>
      <c r="B55" s="9" t="s">
        <v>38</v>
      </c>
      <c r="C55" s="10">
        <v>735.4</v>
      </c>
      <c r="D55" s="10">
        <v>735.4</v>
      </c>
      <c r="E55" s="10">
        <v>61.283333333333339</v>
      </c>
      <c r="F55" s="10">
        <v>0</v>
      </c>
      <c r="G55" s="10">
        <v>0</v>
      </c>
      <c r="H55" s="10">
        <v>4.65944</v>
      </c>
      <c r="I55" s="10">
        <v>0</v>
      </c>
      <c r="J55" s="10">
        <v>11.686389999999999</v>
      </c>
      <c r="K55" s="10">
        <f t="shared" si="0"/>
        <v>61.283333333333339</v>
      </c>
      <c r="L55" s="10">
        <f t="shared" si="1"/>
        <v>735.4</v>
      </c>
      <c r="M55" s="10">
        <f t="shared" si="2"/>
        <v>0</v>
      </c>
      <c r="N55" s="10">
        <f t="shared" si="3"/>
        <v>730.74055999999996</v>
      </c>
      <c r="O55" s="10">
        <f t="shared" si="4"/>
        <v>56.623893333333342</v>
      </c>
      <c r="P55" s="10">
        <f t="shared" si="5"/>
        <v>7.6031112319825942</v>
      </c>
    </row>
    <row r="56" spans="1:16">
      <c r="A56" s="8" t="s">
        <v>41</v>
      </c>
      <c r="B56" s="9" t="s">
        <v>42</v>
      </c>
      <c r="C56" s="10">
        <v>67.5</v>
      </c>
      <c r="D56" s="10">
        <v>67.5</v>
      </c>
      <c r="E56" s="10">
        <v>5.625</v>
      </c>
      <c r="F56" s="10">
        <v>0</v>
      </c>
      <c r="G56" s="10">
        <v>0</v>
      </c>
      <c r="H56" s="10">
        <v>12.63322</v>
      </c>
      <c r="I56" s="10">
        <v>0</v>
      </c>
      <c r="J56" s="10">
        <v>0</v>
      </c>
      <c r="K56" s="10">
        <f t="shared" si="0"/>
        <v>5.625</v>
      </c>
      <c r="L56" s="10">
        <f t="shared" si="1"/>
        <v>67.5</v>
      </c>
      <c r="M56" s="10">
        <f t="shared" si="2"/>
        <v>0</v>
      </c>
      <c r="N56" s="10">
        <f t="shared" si="3"/>
        <v>54.866779999999999</v>
      </c>
      <c r="O56" s="10">
        <f t="shared" si="4"/>
        <v>-7.0082199999999997</v>
      </c>
      <c r="P56" s="10">
        <f t="shared" si="5"/>
        <v>224.59057777777778</v>
      </c>
    </row>
    <row r="57" spans="1:16" ht="25.5">
      <c r="A57" s="8" t="s">
        <v>43</v>
      </c>
      <c r="B57" s="9" t="s">
        <v>44</v>
      </c>
      <c r="C57" s="10">
        <v>25.5</v>
      </c>
      <c r="D57" s="10">
        <v>25.5</v>
      </c>
      <c r="E57" s="10">
        <v>2.125</v>
      </c>
      <c r="F57" s="10">
        <v>0</v>
      </c>
      <c r="G57" s="10">
        <v>0</v>
      </c>
      <c r="H57" s="10">
        <v>0.50600000000000001</v>
      </c>
      <c r="I57" s="10">
        <v>0</v>
      </c>
      <c r="J57" s="10">
        <v>0</v>
      </c>
      <c r="K57" s="10">
        <f t="shared" si="0"/>
        <v>2.125</v>
      </c>
      <c r="L57" s="10">
        <f t="shared" si="1"/>
        <v>25.5</v>
      </c>
      <c r="M57" s="10">
        <f t="shared" si="2"/>
        <v>0</v>
      </c>
      <c r="N57" s="10">
        <f t="shared" si="3"/>
        <v>24.994</v>
      </c>
      <c r="O57" s="10">
        <f t="shared" si="4"/>
        <v>1.619</v>
      </c>
      <c r="P57" s="10">
        <f t="shared" si="5"/>
        <v>23.811764705882354</v>
      </c>
    </row>
    <row r="58" spans="1:16">
      <c r="A58" s="8" t="s">
        <v>98</v>
      </c>
      <c r="B58" s="9" t="s">
        <v>99</v>
      </c>
      <c r="C58" s="10">
        <v>653.70000000000005</v>
      </c>
      <c r="D58" s="10">
        <v>653.70000000000005</v>
      </c>
      <c r="E58" s="10">
        <v>54.475000000000001</v>
      </c>
      <c r="F58" s="10">
        <v>0</v>
      </c>
      <c r="G58" s="10">
        <v>0</v>
      </c>
      <c r="H58" s="10">
        <v>-0.53079999999999994</v>
      </c>
      <c r="I58" s="10">
        <v>0</v>
      </c>
      <c r="J58" s="10">
        <v>0</v>
      </c>
      <c r="K58" s="10">
        <f t="shared" si="0"/>
        <v>54.475000000000001</v>
      </c>
      <c r="L58" s="10">
        <f t="shared" si="1"/>
        <v>653.70000000000005</v>
      </c>
      <c r="M58" s="10">
        <f t="shared" si="2"/>
        <v>0</v>
      </c>
      <c r="N58" s="10">
        <f t="shared" si="3"/>
        <v>654.23080000000004</v>
      </c>
      <c r="O58" s="10">
        <f t="shared" si="4"/>
        <v>55.005800000000001</v>
      </c>
      <c r="P58" s="10">
        <f t="shared" si="5"/>
        <v>-0.97439192290041288</v>
      </c>
    </row>
    <row r="59" spans="1:16">
      <c r="A59" s="8" t="s">
        <v>92</v>
      </c>
      <c r="B59" s="9" t="s">
        <v>93</v>
      </c>
      <c r="C59" s="10">
        <v>18.5</v>
      </c>
      <c r="D59" s="10">
        <v>18.5</v>
      </c>
      <c r="E59" s="10">
        <v>1.5416666666666667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1.5416666666666667</v>
      </c>
      <c r="L59" s="10">
        <f t="shared" si="1"/>
        <v>18.5</v>
      </c>
      <c r="M59" s="10">
        <f t="shared" si="2"/>
        <v>0</v>
      </c>
      <c r="N59" s="10">
        <f t="shared" si="3"/>
        <v>18.5</v>
      </c>
      <c r="O59" s="10">
        <f t="shared" si="4"/>
        <v>1.5416666666666667</v>
      </c>
      <c r="P59" s="10">
        <f t="shared" si="5"/>
        <v>0</v>
      </c>
    </row>
    <row r="60" spans="1:16">
      <c r="A60" s="8" t="s">
        <v>45</v>
      </c>
      <c r="B60" s="9" t="s">
        <v>46</v>
      </c>
      <c r="C60" s="10">
        <v>19</v>
      </c>
      <c r="D60" s="10">
        <v>19</v>
      </c>
      <c r="E60" s="10">
        <v>1.5833333333333333</v>
      </c>
      <c r="F60" s="10">
        <v>0</v>
      </c>
      <c r="G60" s="10">
        <v>0</v>
      </c>
      <c r="H60" s="10">
        <v>5.4299999999999999E-3</v>
      </c>
      <c r="I60" s="10">
        <v>0</v>
      </c>
      <c r="J60" s="10">
        <v>0</v>
      </c>
      <c r="K60" s="10">
        <f t="shared" si="0"/>
        <v>1.5833333333333333</v>
      </c>
      <c r="L60" s="10">
        <f t="shared" si="1"/>
        <v>19</v>
      </c>
      <c r="M60" s="10">
        <f t="shared" si="2"/>
        <v>0</v>
      </c>
      <c r="N60" s="10">
        <f t="shared" si="3"/>
        <v>18.99457</v>
      </c>
      <c r="O60" s="10">
        <f t="shared" si="4"/>
        <v>1.5779033333333332</v>
      </c>
      <c r="P60" s="10">
        <f t="shared" si="5"/>
        <v>0.34294736842105267</v>
      </c>
    </row>
    <row r="61" spans="1:16" ht="25.5">
      <c r="A61" s="8" t="s">
        <v>311</v>
      </c>
      <c r="B61" s="9" t="s">
        <v>312</v>
      </c>
      <c r="C61" s="10">
        <v>224.20000000000002</v>
      </c>
      <c r="D61" s="10">
        <v>224.20000000000002</v>
      </c>
      <c r="E61" s="10">
        <v>18.683333333333334</v>
      </c>
      <c r="F61" s="10">
        <v>0</v>
      </c>
      <c r="G61" s="10">
        <v>0</v>
      </c>
      <c r="H61" s="10">
        <v>11.42</v>
      </c>
      <c r="I61" s="10">
        <v>0</v>
      </c>
      <c r="J61" s="10">
        <v>0</v>
      </c>
      <c r="K61" s="10">
        <f t="shared" si="0"/>
        <v>18.683333333333334</v>
      </c>
      <c r="L61" s="10">
        <f t="shared" si="1"/>
        <v>224.20000000000002</v>
      </c>
      <c r="M61" s="10">
        <f t="shared" si="2"/>
        <v>0</v>
      </c>
      <c r="N61" s="10">
        <f t="shared" si="3"/>
        <v>212.78000000000003</v>
      </c>
      <c r="O61" s="10">
        <f t="shared" si="4"/>
        <v>7.2633333333333336</v>
      </c>
      <c r="P61" s="10">
        <f t="shared" si="5"/>
        <v>61.123996431757355</v>
      </c>
    </row>
    <row r="62" spans="1:16">
      <c r="A62" s="5" t="s">
        <v>106</v>
      </c>
      <c r="B62" s="6" t="s">
        <v>107</v>
      </c>
      <c r="C62" s="7">
        <v>0</v>
      </c>
      <c r="D62" s="7">
        <v>60.5</v>
      </c>
      <c r="E62" s="7">
        <v>60.5</v>
      </c>
      <c r="F62" s="7">
        <v>60.5</v>
      </c>
      <c r="G62" s="7">
        <v>0</v>
      </c>
      <c r="H62" s="7">
        <v>60.5</v>
      </c>
      <c r="I62" s="7">
        <v>0</v>
      </c>
      <c r="J62" s="7">
        <v>0</v>
      </c>
      <c r="K62" s="7">
        <f t="shared" si="0"/>
        <v>0</v>
      </c>
      <c r="L62" s="7">
        <f t="shared" si="1"/>
        <v>0</v>
      </c>
      <c r="M62" s="7">
        <f t="shared" si="2"/>
        <v>100</v>
      </c>
      <c r="N62" s="7">
        <f t="shared" si="3"/>
        <v>0</v>
      </c>
      <c r="O62" s="7">
        <f t="shared" si="4"/>
        <v>0</v>
      </c>
      <c r="P62" s="7">
        <f t="shared" si="5"/>
        <v>100</v>
      </c>
    </row>
    <row r="63" spans="1:16" ht="25.5">
      <c r="A63" s="8" t="s">
        <v>311</v>
      </c>
      <c r="B63" s="9" t="s">
        <v>312</v>
      </c>
      <c r="C63" s="10">
        <v>0</v>
      </c>
      <c r="D63" s="10">
        <v>60.5</v>
      </c>
      <c r="E63" s="10">
        <v>60.5</v>
      </c>
      <c r="F63" s="10">
        <v>60.5</v>
      </c>
      <c r="G63" s="10">
        <v>0</v>
      </c>
      <c r="H63" s="10">
        <v>60.5</v>
      </c>
      <c r="I63" s="10">
        <v>0</v>
      </c>
      <c r="J63" s="10">
        <v>0</v>
      </c>
      <c r="K63" s="10">
        <f t="shared" si="0"/>
        <v>0</v>
      </c>
      <c r="L63" s="10">
        <f t="shared" si="1"/>
        <v>0</v>
      </c>
      <c r="M63" s="10">
        <f t="shared" si="2"/>
        <v>100</v>
      </c>
      <c r="N63" s="10">
        <f t="shared" si="3"/>
        <v>0</v>
      </c>
      <c r="O63" s="10">
        <f t="shared" si="4"/>
        <v>0</v>
      </c>
      <c r="P63" s="10">
        <f t="shared" si="5"/>
        <v>100</v>
      </c>
    </row>
    <row r="64" spans="1:16">
      <c r="A64" s="5" t="s">
        <v>321</v>
      </c>
      <c r="B64" s="6" t="s">
        <v>322</v>
      </c>
      <c r="C64" s="7">
        <v>1200</v>
      </c>
      <c r="D64" s="7">
        <v>1353.9200000000003</v>
      </c>
      <c r="E64" s="7">
        <v>0</v>
      </c>
      <c r="F64" s="7">
        <v>28.35</v>
      </c>
      <c r="G64" s="7">
        <v>0</v>
      </c>
      <c r="H64" s="7">
        <v>0</v>
      </c>
      <c r="I64" s="7">
        <v>28.35</v>
      </c>
      <c r="J64" s="7">
        <v>0</v>
      </c>
      <c r="K64" s="7">
        <f t="shared" si="0"/>
        <v>-28.35</v>
      </c>
      <c r="L64" s="7">
        <f t="shared" si="1"/>
        <v>1325.5700000000004</v>
      </c>
      <c r="M64" s="7">
        <f t="shared" si="2"/>
        <v>0</v>
      </c>
      <c r="N64" s="7">
        <f t="shared" si="3"/>
        <v>1353.9200000000003</v>
      </c>
      <c r="O64" s="7">
        <f t="shared" si="4"/>
        <v>0</v>
      </c>
      <c r="P64" s="7">
        <f t="shared" si="5"/>
        <v>0</v>
      </c>
    </row>
    <row r="65" spans="1:16">
      <c r="A65" s="8" t="s">
        <v>323</v>
      </c>
      <c r="B65" s="9" t="s">
        <v>324</v>
      </c>
      <c r="C65" s="10">
        <v>0</v>
      </c>
      <c r="D65" s="10">
        <v>29.16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</v>
      </c>
      <c r="L65" s="10">
        <f t="shared" si="1"/>
        <v>29.16</v>
      </c>
      <c r="M65" s="10">
        <f t="shared" si="2"/>
        <v>0</v>
      </c>
      <c r="N65" s="10">
        <f t="shared" si="3"/>
        <v>29.16</v>
      </c>
      <c r="O65" s="10">
        <f t="shared" si="4"/>
        <v>0</v>
      </c>
      <c r="P65" s="10">
        <f t="shared" si="5"/>
        <v>0</v>
      </c>
    </row>
    <row r="66" spans="1:16">
      <c r="A66" s="8" t="s">
        <v>313</v>
      </c>
      <c r="B66" s="9" t="s">
        <v>314</v>
      </c>
      <c r="C66" s="10">
        <v>1200</v>
      </c>
      <c r="D66" s="10">
        <v>1275.3500000000001</v>
      </c>
      <c r="E66" s="10">
        <v>0</v>
      </c>
      <c r="F66" s="10">
        <v>28.35</v>
      </c>
      <c r="G66" s="10">
        <v>0</v>
      </c>
      <c r="H66" s="10">
        <v>0</v>
      </c>
      <c r="I66" s="10">
        <v>28.35</v>
      </c>
      <c r="J66" s="10">
        <v>0</v>
      </c>
      <c r="K66" s="10">
        <f t="shared" si="0"/>
        <v>-28.35</v>
      </c>
      <c r="L66" s="10">
        <f t="shared" si="1"/>
        <v>1247.0000000000002</v>
      </c>
      <c r="M66" s="10">
        <f t="shared" si="2"/>
        <v>0</v>
      </c>
      <c r="N66" s="10">
        <f t="shared" si="3"/>
        <v>1275.3500000000001</v>
      </c>
      <c r="O66" s="10">
        <f t="shared" si="4"/>
        <v>0</v>
      </c>
      <c r="P66" s="10">
        <f t="shared" si="5"/>
        <v>0</v>
      </c>
    </row>
    <row r="67" spans="1:16">
      <c r="A67" s="8" t="s">
        <v>325</v>
      </c>
      <c r="B67" s="9" t="s">
        <v>326</v>
      </c>
      <c r="C67" s="10">
        <v>0</v>
      </c>
      <c r="D67" s="10">
        <v>49.410000000000004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</v>
      </c>
      <c r="L67" s="10">
        <f t="shared" si="1"/>
        <v>49.410000000000004</v>
      </c>
      <c r="M67" s="10">
        <f t="shared" si="2"/>
        <v>0</v>
      </c>
      <c r="N67" s="10">
        <f t="shared" si="3"/>
        <v>49.410000000000004</v>
      </c>
      <c r="O67" s="10">
        <f t="shared" si="4"/>
        <v>0</v>
      </c>
      <c r="P67" s="10">
        <f t="shared" si="5"/>
        <v>0</v>
      </c>
    </row>
    <row r="68" spans="1:16">
      <c r="A68" s="5" t="s">
        <v>327</v>
      </c>
      <c r="B68" s="6" t="s">
        <v>328</v>
      </c>
      <c r="C68" s="7">
        <v>0</v>
      </c>
      <c r="D68" s="7">
        <v>205.18086</v>
      </c>
      <c r="E68" s="7">
        <v>0</v>
      </c>
      <c r="F68" s="7">
        <v>0</v>
      </c>
      <c r="G68" s="7">
        <v>0</v>
      </c>
      <c r="H68" s="7">
        <v>154.66281000000001</v>
      </c>
      <c r="I68" s="7">
        <v>0</v>
      </c>
      <c r="J68" s="7">
        <v>0</v>
      </c>
      <c r="K68" s="7">
        <f t="shared" si="0"/>
        <v>0</v>
      </c>
      <c r="L68" s="7">
        <f t="shared" si="1"/>
        <v>205.18086</v>
      </c>
      <c r="M68" s="7">
        <f t="shared" si="2"/>
        <v>0</v>
      </c>
      <c r="N68" s="7">
        <f t="shared" si="3"/>
        <v>50.518049999999988</v>
      </c>
      <c r="O68" s="7">
        <f t="shared" si="4"/>
        <v>-154.66281000000001</v>
      </c>
      <c r="P68" s="7">
        <f t="shared" si="5"/>
        <v>0</v>
      </c>
    </row>
    <row r="69" spans="1:16" ht="25.5">
      <c r="A69" s="8" t="s">
        <v>59</v>
      </c>
      <c r="B69" s="9" t="s">
        <v>60</v>
      </c>
      <c r="C69" s="10">
        <v>0</v>
      </c>
      <c r="D69" s="10">
        <v>205.18086</v>
      </c>
      <c r="E69" s="10">
        <v>0</v>
      </c>
      <c r="F69" s="10">
        <v>0</v>
      </c>
      <c r="G69" s="10">
        <v>0</v>
      </c>
      <c r="H69" s="10">
        <v>154.66281000000001</v>
      </c>
      <c r="I69" s="10">
        <v>0</v>
      </c>
      <c r="J69" s="10">
        <v>0</v>
      </c>
      <c r="K69" s="10">
        <f t="shared" si="0"/>
        <v>0</v>
      </c>
      <c r="L69" s="10">
        <f t="shared" si="1"/>
        <v>205.18086</v>
      </c>
      <c r="M69" s="10">
        <f t="shared" si="2"/>
        <v>0</v>
      </c>
      <c r="N69" s="10">
        <f t="shared" si="3"/>
        <v>50.518049999999988</v>
      </c>
      <c r="O69" s="10">
        <f t="shared" si="4"/>
        <v>-154.66281000000001</v>
      </c>
      <c r="P69" s="10">
        <f t="shared" si="5"/>
        <v>0</v>
      </c>
    </row>
    <row r="70" spans="1:16">
      <c r="A70" s="5" t="s">
        <v>110</v>
      </c>
      <c r="B70" s="6" t="s">
        <v>111</v>
      </c>
      <c r="C70" s="7">
        <v>0</v>
      </c>
      <c r="D70" s="7">
        <v>35109.88061</v>
      </c>
      <c r="E70" s="7">
        <v>0</v>
      </c>
      <c r="F70" s="7">
        <v>2096.62743</v>
      </c>
      <c r="G70" s="7">
        <v>0</v>
      </c>
      <c r="H70" s="7">
        <v>2571.5774300000003</v>
      </c>
      <c r="I70" s="7">
        <v>2963.3830000000003</v>
      </c>
      <c r="J70" s="7">
        <v>97.245399999999989</v>
      </c>
      <c r="K70" s="7">
        <f t="shared" ref="K70:K133" si="6">E70-F70</f>
        <v>-2096.62743</v>
      </c>
      <c r="L70" s="7">
        <f t="shared" ref="L70:L133" si="7">D70-F70</f>
        <v>33013.25318</v>
      </c>
      <c r="M70" s="7">
        <f t="shared" ref="M70:M133" si="8">IF(E70=0,0,(F70/E70)*100)</f>
        <v>0</v>
      </c>
      <c r="N70" s="7">
        <f t="shared" ref="N70:N133" si="9">D70-H70</f>
        <v>32538.303179999999</v>
      </c>
      <c r="O70" s="7">
        <f t="shared" ref="O70:O133" si="10">E70-H70</f>
        <v>-2571.5774300000003</v>
      </c>
      <c r="P70" s="7">
        <f t="shared" ref="P70:P133" si="11">IF(E70=0,0,(H70/E70)*100)</f>
        <v>0</v>
      </c>
    </row>
    <row r="71" spans="1:16">
      <c r="A71" s="5" t="s">
        <v>127</v>
      </c>
      <c r="B71" s="6" t="s">
        <v>128</v>
      </c>
      <c r="C71" s="7">
        <v>0</v>
      </c>
      <c r="D71" s="7">
        <v>22917.019</v>
      </c>
      <c r="E71" s="7">
        <v>0</v>
      </c>
      <c r="F71" s="7">
        <v>68.279429999999991</v>
      </c>
      <c r="G71" s="7">
        <v>0</v>
      </c>
      <c r="H71" s="7">
        <v>543.22943000000009</v>
      </c>
      <c r="I71" s="7">
        <v>2963.3830000000003</v>
      </c>
      <c r="J71" s="7">
        <v>97.245399999999989</v>
      </c>
      <c r="K71" s="7">
        <f t="shared" si="6"/>
        <v>-68.279429999999991</v>
      </c>
      <c r="L71" s="7">
        <f t="shared" si="7"/>
        <v>22848.739570000002</v>
      </c>
      <c r="M71" s="7">
        <f t="shared" si="8"/>
        <v>0</v>
      </c>
      <c r="N71" s="7">
        <f t="shared" si="9"/>
        <v>22373.789570000001</v>
      </c>
      <c r="O71" s="7">
        <f t="shared" si="10"/>
        <v>-543.22943000000009</v>
      </c>
      <c r="P71" s="7">
        <f t="shared" si="11"/>
        <v>0</v>
      </c>
    </row>
    <row r="72" spans="1:16" ht="25.5">
      <c r="A72" s="8" t="s">
        <v>317</v>
      </c>
      <c r="B72" s="9" t="s">
        <v>318</v>
      </c>
      <c r="C72" s="10">
        <v>0</v>
      </c>
      <c r="D72" s="10">
        <v>22917.019</v>
      </c>
      <c r="E72" s="10">
        <v>0</v>
      </c>
      <c r="F72" s="10">
        <v>68.279429999999991</v>
      </c>
      <c r="G72" s="10">
        <v>0</v>
      </c>
      <c r="H72" s="10">
        <v>543.22943000000009</v>
      </c>
      <c r="I72" s="10">
        <v>2963.3830000000003</v>
      </c>
      <c r="J72" s="10">
        <v>97.245399999999989</v>
      </c>
      <c r="K72" s="10">
        <f t="shared" si="6"/>
        <v>-68.279429999999991</v>
      </c>
      <c r="L72" s="10">
        <f t="shared" si="7"/>
        <v>22848.739570000002</v>
      </c>
      <c r="M72" s="10">
        <f t="shared" si="8"/>
        <v>0</v>
      </c>
      <c r="N72" s="10">
        <f t="shared" si="9"/>
        <v>22373.789570000001</v>
      </c>
      <c r="O72" s="10">
        <f t="shared" si="10"/>
        <v>-543.22943000000009</v>
      </c>
      <c r="P72" s="10">
        <f t="shared" si="11"/>
        <v>0</v>
      </c>
    </row>
    <row r="73" spans="1:16" ht="38.25">
      <c r="A73" s="5" t="s">
        <v>329</v>
      </c>
      <c r="B73" s="6" t="s">
        <v>330</v>
      </c>
      <c r="C73" s="7">
        <v>0</v>
      </c>
      <c r="D73" s="7">
        <v>2200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f t="shared" si="6"/>
        <v>0</v>
      </c>
      <c r="L73" s="7">
        <f t="shared" si="7"/>
        <v>2200</v>
      </c>
      <c r="M73" s="7">
        <f t="shared" si="8"/>
        <v>0</v>
      </c>
      <c r="N73" s="7">
        <f t="shared" si="9"/>
        <v>2200</v>
      </c>
      <c r="O73" s="7">
        <f t="shared" si="10"/>
        <v>0</v>
      </c>
      <c r="P73" s="7">
        <f t="shared" si="11"/>
        <v>0</v>
      </c>
    </row>
    <row r="74" spans="1:16" ht="25.5">
      <c r="A74" s="8" t="s">
        <v>317</v>
      </c>
      <c r="B74" s="9" t="s">
        <v>318</v>
      </c>
      <c r="C74" s="10">
        <v>0</v>
      </c>
      <c r="D74" s="10">
        <v>2200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0</v>
      </c>
      <c r="L74" s="10">
        <f t="shared" si="7"/>
        <v>2200</v>
      </c>
      <c r="M74" s="10">
        <f t="shared" si="8"/>
        <v>0</v>
      </c>
      <c r="N74" s="10">
        <f t="shared" si="9"/>
        <v>2200</v>
      </c>
      <c r="O74" s="10">
        <f t="shared" si="10"/>
        <v>0</v>
      </c>
      <c r="P74" s="10">
        <f t="shared" si="11"/>
        <v>0</v>
      </c>
    </row>
    <row r="75" spans="1:16">
      <c r="A75" s="5" t="s">
        <v>331</v>
      </c>
      <c r="B75" s="6" t="s">
        <v>332</v>
      </c>
      <c r="C75" s="7">
        <v>0</v>
      </c>
      <c r="D75" s="7">
        <v>7953.5136100000009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f t="shared" si="6"/>
        <v>0</v>
      </c>
      <c r="L75" s="7">
        <f t="shared" si="7"/>
        <v>7953.5136100000009</v>
      </c>
      <c r="M75" s="7">
        <f t="shared" si="8"/>
        <v>0</v>
      </c>
      <c r="N75" s="7">
        <f t="shared" si="9"/>
        <v>7953.5136100000009</v>
      </c>
      <c r="O75" s="7">
        <f t="shared" si="10"/>
        <v>0</v>
      </c>
      <c r="P75" s="7">
        <f t="shared" si="11"/>
        <v>0</v>
      </c>
    </row>
    <row r="76" spans="1:16" ht="25.5">
      <c r="A76" s="8" t="s">
        <v>317</v>
      </c>
      <c r="B76" s="9" t="s">
        <v>318</v>
      </c>
      <c r="C76" s="10">
        <v>0</v>
      </c>
      <c r="D76" s="10">
        <v>7953.5136100000009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0</v>
      </c>
      <c r="L76" s="10">
        <f t="shared" si="7"/>
        <v>7953.5136100000009</v>
      </c>
      <c r="M76" s="10">
        <f t="shared" si="8"/>
        <v>0</v>
      </c>
      <c r="N76" s="10">
        <f t="shared" si="9"/>
        <v>7953.5136100000009</v>
      </c>
      <c r="O76" s="10">
        <f t="shared" si="10"/>
        <v>0</v>
      </c>
      <c r="P76" s="10">
        <f t="shared" si="11"/>
        <v>0</v>
      </c>
    </row>
    <row r="77" spans="1:16" ht="25.5">
      <c r="A77" s="5" t="s">
        <v>333</v>
      </c>
      <c r="B77" s="6" t="s">
        <v>334</v>
      </c>
      <c r="C77" s="7">
        <v>0</v>
      </c>
      <c r="D77" s="7">
        <v>2039.348</v>
      </c>
      <c r="E77" s="7">
        <v>0</v>
      </c>
      <c r="F77" s="7">
        <v>2028.348</v>
      </c>
      <c r="G77" s="7">
        <v>0</v>
      </c>
      <c r="H77" s="7">
        <v>2028.348</v>
      </c>
      <c r="I77" s="7">
        <v>0</v>
      </c>
      <c r="J77" s="7">
        <v>0</v>
      </c>
      <c r="K77" s="7">
        <f t="shared" si="6"/>
        <v>-2028.348</v>
      </c>
      <c r="L77" s="7">
        <f t="shared" si="7"/>
        <v>11</v>
      </c>
      <c r="M77" s="7">
        <f t="shared" si="8"/>
        <v>0</v>
      </c>
      <c r="N77" s="7">
        <f t="shared" si="9"/>
        <v>11</v>
      </c>
      <c r="O77" s="7">
        <f t="shared" si="10"/>
        <v>-2028.348</v>
      </c>
      <c r="P77" s="7">
        <f t="shared" si="11"/>
        <v>0</v>
      </c>
    </row>
    <row r="78" spans="1:16" ht="25.5">
      <c r="A78" s="8" t="s">
        <v>335</v>
      </c>
      <c r="B78" s="9" t="s">
        <v>336</v>
      </c>
      <c r="C78" s="10">
        <v>0</v>
      </c>
      <c r="D78" s="10">
        <v>2039.348</v>
      </c>
      <c r="E78" s="10">
        <v>0</v>
      </c>
      <c r="F78" s="10">
        <v>2028.348</v>
      </c>
      <c r="G78" s="10">
        <v>0</v>
      </c>
      <c r="H78" s="10">
        <v>2028.348</v>
      </c>
      <c r="I78" s="10">
        <v>0</v>
      </c>
      <c r="J78" s="10">
        <v>0</v>
      </c>
      <c r="K78" s="10">
        <f t="shared" si="6"/>
        <v>-2028.348</v>
      </c>
      <c r="L78" s="10">
        <f t="shared" si="7"/>
        <v>11</v>
      </c>
      <c r="M78" s="10">
        <f t="shared" si="8"/>
        <v>0</v>
      </c>
      <c r="N78" s="10">
        <f t="shared" si="9"/>
        <v>11</v>
      </c>
      <c r="O78" s="10">
        <f t="shared" si="10"/>
        <v>-2028.348</v>
      </c>
      <c r="P78" s="10">
        <f t="shared" si="11"/>
        <v>0</v>
      </c>
    </row>
    <row r="79" spans="1:16" ht="25.5">
      <c r="A79" s="5" t="s">
        <v>135</v>
      </c>
      <c r="B79" s="6" t="s">
        <v>136</v>
      </c>
      <c r="C79" s="7">
        <v>28.8</v>
      </c>
      <c r="D79" s="7">
        <v>9715.6370000000006</v>
      </c>
      <c r="E79" s="7">
        <v>2.4000000000000004</v>
      </c>
      <c r="F79" s="7">
        <v>0</v>
      </c>
      <c r="G79" s="7">
        <v>0</v>
      </c>
      <c r="H79" s="7">
        <v>0</v>
      </c>
      <c r="I79" s="7">
        <v>7.1999999999999994E-4</v>
      </c>
      <c r="J79" s="7">
        <v>0</v>
      </c>
      <c r="K79" s="7">
        <f t="shared" si="6"/>
        <v>2.4000000000000004</v>
      </c>
      <c r="L79" s="7">
        <f t="shared" si="7"/>
        <v>9715.6370000000006</v>
      </c>
      <c r="M79" s="7">
        <f t="shared" si="8"/>
        <v>0</v>
      </c>
      <c r="N79" s="7">
        <f t="shared" si="9"/>
        <v>9715.6370000000006</v>
      </c>
      <c r="O79" s="7">
        <f t="shared" si="10"/>
        <v>2.4000000000000004</v>
      </c>
      <c r="P79" s="7">
        <f t="shared" si="11"/>
        <v>0</v>
      </c>
    </row>
    <row r="80" spans="1:16" ht="38.25">
      <c r="A80" s="5" t="s">
        <v>137</v>
      </c>
      <c r="B80" s="6" t="s">
        <v>48</v>
      </c>
      <c r="C80" s="7">
        <v>0</v>
      </c>
      <c r="D80" s="7">
        <v>509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f t="shared" si="6"/>
        <v>0</v>
      </c>
      <c r="L80" s="7">
        <f t="shared" si="7"/>
        <v>509</v>
      </c>
      <c r="M80" s="7">
        <f t="shared" si="8"/>
        <v>0</v>
      </c>
      <c r="N80" s="7">
        <f t="shared" si="9"/>
        <v>509</v>
      </c>
      <c r="O80" s="7">
        <f t="shared" si="10"/>
        <v>0</v>
      </c>
      <c r="P80" s="7">
        <f t="shared" si="11"/>
        <v>0</v>
      </c>
    </row>
    <row r="81" spans="1:16" ht="25.5">
      <c r="A81" s="8" t="s">
        <v>311</v>
      </c>
      <c r="B81" s="9" t="s">
        <v>312</v>
      </c>
      <c r="C81" s="10">
        <v>0</v>
      </c>
      <c r="D81" s="10">
        <v>509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</v>
      </c>
      <c r="L81" s="10">
        <f t="shared" si="7"/>
        <v>509</v>
      </c>
      <c r="M81" s="10">
        <f t="shared" si="8"/>
        <v>0</v>
      </c>
      <c r="N81" s="10">
        <f t="shared" si="9"/>
        <v>509</v>
      </c>
      <c r="O81" s="10">
        <f t="shared" si="10"/>
        <v>0</v>
      </c>
      <c r="P81" s="10">
        <f t="shared" si="11"/>
        <v>0</v>
      </c>
    </row>
    <row r="82" spans="1:16" ht="51">
      <c r="A82" s="5" t="s">
        <v>147</v>
      </c>
      <c r="B82" s="6" t="s">
        <v>148</v>
      </c>
      <c r="C82" s="7">
        <v>28.8</v>
      </c>
      <c r="D82" s="7">
        <v>28.8</v>
      </c>
      <c r="E82" s="7">
        <v>2.4000000000000004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f t="shared" si="6"/>
        <v>2.4000000000000004</v>
      </c>
      <c r="L82" s="7">
        <f t="shared" si="7"/>
        <v>28.8</v>
      </c>
      <c r="M82" s="7">
        <f t="shared" si="8"/>
        <v>0</v>
      </c>
      <c r="N82" s="7">
        <f t="shared" si="9"/>
        <v>28.8</v>
      </c>
      <c r="O82" s="7">
        <f t="shared" si="10"/>
        <v>2.4000000000000004</v>
      </c>
      <c r="P82" s="7">
        <f t="shared" si="11"/>
        <v>0</v>
      </c>
    </row>
    <row r="83" spans="1:16">
      <c r="A83" s="8" t="s">
        <v>27</v>
      </c>
      <c r="B83" s="9" t="s">
        <v>28</v>
      </c>
      <c r="C83" s="10">
        <v>15</v>
      </c>
      <c r="D83" s="10">
        <v>15</v>
      </c>
      <c r="E83" s="10">
        <v>1.25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1.25</v>
      </c>
      <c r="L83" s="10">
        <f t="shared" si="7"/>
        <v>15</v>
      </c>
      <c r="M83" s="10">
        <f t="shared" si="8"/>
        <v>0</v>
      </c>
      <c r="N83" s="10">
        <f t="shared" si="9"/>
        <v>15</v>
      </c>
      <c r="O83" s="10">
        <f t="shared" si="10"/>
        <v>1.25</v>
      </c>
      <c r="P83" s="10">
        <f t="shared" si="11"/>
        <v>0</v>
      </c>
    </row>
    <row r="84" spans="1:16">
      <c r="A84" s="8" t="s">
        <v>88</v>
      </c>
      <c r="B84" s="9" t="s">
        <v>89</v>
      </c>
      <c r="C84" s="10">
        <v>13.8</v>
      </c>
      <c r="D84" s="10">
        <v>13.8</v>
      </c>
      <c r="E84" s="10">
        <v>1.1500000000000001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1.1500000000000001</v>
      </c>
      <c r="L84" s="10">
        <f t="shared" si="7"/>
        <v>13.8</v>
      </c>
      <c r="M84" s="10">
        <f t="shared" si="8"/>
        <v>0</v>
      </c>
      <c r="N84" s="10">
        <f t="shared" si="9"/>
        <v>13.8</v>
      </c>
      <c r="O84" s="10">
        <f t="shared" si="10"/>
        <v>1.1500000000000001</v>
      </c>
      <c r="P84" s="10">
        <f t="shared" si="11"/>
        <v>0</v>
      </c>
    </row>
    <row r="85" spans="1:16" ht="25.5">
      <c r="A85" s="5" t="s">
        <v>149</v>
      </c>
      <c r="B85" s="6" t="s">
        <v>150</v>
      </c>
      <c r="C85" s="7">
        <v>0</v>
      </c>
      <c r="D85" s="7">
        <v>22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f t="shared" si="6"/>
        <v>0</v>
      </c>
      <c r="L85" s="7">
        <f t="shared" si="7"/>
        <v>22</v>
      </c>
      <c r="M85" s="7">
        <f t="shared" si="8"/>
        <v>0</v>
      </c>
      <c r="N85" s="7">
        <f t="shared" si="9"/>
        <v>22</v>
      </c>
      <c r="O85" s="7">
        <f t="shared" si="10"/>
        <v>0</v>
      </c>
      <c r="P85" s="7">
        <f t="shared" si="11"/>
        <v>0</v>
      </c>
    </row>
    <row r="86" spans="1:16" ht="25.5">
      <c r="A86" s="8" t="s">
        <v>311</v>
      </c>
      <c r="B86" s="9" t="s">
        <v>312</v>
      </c>
      <c r="C86" s="10">
        <v>0</v>
      </c>
      <c r="D86" s="10">
        <v>22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0</v>
      </c>
      <c r="L86" s="10">
        <f t="shared" si="7"/>
        <v>22</v>
      </c>
      <c r="M86" s="10">
        <f t="shared" si="8"/>
        <v>0</v>
      </c>
      <c r="N86" s="10">
        <f t="shared" si="9"/>
        <v>22</v>
      </c>
      <c r="O86" s="10">
        <f t="shared" si="10"/>
        <v>0</v>
      </c>
      <c r="P86" s="10">
        <f t="shared" si="11"/>
        <v>0</v>
      </c>
    </row>
    <row r="87" spans="1:16" ht="63.75">
      <c r="A87" s="5" t="s">
        <v>337</v>
      </c>
      <c r="B87" s="6" t="s">
        <v>338</v>
      </c>
      <c r="C87" s="7">
        <v>0</v>
      </c>
      <c r="D87" s="7">
        <v>6355.8370000000004</v>
      </c>
      <c r="E87" s="7">
        <v>0</v>
      </c>
      <c r="F87" s="7">
        <v>0</v>
      </c>
      <c r="G87" s="7">
        <v>0</v>
      </c>
      <c r="H87" s="7">
        <v>0</v>
      </c>
      <c r="I87" s="7">
        <v>7.1999999999999994E-4</v>
      </c>
      <c r="J87" s="7">
        <v>0</v>
      </c>
      <c r="K87" s="7">
        <f t="shared" si="6"/>
        <v>0</v>
      </c>
      <c r="L87" s="7">
        <f t="shared" si="7"/>
        <v>6355.8370000000004</v>
      </c>
      <c r="M87" s="7">
        <f t="shared" si="8"/>
        <v>0</v>
      </c>
      <c r="N87" s="7">
        <f t="shared" si="9"/>
        <v>6355.8370000000004</v>
      </c>
      <c r="O87" s="7">
        <f t="shared" si="10"/>
        <v>0</v>
      </c>
      <c r="P87" s="7">
        <f t="shared" si="11"/>
        <v>0</v>
      </c>
    </row>
    <row r="88" spans="1:16">
      <c r="A88" s="8" t="s">
        <v>339</v>
      </c>
      <c r="B88" s="9" t="s">
        <v>340</v>
      </c>
      <c r="C88" s="10">
        <v>0</v>
      </c>
      <c r="D88" s="10">
        <v>6355.8370000000004</v>
      </c>
      <c r="E88" s="10">
        <v>0</v>
      </c>
      <c r="F88" s="10">
        <v>0</v>
      </c>
      <c r="G88" s="10">
        <v>0</v>
      </c>
      <c r="H88" s="10">
        <v>0</v>
      </c>
      <c r="I88" s="10">
        <v>7.1999999999999994E-4</v>
      </c>
      <c r="J88" s="10">
        <v>0</v>
      </c>
      <c r="K88" s="10">
        <f t="shared" si="6"/>
        <v>0</v>
      </c>
      <c r="L88" s="10">
        <f t="shared" si="7"/>
        <v>6355.8370000000004</v>
      </c>
      <c r="M88" s="10">
        <f t="shared" si="8"/>
        <v>0</v>
      </c>
      <c r="N88" s="10">
        <f t="shared" si="9"/>
        <v>6355.8370000000004</v>
      </c>
      <c r="O88" s="10">
        <f t="shared" si="10"/>
        <v>0</v>
      </c>
      <c r="P88" s="10">
        <f t="shared" si="11"/>
        <v>0</v>
      </c>
    </row>
    <row r="89" spans="1:16" ht="38.25">
      <c r="A89" s="5" t="s">
        <v>341</v>
      </c>
      <c r="B89" s="6" t="s">
        <v>330</v>
      </c>
      <c r="C89" s="7">
        <v>0</v>
      </c>
      <c r="D89" s="7">
        <v>2800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f t="shared" si="6"/>
        <v>0</v>
      </c>
      <c r="L89" s="7">
        <f t="shared" si="7"/>
        <v>2800</v>
      </c>
      <c r="M89" s="7">
        <f t="shared" si="8"/>
        <v>0</v>
      </c>
      <c r="N89" s="7">
        <f t="shared" si="9"/>
        <v>2800</v>
      </c>
      <c r="O89" s="7">
        <f t="shared" si="10"/>
        <v>0</v>
      </c>
      <c r="P89" s="7">
        <f t="shared" si="11"/>
        <v>0</v>
      </c>
    </row>
    <row r="90" spans="1:16" ht="25.5">
      <c r="A90" s="8" t="s">
        <v>311</v>
      </c>
      <c r="B90" s="9" t="s">
        <v>312</v>
      </c>
      <c r="C90" s="10">
        <v>0</v>
      </c>
      <c r="D90" s="10">
        <v>2800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0</v>
      </c>
      <c r="L90" s="10">
        <f t="shared" si="7"/>
        <v>2800</v>
      </c>
      <c r="M90" s="10">
        <f t="shared" si="8"/>
        <v>0</v>
      </c>
      <c r="N90" s="10">
        <f t="shared" si="9"/>
        <v>2800</v>
      </c>
      <c r="O90" s="10">
        <f t="shared" si="10"/>
        <v>0</v>
      </c>
      <c r="P90" s="10">
        <f t="shared" si="11"/>
        <v>0</v>
      </c>
    </row>
    <row r="91" spans="1:16">
      <c r="A91" s="5" t="s">
        <v>162</v>
      </c>
      <c r="B91" s="6" t="s">
        <v>163</v>
      </c>
      <c r="C91" s="7">
        <v>6164.3999999999987</v>
      </c>
      <c r="D91" s="7">
        <v>6418.3999999999987</v>
      </c>
      <c r="E91" s="7">
        <v>500.78333333333336</v>
      </c>
      <c r="F91" s="7">
        <v>0</v>
      </c>
      <c r="G91" s="7">
        <v>0</v>
      </c>
      <c r="H91" s="7">
        <v>82.924080000000004</v>
      </c>
      <c r="I91" s="7">
        <v>0</v>
      </c>
      <c r="J91" s="7">
        <v>0.56122000000000005</v>
      </c>
      <c r="K91" s="7">
        <f t="shared" si="6"/>
        <v>500.78333333333336</v>
      </c>
      <c r="L91" s="7">
        <f t="shared" si="7"/>
        <v>6418.3999999999987</v>
      </c>
      <c r="M91" s="7">
        <f t="shared" si="8"/>
        <v>0</v>
      </c>
      <c r="N91" s="7">
        <f t="shared" si="9"/>
        <v>6335.475919999999</v>
      </c>
      <c r="O91" s="7">
        <f t="shared" si="10"/>
        <v>417.85925333333336</v>
      </c>
      <c r="P91" s="7">
        <f t="shared" si="11"/>
        <v>16.558873764435717</v>
      </c>
    </row>
    <row r="92" spans="1:16">
      <c r="A92" s="5" t="s">
        <v>165</v>
      </c>
      <c r="B92" s="6" t="s">
        <v>166</v>
      </c>
      <c r="C92" s="7">
        <v>5649.3999999999987</v>
      </c>
      <c r="D92" s="7">
        <v>5649.3999999999987</v>
      </c>
      <c r="E92" s="7">
        <v>470.78333333333342</v>
      </c>
      <c r="F92" s="7">
        <v>0</v>
      </c>
      <c r="G92" s="7">
        <v>0</v>
      </c>
      <c r="H92" s="7">
        <v>57.407210000000006</v>
      </c>
      <c r="I92" s="7">
        <v>0</v>
      </c>
      <c r="J92" s="7">
        <v>0.53622000000000003</v>
      </c>
      <c r="K92" s="7">
        <f t="shared" si="6"/>
        <v>470.78333333333342</v>
      </c>
      <c r="L92" s="7">
        <f t="shared" si="7"/>
        <v>5649.3999999999987</v>
      </c>
      <c r="M92" s="7">
        <f t="shared" si="8"/>
        <v>0</v>
      </c>
      <c r="N92" s="7">
        <f t="shared" si="9"/>
        <v>5591.9927899999984</v>
      </c>
      <c r="O92" s="7">
        <f t="shared" si="10"/>
        <v>413.3761233333334</v>
      </c>
      <c r="P92" s="7">
        <f t="shared" si="11"/>
        <v>12.193976705490847</v>
      </c>
    </row>
    <row r="93" spans="1:16">
      <c r="A93" s="8" t="s">
        <v>23</v>
      </c>
      <c r="B93" s="9" t="s">
        <v>24</v>
      </c>
      <c r="C93" s="10">
        <v>4253.8999999999996</v>
      </c>
      <c r="D93" s="10">
        <v>4253.8999999999996</v>
      </c>
      <c r="E93" s="10">
        <v>354.49166666666667</v>
      </c>
      <c r="F93" s="10">
        <v>0</v>
      </c>
      <c r="G93" s="10">
        <v>0</v>
      </c>
      <c r="H93" s="10">
        <v>4.9689399999999999</v>
      </c>
      <c r="I93" s="10">
        <v>0</v>
      </c>
      <c r="J93" s="10">
        <v>0</v>
      </c>
      <c r="K93" s="10">
        <f t="shared" si="6"/>
        <v>354.49166666666667</v>
      </c>
      <c r="L93" s="10">
        <f t="shared" si="7"/>
        <v>4253.8999999999996</v>
      </c>
      <c r="M93" s="10">
        <f t="shared" si="8"/>
        <v>0</v>
      </c>
      <c r="N93" s="10">
        <f t="shared" si="9"/>
        <v>4248.9310599999999</v>
      </c>
      <c r="O93" s="10">
        <f t="shared" si="10"/>
        <v>349.5227266666667</v>
      </c>
      <c r="P93" s="10">
        <f t="shared" si="11"/>
        <v>1.4017085498013588</v>
      </c>
    </row>
    <row r="94" spans="1:16">
      <c r="A94" s="8" t="s">
        <v>25</v>
      </c>
      <c r="B94" s="9" t="s">
        <v>26</v>
      </c>
      <c r="C94" s="10">
        <v>893.2</v>
      </c>
      <c r="D94" s="10">
        <v>893.2</v>
      </c>
      <c r="E94" s="10">
        <v>74.433333333333337</v>
      </c>
      <c r="F94" s="10">
        <v>0</v>
      </c>
      <c r="G94" s="10">
        <v>0</v>
      </c>
      <c r="H94" s="10">
        <v>1.0931700000000002</v>
      </c>
      <c r="I94" s="10">
        <v>0</v>
      </c>
      <c r="J94" s="10">
        <v>0</v>
      </c>
      <c r="K94" s="10">
        <f t="shared" si="6"/>
        <v>74.433333333333337</v>
      </c>
      <c r="L94" s="10">
        <f t="shared" si="7"/>
        <v>893.2</v>
      </c>
      <c r="M94" s="10">
        <f t="shared" si="8"/>
        <v>0</v>
      </c>
      <c r="N94" s="10">
        <f t="shared" si="9"/>
        <v>892.10683000000006</v>
      </c>
      <c r="O94" s="10">
        <f t="shared" si="10"/>
        <v>73.340163333333336</v>
      </c>
      <c r="P94" s="10">
        <f t="shared" si="11"/>
        <v>1.4686565158978953</v>
      </c>
    </row>
    <row r="95" spans="1:16">
      <c r="A95" s="8" t="s">
        <v>27</v>
      </c>
      <c r="B95" s="9" t="s">
        <v>28</v>
      </c>
      <c r="C95" s="10">
        <v>63.1</v>
      </c>
      <c r="D95" s="10">
        <v>63.1</v>
      </c>
      <c r="E95" s="10">
        <v>5.2583333333333329</v>
      </c>
      <c r="F95" s="10">
        <v>0</v>
      </c>
      <c r="G95" s="10">
        <v>0</v>
      </c>
      <c r="H95" s="10">
        <v>3.1869200000000002</v>
      </c>
      <c r="I95" s="10">
        <v>0</v>
      </c>
      <c r="J95" s="10">
        <v>0</v>
      </c>
      <c r="K95" s="10">
        <f t="shared" si="6"/>
        <v>5.2583333333333329</v>
      </c>
      <c r="L95" s="10">
        <f t="shared" si="7"/>
        <v>63.1</v>
      </c>
      <c r="M95" s="10">
        <f t="shared" si="8"/>
        <v>0</v>
      </c>
      <c r="N95" s="10">
        <f t="shared" si="9"/>
        <v>59.913080000000001</v>
      </c>
      <c r="O95" s="10">
        <f t="shared" si="10"/>
        <v>2.0714133333333327</v>
      </c>
      <c r="P95" s="10">
        <f t="shared" si="11"/>
        <v>60.607036450079242</v>
      </c>
    </row>
    <row r="96" spans="1:16">
      <c r="A96" s="8" t="s">
        <v>29</v>
      </c>
      <c r="B96" s="9" t="s">
        <v>30</v>
      </c>
      <c r="C96" s="10">
        <v>99.100000000000009</v>
      </c>
      <c r="D96" s="10">
        <v>99.100000000000009</v>
      </c>
      <c r="E96" s="10">
        <v>8.2583333333333346</v>
      </c>
      <c r="F96" s="10">
        <v>0</v>
      </c>
      <c r="G96" s="10">
        <v>0</v>
      </c>
      <c r="H96" s="10">
        <v>1.79</v>
      </c>
      <c r="I96" s="10">
        <v>0</v>
      </c>
      <c r="J96" s="10">
        <v>0.41500000000000004</v>
      </c>
      <c r="K96" s="10">
        <f t="shared" si="6"/>
        <v>8.2583333333333346</v>
      </c>
      <c r="L96" s="10">
        <f t="shared" si="7"/>
        <v>99.100000000000009</v>
      </c>
      <c r="M96" s="10">
        <f t="shared" si="8"/>
        <v>0</v>
      </c>
      <c r="N96" s="10">
        <f t="shared" si="9"/>
        <v>97.31</v>
      </c>
      <c r="O96" s="10">
        <f t="shared" si="10"/>
        <v>6.4683333333333346</v>
      </c>
      <c r="P96" s="10">
        <f t="shared" si="11"/>
        <v>21.675075681130167</v>
      </c>
    </row>
    <row r="97" spans="1:16">
      <c r="A97" s="8" t="s">
        <v>33</v>
      </c>
      <c r="B97" s="9" t="s">
        <v>34</v>
      </c>
      <c r="C97" s="10">
        <v>89.9</v>
      </c>
      <c r="D97" s="10">
        <v>89.9</v>
      </c>
      <c r="E97" s="10">
        <v>7.4916666666666671</v>
      </c>
      <c r="F97" s="10">
        <v>0</v>
      </c>
      <c r="G97" s="10">
        <v>0</v>
      </c>
      <c r="H97" s="10">
        <v>8.7742000000000004</v>
      </c>
      <c r="I97" s="10">
        <v>0</v>
      </c>
      <c r="J97" s="10">
        <v>0</v>
      </c>
      <c r="K97" s="10">
        <f t="shared" si="6"/>
        <v>7.4916666666666671</v>
      </c>
      <c r="L97" s="10">
        <f t="shared" si="7"/>
        <v>89.9</v>
      </c>
      <c r="M97" s="10">
        <f t="shared" si="8"/>
        <v>0</v>
      </c>
      <c r="N97" s="10">
        <f t="shared" si="9"/>
        <v>81.125799999999998</v>
      </c>
      <c r="O97" s="10">
        <f t="shared" si="10"/>
        <v>-1.2825333333333333</v>
      </c>
      <c r="P97" s="10">
        <f t="shared" si="11"/>
        <v>117.1194660734149</v>
      </c>
    </row>
    <row r="98" spans="1:16">
      <c r="A98" s="8" t="s">
        <v>35</v>
      </c>
      <c r="B98" s="9" t="s">
        <v>36</v>
      </c>
      <c r="C98" s="10">
        <v>5.7</v>
      </c>
      <c r="D98" s="10">
        <v>5.7</v>
      </c>
      <c r="E98" s="10">
        <v>0.47500000000000003</v>
      </c>
      <c r="F98" s="10">
        <v>0</v>
      </c>
      <c r="G98" s="10">
        <v>0</v>
      </c>
      <c r="H98" s="10">
        <v>0.61429</v>
      </c>
      <c r="I98" s="10">
        <v>0</v>
      </c>
      <c r="J98" s="10">
        <v>0.12122000000000001</v>
      </c>
      <c r="K98" s="10">
        <f t="shared" si="6"/>
        <v>0.47500000000000003</v>
      </c>
      <c r="L98" s="10">
        <f t="shared" si="7"/>
        <v>5.7</v>
      </c>
      <c r="M98" s="10">
        <f t="shared" si="8"/>
        <v>0</v>
      </c>
      <c r="N98" s="10">
        <f t="shared" si="9"/>
        <v>5.0857100000000006</v>
      </c>
      <c r="O98" s="10">
        <f t="shared" si="10"/>
        <v>-0.13928999999999997</v>
      </c>
      <c r="P98" s="10">
        <f t="shared" si="11"/>
        <v>129.32421052631577</v>
      </c>
    </row>
    <row r="99" spans="1:16">
      <c r="A99" s="8" t="s">
        <v>37</v>
      </c>
      <c r="B99" s="9" t="s">
        <v>38</v>
      </c>
      <c r="C99" s="10">
        <v>46.9</v>
      </c>
      <c r="D99" s="10">
        <v>46.9</v>
      </c>
      <c r="E99" s="10">
        <v>3.9083333333333337</v>
      </c>
      <c r="F99" s="10">
        <v>0</v>
      </c>
      <c r="G99" s="10">
        <v>0</v>
      </c>
      <c r="H99" s="10">
        <v>1.3449200000000001</v>
      </c>
      <c r="I99" s="10">
        <v>0</v>
      </c>
      <c r="J99" s="10">
        <v>0</v>
      </c>
      <c r="K99" s="10">
        <f t="shared" si="6"/>
        <v>3.9083333333333337</v>
      </c>
      <c r="L99" s="10">
        <f t="shared" si="7"/>
        <v>46.9</v>
      </c>
      <c r="M99" s="10">
        <f t="shared" si="8"/>
        <v>0</v>
      </c>
      <c r="N99" s="10">
        <f t="shared" si="9"/>
        <v>45.555079999999997</v>
      </c>
      <c r="O99" s="10">
        <f t="shared" si="10"/>
        <v>2.5634133333333335</v>
      </c>
      <c r="P99" s="10">
        <f t="shared" si="11"/>
        <v>34.411599147121535</v>
      </c>
    </row>
    <row r="100" spans="1:16">
      <c r="A100" s="8" t="s">
        <v>39</v>
      </c>
      <c r="B100" s="9" t="s">
        <v>40</v>
      </c>
      <c r="C100" s="10">
        <v>21.400000000000002</v>
      </c>
      <c r="D100" s="10">
        <v>21.400000000000002</v>
      </c>
      <c r="E100" s="10">
        <v>1.7833333333333332</v>
      </c>
      <c r="F100" s="10">
        <v>0</v>
      </c>
      <c r="G100" s="10">
        <v>0</v>
      </c>
      <c r="H100" s="10">
        <v>5.6347700000000005</v>
      </c>
      <c r="I100" s="10">
        <v>0</v>
      </c>
      <c r="J100" s="10">
        <v>0</v>
      </c>
      <c r="K100" s="10">
        <f t="shared" si="6"/>
        <v>1.7833333333333332</v>
      </c>
      <c r="L100" s="10">
        <f t="shared" si="7"/>
        <v>21.400000000000002</v>
      </c>
      <c r="M100" s="10">
        <f t="shared" si="8"/>
        <v>0</v>
      </c>
      <c r="N100" s="10">
        <f t="shared" si="9"/>
        <v>15.765230000000003</v>
      </c>
      <c r="O100" s="10">
        <f t="shared" si="10"/>
        <v>-3.8514366666666673</v>
      </c>
      <c r="P100" s="10">
        <f t="shared" si="11"/>
        <v>315.96841121495333</v>
      </c>
    </row>
    <row r="101" spans="1:16" ht="25.5">
      <c r="A101" s="8" t="s">
        <v>311</v>
      </c>
      <c r="B101" s="9" t="s">
        <v>312</v>
      </c>
      <c r="C101" s="10">
        <v>176.20000000000002</v>
      </c>
      <c r="D101" s="10">
        <v>176.20000000000002</v>
      </c>
      <c r="E101" s="10">
        <v>14.683333333333334</v>
      </c>
      <c r="F101" s="10">
        <v>0</v>
      </c>
      <c r="G101" s="10">
        <v>0</v>
      </c>
      <c r="H101" s="10">
        <v>30</v>
      </c>
      <c r="I101" s="10">
        <v>0</v>
      </c>
      <c r="J101" s="10">
        <v>0</v>
      </c>
      <c r="K101" s="10">
        <f t="shared" si="6"/>
        <v>14.683333333333334</v>
      </c>
      <c r="L101" s="10">
        <f t="shared" si="7"/>
        <v>176.20000000000002</v>
      </c>
      <c r="M101" s="10">
        <f t="shared" si="8"/>
        <v>0</v>
      </c>
      <c r="N101" s="10">
        <f t="shared" si="9"/>
        <v>146.20000000000002</v>
      </c>
      <c r="O101" s="10">
        <f t="shared" si="10"/>
        <v>-15.316666666666666</v>
      </c>
      <c r="P101" s="10">
        <f t="shared" si="11"/>
        <v>204.31328036322361</v>
      </c>
    </row>
    <row r="102" spans="1:16">
      <c r="A102" s="5" t="s">
        <v>167</v>
      </c>
      <c r="B102" s="6" t="s">
        <v>168</v>
      </c>
      <c r="C102" s="7">
        <v>60</v>
      </c>
      <c r="D102" s="7">
        <v>60</v>
      </c>
      <c r="E102" s="7">
        <v>5</v>
      </c>
      <c r="F102" s="7">
        <v>0</v>
      </c>
      <c r="G102" s="7">
        <v>0</v>
      </c>
      <c r="H102" s="7">
        <v>25.516869999999997</v>
      </c>
      <c r="I102" s="7">
        <v>0</v>
      </c>
      <c r="J102" s="7">
        <v>0</v>
      </c>
      <c r="K102" s="7">
        <f t="shared" si="6"/>
        <v>5</v>
      </c>
      <c r="L102" s="7">
        <f t="shared" si="7"/>
        <v>60</v>
      </c>
      <c r="M102" s="7">
        <f t="shared" si="8"/>
        <v>0</v>
      </c>
      <c r="N102" s="7">
        <f t="shared" si="9"/>
        <v>34.483130000000003</v>
      </c>
      <c r="O102" s="7">
        <f t="shared" si="10"/>
        <v>-20.516869999999997</v>
      </c>
      <c r="P102" s="7">
        <f t="shared" si="11"/>
        <v>510.33739999999995</v>
      </c>
    </row>
    <row r="103" spans="1:16">
      <c r="A103" s="8" t="s">
        <v>27</v>
      </c>
      <c r="B103" s="9" t="s">
        <v>28</v>
      </c>
      <c r="C103" s="10">
        <v>40</v>
      </c>
      <c r="D103" s="10">
        <v>40</v>
      </c>
      <c r="E103" s="10">
        <v>3.3333333333333335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3.3333333333333335</v>
      </c>
      <c r="L103" s="10">
        <f t="shared" si="7"/>
        <v>40</v>
      </c>
      <c r="M103" s="10">
        <f t="shared" si="8"/>
        <v>0</v>
      </c>
      <c r="N103" s="10">
        <f t="shared" si="9"/>
        <v>40</v>
      </c>
      <c r="O103" s="10">
        <f t="shared" si="10"/>
        <v>3.3333333333333335</v>
      </c>
      <c r="P103" s="10">
        <f t="shared" si="11"/>
        <v>0</v>
      </c>
    </row>
    <row r="104" spans="1:16">
      <c r="A104" s="8" t="s">
        <v>29</v>
      </c>
      <c r="B104" s="9" t="s">
        <v>30</v>
      </c>
      <c r="C104" s="10">
        <v>14</v>
      </c>
      <c r="D104" s="10">
        <v>14</v>
      </c>
      <c r="E104" s="10">
        <v>1.1666666666666667</v>
      </c>
      <c r="F104" s="10">
        <v>0</v>
      </c>
      <c r="G104" s="10">
        <v>0</v>
      </c>
      <c r="H104" s="10">
        <v>0.2</v>
      </c>
      <c r="I104" s="10">
        <v>0</v>
      </c>
      <c r="J104" s="10">
        <v>0</v>
      </c>
      <c r="K104" s="10">
        <f t="shared" si="6"/>
        <v>1.1666666666666667</v>
      </c>
      <c r="L104" s="10">
        <f t="shared" si="7"/>
        <v>14</v>
      </c>
      <c r="M104" s="10">
        <f t="shared" si="8"/>
        <v>0</v>
      </c>
      <c r="N104" s="10">
        <f t="shared" si="9"/>
        <v>13.8</v>
      </c>
      <c r="O104" s="10">
        <f t="shared" si="10"/>
        <v>0.96666666666666679</v>
      </c>
      <c r="P104" s="10">
        <f t="shared" si="11"/>
        <v>17.142857142857142</v>
      </c>
    </row>
    <row r="105" spans="1:16">
      <c r="A105" s="8" t="s">
        <v>31</v>
      </c>
      <c r="B105" s="9" t="s">
        <v>32</v>
      </c>
      <c r="C105" s="10">
        <v>5</v>
      </c>
      <c r="D105" s="10">
        <v>5</v>
      </c>
      <c r="E105" s="10">
        <v>0.41666666666666669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0.41666666666666669</v>
      </c>
      <c r="L105" s="10">
        <f t="shared" si="7"/>
        <v>5</v>
      </c>
      <c r="M105" s="10">
        <f t="shared" si="8"/>
        <v>0</v>
      </c>
      <c r="N105" s="10">
        <f t="shared" si="9"/>
        <v>5</v>
      </c>
      <c r="O105" s="10">
        <f t="shared" si="10"/>
        <v>0.41666666666666669</v>
      </c>
      <c r="P105" s="10">
        <f t="shared" si="11"/>
        <v>0</v>
      </c>
    </row>
    <row r="106" spans="1:16">
      <c r="A106" s="8" t="s">
        <v>37</v>
      </c>
      <c r="B106" s="9" t="s">
        <v>38</v>
      </c>
      <c r="C106" s="10">
        <v>1</v>
      </c>
      <c r="D106" s="10">
        <v>1</v>
      </c>
      <c r="E106" s="10">
        <v>8.3333333333333329E-2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8.3333333333333329E-2</v>
      </c>
      <c r="L106" s="10">
        <f t="shared" si="7"/>
        <v>1</v>
      </c>
      <c r="M106" s="10">
        <f t="shared" si="8"/>
        <v>0</v>
      </c>
      <c r="N106" s="10">
        <f t="shared" si="9"/>
        <v>1</v>
      </c>
      <c r="O106" s="10">
        <f t="shared" si="10"/>
        <v>8.3333333333333329E-2</v>
      </c>
      <c r="P106" s="10">
        <f t="shared" si="11"/>
        <v>0</v>
      </c>
    </row>
    <row r="107" spans="1:16" ht="25.5">
      <c r="A107" s="8" t="s">
        <v>311</v>
      </c>
      <c r="B107" s="9" t="s">
        <v>312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25.316869999999998</v>
      </c>
      <c r="I107" s="10">
        <v>0</v>
      </c>
      <c r="J107" s="10">
        <v>0</v>
      </c>
      <c r="K107" s="10">
        <f t="shared" si="6"/>
        <v>0</v>
      </c>
      <c r="L107" s="10">
        <f t="shared" si="7"/>
        <v>0</v>
      </c>
      <c r="M107" s="10">
        <f t="shared" si="8"/>
        <v>0</v>
      </c>
      <c r="N107" s="10">
        <f t="shared" si="9"/>
        <v>-25.316869999999998</v>
      </c>
      <c r="O107" s="10">
        <f t="shared" si="10"/>
        <v>-25.316869999999998</v>
      </c>
      <c r="P107" s="10">
        <f t="shared" si="11"/>
        <v>0</v>
      </c>
    </row>
    <row r="108" spans="1:16" ht="25.5">
      <c r="A108" s="5" t="s">
        <v>169</v>
      </c>
      <c r="B108" s="6" t="s">
        <v>170</v>
      </c>
      <c r="C108" s="7">
        <v>405</v>
      </c>
      <c r="D108" s="7">
        <v>405</v>
      </c>
      <c r="E108" s="7">
        <v>24.999999999999996</v>
      </c>
      <c r="F108" s="7">
        <v>0</v>
      </c>
      <c r="G108" s="7">
        <v>0</v>
      </c>
      <c r="H108" s="7">
        <v>0</v>
      </c>
      <c r="I108" s="7">
        <v>0</v>
      </c>
      <c r="J108" s="7">
        <v>2.5000000000000001E-2</v>
      </c>
      <c r="K108" s="7">
        <f t="shared" si="6"/>
        <v>24.999999999999996</v>
      </c>
      <c r="L108" s="7">
        <f t="shared" si="7"/>
        <v>405</v>
      </c>
      <c r="M108" s="7">
        <f t="shared" si="8"/>
        <v>0</v>
      </c>
      <c r="N108" s="7">
        <f t="shared" si="9"/>
        <v>405</v>
      </c>
      <c r="O108" s="7">
        <f t="shared" si="10"/>
        <v>24.999999999999996</v>
      </c>
      <c r="P108" s="7">
        <f t="shared" si="11"/>
        <v>0</v>
      </c>
    </row>
    <row r="109" spans="1:16">
      <c r="A109" s="8" t="s">
        <v>23</v>
      </c>
      <c r="B109" s="9" t="s">
        <v>24</v>
      </c>
      <c r="C109" s="10">
        <v>180</v>
      </c>
      <c r="D109" s="10">
        <v>180</v>
      </c>
      <c r="E109" s="10">
        <v>15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15</v>
      </c>
      <c r="L109" s="10">
        <f t="shared" si="7"/>
        <v>180</v>
      </c>
      <c r="M109" s="10">
        <f t="shared" si="8"/>
        <v>0</v>
      </c>
      <c r="N109" s="10">
        <f t="shared" si="9"/>
        <v>180</v>
      </c>
      <c r="O109" s="10">
        <f t="shared" si="10"/>
        <v>15</v>
      </c>
      <c r="P109" s="10">
        <f t="shared" si="11"/>
        <v>0</v>
      </c>
    </row>
    <row r="110" spans="1:16">
      <c r="A110" s="8" t="s">
        <v>25</v>
      </c>
      <c r="B110" s="9" t="s">
        <v>26</v>
      </c>
      <c r="C110" s="10">
        <v>40</v>
      </c>
      <c r="D110" s="10">
        <v>40</v>
      </c>
      <c r="E110" s="10">
        <v>3.3333333333333335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3.3333333333333335</v>
      </c>
      <c r="L110" s="10">
        <f t="shared" si="7"/>
        <v>40</v>
      </c>
      <c r="M110" s="10">
        <f t="shared" si="8"/>
        <v>0</v>
      </c>
      <c r="N110" s="10">
        <f t="shared" si="9"/>
        <v>40</v>
      </c>
      <c r="O110" s="10">
        <f t="shared" si="10"/>
        <v>3.3333333333333335</v>
      </c>
      <c r="P110" s="10">
        <f t="shared" si="11"/>
        <v>0</v>
      </c>
    </row>
    <row r="111" spans="1:16">
      <c r="A111" s="8" t="s">
        <v>27</v>
      </c>
      <c r="B111" s="9" t="s">
        <v>28</v>
      </c>
      <c r="C111" s="10">
        <v>22</v>
      </c>
      <c r="D111" s="10">
        <v>22</v>
      </c>
      <c r="E111" s="10">
        <v>1.8333333333333333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1.8333333333333333</v>
      </c>
      <c r="L111" s="10">
        <f t="shared" si="7"/>
        <v>22</v>
      </c>
      <c r="M111" s="10">
        <f t="shared" si="8"/>
        <v>0</v>
      </c>
      <c r="N111" s="10">
        <f t="shared" si="9"/>
        <v>22</v>
      </c>
      <c r="O111" s="10">
        <f t="shared" si="10"/>
        <v>1.8333333333333333</v>
      </c>
      <c r="P111" s="10">
        <f t="shared" si="11"/>
        <v>0</v>
      </c>
    </row>
    <row r="112" spans="1:16">
      <c r="A112" s="8" t="s">
        <v>29</v>
      </c>
      <c r="B112" s="9" t="s">
        <v>30</v>
      </c>
      <c r="C112" s="10">
        <v>14.5</v>
      </c>
      <c r="D112" s="10">
        <v>14.5</v>
      </c>
      <c r="E112" s="10">
        <v>1.2083333333333333</v>
      </c>
      <c r="F112" s="10">
        <v>0</v>
      </c>
      <c r="G112" s="10">
        <v>0</v>
      </c>
      <c r="H112" s="10">
        <v>0</v>
      </c>
      <c r="I112" s="10">
        <v>0</v>
      </c>
      <c r="J112" s="10">
        <v>2.5000000000000001E-2</v>
      </c>
      <c r="K112" s="10">
        <f t="shared" si="6"/>
        <v>1.2083333333333333</v>
      </c>
      <c r="L112" s="10">
        <f t="shared" si="7"/>
        <v>14.5</v>
      </c>
      <c r="M112" s="10">
        <f t="shared" si="8"/>
        <v>0</v>
      </c>
      <c r="N112" s="10">
        <f t="shared" si="9"/>
        <v>14.5</v>
      </c>
      <c r="O112" s="10">
        <f t="shared" si="10"/>
        <v>1.2083333333333333</v>
      </c>
      <c r="P112" s="10">
        <f t="shared" si="11"/>
        <v>0</v>
      </c>
    </row>
    <row r="113" spans="1:16">
      <c r="A113" s="8" t="s">
        <v>31</v>
      </c>
      <c r="B113" s="9" t="s">
        <v>32</v>
      </c>
      <c r="C113" s="10">
        <v>2</v>
      </c>
      <c r="D113" s="10">
        <v>2</v>
      </c>
      <c r="E113" s="10">
        <v>0.16666666666666666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0.16666666666666666</v>
      </c>
      <c r="L113" s="10">
        <f t="shared" si="7"/>
        <v>2</v>
      </c>
      <c r="M113" s="10">
        <f t="shared" si="8"/>
        <v>0</v>
      </c>
      <c r="N113" s="10">
        <f t="shared" si="9"/>
        <v>2</v>
      </c>
      <c r="O113" s="10">
        <f t="shared" si="10"/>
        <v>0.16666666666666666</v>
      </c>
      <c r="P113" s="10">
        <f t="shared" si="11"/>
        <v>0</v>
      </c>
    </row>
    <row r="114" spans="1:16">
      <c r="A114" s="8" t="s">
        <v>33</v>
      </c>
      <c r="B114" s="9" t="s">
        <v>34</v>
      </c>
      <c r="C114" s="10">
        <v>11.6</v>
      </c>
      <c r="D114" s="10">
        <v>11.6</v>
      </c>
      <c r="E114" s="10">
        <v>0.96666666666666667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0.96666666666666667</v>
      </c>
      <c r="L114" s="10">
        <f t="shared" si="7"/>
        <v>11.6</v>
      </c>
      <c r="M114" s="10">
        <f t="shared" si="8"/>
        <v>0</v>
      </c>
      <c r="N114" s="10">
        <f t="shared" si="9"/>
        <v>11.6</v>
      </c>
      <c r="O114" s="10">
        <f t="shared" si="10"/>
        <v>0.96666666666666667</v>
      </c>
      <c r="P114" s="10">
        <f t="shared" si="11"/>
        <v>0</v>
      </c>
    </row>
    <row r="115" spans="1:16">
      <c r="A115" s="8" t="s">
        <v>35</v>
      </c>
      <c r="B115" s="9" t="s">
        <v>36</v>
      </c>
      <c r="C115" s="10">
        <v>1.2</v>
      </c>
      <c r="D115" s="10">
        <v>1.2</v>
      </c>
      <c r="E115" s="10">
        <v>0.1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0.1</v>
      </c>
      <c r="L115" s="10">
        <f t="shared" si="7"/>
        <v>1.2</v>
      </c>
      <c r="M115" s="10">
        <f t="shared" si="8"/>
        <v>0</v>
      </c>
      <c r="N115" s="10">
        <f t="shared" si="9"/>
        <v>1.2</v>
      </c>
      <c r="O115" s="10">
        <f t="shared" si="10"/>
        <v>0.1</v>
      </c>
      <c r="P115" s="10">
        <f t="shared" si="11"/>
        <v>0</v>
      </c>
    </row>
    <row r="116" spans="1:16">
      <c r="A116" s="8" t="s">
        <v>37</v>
      </c>
      <c r="B116" s="9" t="s">
        <v>38</v>
      </c>
      <c r="C116" s="10">
        <v>3.7</v>
      </c>
      <c r="D116" s="10">
        <v>3.7</v>
      </c>
      <c r="E116" s="10">
        <v>0.30833333333333335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0.30833333333333335</v>
      </c>
      <c r="L116" s="10">
        <f t="shared" si="7"/>
        <v>3.7</v>
      </c>
      <c r="M116" s="10">
        <f t="shared" si="8"/>
        <v>0</v>
      </c>
      <c r="N116" s="10">
        <f t="shared" si="9"/>
        <v>3.7</v>
      </c>
      <c r="O116" s="10">
        <f t="shared" si="10"/>
        <v>0.30833333333333335</v>
      </c>
      <c r="P116" s="10">
        <f t="shared" si="11"/>
        <v>0</v>
      </c>
    </row>
    <row r="117" spans="1:16" ht="25.5">
      <c r="A117" s="8" t="s">
        <v>311</v>
      </c>
      <c r="B117" s="9" t="s">
        <v>312</v>
      </c>
      <c r="C117" s="10">
        <v>130</v>
      </c>
      <c r="D117" s="10">
        <v>130</v>
      </c>
      <c r="E117" s="10">
        <v>2.0833333333333335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2.0833333333333335</v>
      </c>
      <c r="L117" s="10">
        <f t="shared" si="7"/>
        <v>130</v>
      </c>
      <c r="M117" s="10">
        <f t="shared" si="8"/>
        <v>0</v>
      </c>
      <c r="N117" s="10">
        <f t="shared" si="9"/>
        <v>130</v>
      </c>
      <c r="O117" s="10">
        <f t="shared" si="10"/>
        <v>2.0833333333333335</v>
      </c>
      <c r="P117" s="10">
        <f t="shared" si="11"/>
        <v>0</v>
      </c>
    </row>
    <row r="118" spans="1:16">
      <c r="A118" s="5" t="s">
        <v>175</v>
      </c>
      <c r="B118" s="6" t="s">
        <v>176</v>
      </c>
      <c r="C118" s="7">
        <v>50</v>
      </c>
      <c r="D118" s="7">
        <v>50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f t="shared" si="6"/>
        <v>0</v>
      </c>
      <c r="L118" s="7">
        <f t="shared" si="7"/>
        <v>50</v>
      </c>
      <c r="M118" s="7">
        <f t="shared" si="8"/>
        <v>0</v>
      </c>
      <c r="N118" s="7">
        <f t="shared" si="9"/>
        <v>50</v>
      </c>
      <c r="O118" s="7">
        <f t="shared" si="10"/>
        <v>0</v>
      </c>
      <c r="P118" s="7">
        <f t="shared" si="11"/>
        <v>0</v>
      </c>
    </row>
    <row r="119" spans="1:16" ht="25.5">
      <c r="A119" s="8" t="s">
        <v>317</v>
      </c>
      <c r="B119" s="9" t="s">
        <v>318</v>
      </c>
      <c r="C119" s="10">
        <v>50</v>
      </c>
      <c r="D119" s="10">
        <v>50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0</v>
      </c>
      <c r="L119" s="10">
        <f t="shared" si="7"/>
        <v>50</v>
      </c>
      <c r="M119" s="10">
        <f t="shared" si="8"/>
        <v>0</v>
      </c>
      <c r="N119" s="10">
        <f t="shared" si="9"/>
        <v>50</v>
      </c>
      <c r="O119" s="10">
        <f t="shared" si="10"/>
        <v>0</v>
      </c>
      <c r="P119" s="10">
        <f t="shared" si="11"/>
        <v>0</v>
      </c>
    </row>
    <row r="120" spans="1:16">
      <c r="A120" s="5" t="s">
        <v>177</v>
      </c>
      <c r="B120" s="6" t="s">
        <v>178</v>
      </c>
      <c r="C120" s="7">
        <v>0</v>
      </c>
      <c r="D120" s="7">
        <v>53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f t="shared" si="6"/>
        <v>0</v>
      </c>
      <c r="L120" s="7">
        <f t="shared" si="7"/>
        <v>53</v>
      </c>
      <c r="M120" s="7">
        <f t="shared" si="8"/>
        <v>0</v>
      </c>
      <c r="N120" s="7">
        <f t="shared" si="9"/>
        <v>53</v>
      </c>
      <c r="O120" s="7">
        <f t="shared" si="10"/>
        <v>0</v>
      </c>
      <c r="P120" s="7">
        <f t="shared" si="11"/>
        <v>0</v>
      </c>
    </row>
    <row r="121" spans="1:16" ht="25.5">
      <c r="A121" s="8" t="s">
        <v>317</v>
      </c>
      <c r="B121" s="9" t="s">
        <v>318</v>
      </c>
      <c r="C121" s="10">
        <v>0</v>
      </c>
      <c r="D121" s="10">
        <v>53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</v>
      </c>
      <c r="L121" s="10">
        <f t="shared" si="7"/>
        <v>53</v>
      </c>
      <c r="M121" s="10">
        <f t="shared" si="8"/>
        <v>0</v>
      </c>
      <c r="N121" s="10">
        <f t="shared" si="9"/>
        <v>53</v>
      </c>
      <c r="O121" s="10">
        <f t="shared" si="10"/>
        <v>0</v>
      </c>
      <c r="P121" s="10">
        <f t="shared" si="11"/>
        <v>0</v>
      </c>
    </row>
    <row r="122" spans="1:16">
      <c r="A122" s="5" t="s">
        <v>342</v>
      </c>
      <c r="B122" s="6" t="s">
        <v>237</v>
      </c>
      <c r="C122" s="7">
        <v>0</v>
      </c>
      <c r="D122" s="7">
        <v>111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f t="shared" si="6"/>
        <v>0</v>
      </c>
      <c r="L122" s="7">
        <f t="shared" si="7"/>
        <v>111</v>
      </c>
      <c r="M122" s="7">
        <f t="shared" si="8"/>
        <v>0</v>
      </c>
      <c r="N122" s="7">
        <f t="shared" si="9"/>
        <v>111</v>
      </c>
      <c r="O122" s="7">
        <f t="shared" si="10"/>
        <v>0</v>
      </c>
      <c r="P122" s="7">
        <f t="shared" si="11"/>
        <v>0</v>
      </c>
    </row>
    <row r="123" spans="1:16" ht="25.5">
      <c r="A123" s="8" t="s">
        <v>317</v>
      </c>
      <c r="B123" s="9" t="s">
        <v>318</v>
      </c>
      <c r="C123" s="10">
        <v>0</v>
      </c>
      <c r="D123" s="10">
        <v>111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0</v>
      </c>
      <c r="L123" s="10">
        <f t="shared" si="7"/>
        <v>111</v>
      </c>
      <c r="M123" s="10">
        <f t="shared" si="8"/>
        <v>0</v>
      </c>
      <c r="N123" s="10">
        <f t="shared" si="9"/>
        <v>111</v>
      </c>
      <c r="O123" s="10">
        <f t="shared" si="10"/>
        <v>0</v>
      </c>
      <c r="P123" s="10">
        <f t="shared" si="11"/>
        <v>0</v>
      </c>
    </row>
    <row r="124" spans="1:16">
      <c r="A124" s="5" t="s">
        <v>343</v>
      </c>
      <c r="B124" s="6" t="s">
        <v>328</v>
      </c>
      <c r="C124" s="7">
        <v>0</v>
      </c>
      <c r="D124" s="7">
        <v>90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f t="shared" si="6"/>
        <v>0</v>
      </c>
      <c r="L124" s="7">
        <f t="shared" si="7"/>
        <v>90</v>
      </c>
      <c r="M124" s="7">
        <f t="shared" si="8"/>
        <v>0</v>
      </c>
      <c r="N124" s="7">
        <f t="shared" si="9"/>
        <v>90</v>
      </c>
      <c r="O124" s="7">
        <f t="shared" si="10"/>
        <v>0</v>
      </c>
      <c r="P124" s="7">
        <f t="shared" si="11"/>
        <v>0</v>
      </c>
    </row>
    <row r="125" spans="1:16" ht="25.5">
      <c r="A125" s="8" t="s">
        <v>59</v>
      </c>
      <c r="B125" s="9" t="s">
        <v>60</v>
      </c>
      <c r="C125" s="10">
        <v>0</v>
      </c>
      <c r="D125" s="10">
        <v>90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90</v>
      </c>
      <c r="M125" s="10">
        <f t="shared" si="8"/>
        <v>0</v>
      </c>
      <c r="N125" s="10">
        <f t="shared" si="9"/>
        <v>90</v>
      </c>
      <c r="O125" s="10">
        <f t="shared" si="10"/>
        <v>0</v>
      </c>
      <c r="P125" s="10">
        <f t="shared" si="11"/>
        <v>0</v>
      </c>
    </row>
    <row r="126" spans="1:16" ht="25.5">
      <c r="A126" s="5" t="s">
        <v>180</v>
      </c>
      <c r="B126" s="6" t="s">
        <v>181</v>
      </c>
      <c r="C126" s="7">
        <v>4808.5</v>
      </c>
      <c r="D126" s="7">
        <v>4973.5</v>
      </c>
      <c r="E126" s="7">
        <v>0</v>
      </c>
      <c r="F126" s="7">
        <v>108.82937000000001</v>
      </c>
      <c r="G126" s="7">
        <v>0</v>
      </c>
      <c r="H126" s="7">
        <v>26.014390000000002</v>
      </c>
      <c r="I126" s="7">
        <v>108.82937000000001</v>
      </c>
      <c r="J126" s="7">
        <v>0</v>
      </c>
      <c r="K126" s="7">
        <f t="shared" si="6"/>
        <v>-108.82937000000001</v>
      </c>
      <c r="L126" s="7">
        <f t="shared" si="7"/>
        <v>4864.6706299999996</v>
      </c>
      <c r="M126" s="7">
        <f t="shared" si="8"/>
        <v>0</v>
      </c>
      <c r="N126" s="7">
        <f t="shared" si="9"/>
        <v>4947.4856099999997</v>
      </c>
      <c r="O126" s="7">
        <f t="shared" si="10"/>
        <v>-26.014390000000002</v>
      </c>
      <c r="P126" s="7">
        <f t="shared" si="11"/>
        <v>0</v>
      </c>
    </row>
    <row r="127" spans="1:16" ht="25.5">
      <c r="A127" s="5" t="s">
        <v>182</v>
      </c>
      <c r="B127" s="6" t="s">
        <v>183</v>
      </c>
      <c r="C127" s="7">
        <v>0</v>
      </c>
      <c r="D127" s="7">
        <v>145</v>
      </c>
      <c r="E127" s="7">
        <v>0</v>
      </c>
      <c r="F127" s="7">
        <v>108.12096000000001</v>
      </c>
      <c r="G127" s="7">
        <v>0</v>
      </c>
      <c r="H127" s="7">
        <v>0</v>
      </c>
      <c r="I127" s="7">
        <v>108.12096000000001</v>
      </c>
      <c r="J127" s="7">
        <v>0</v>
      </c>
      <c r="K127" s="7">
        <f t="shared" si="6"/>
        <v>-108.12096000000001</v>
      </c>
      <c r="L127" s="7">
        <f t="shared" si="7"/>
        <v>36.879039999999989</v>
      </c>
      <c r="M127" s="7">
        <f t="shared" si="8"/>
        <v>0</v>
      </c>
      <c r="N127" s="7">
        <f t="shared" si="9"/>
        <v>145</v>
      </c>
      <c r="O127" s="7">
        <f t="shared" si="10"/>
        <v>0</v>
      </c>
      <c r="P127" s="7">
        <f t="shared" si="11"/>
        <v>0</v>
      </c>
    </row>
    <row r="128" spans="1:16" ht="25.5">
      <c r="A128" s="8" t="s">
        <v>311</v>
      </c>
      <c r="B128" s="9" t="s">
        <v>312</v>
      </c>
      <c r="C128" s="10">
        <v>0</v>
      </c>
      <c r="D128" s="10">
        <v>145</v>
      </c>
      <c r="E128" s="10">
        <v>0</v>
      </c>
      <c r="F128" s="10">
        <v>108.12096000000001</v>
      </c>
      <c r="G128" s="10">
        <v>0</v>
      </c>
      <c r="H128" s="10">
        <v>0</v>
      </c>
      <c r="I128" s="10">
        <v>108.12096000000001</v>
      </c>
      <c r="J128" s="10">
        <v>0</v>
      </c>
      <c r="K128" s="10">
        <f t="shared" si="6"/>
        <v>-108.12096000000001</v>
      </c>
      <c r="L128" s="10">
        <f t="shared" si="7"/>
        <v>36.879039999999989</v>
      </c>
      <c r="M128" s="10">
        <f t="shared" si="8"/>
        <v>0</v>
      </c>
      <c r="N128" s="10">
        <f t="shared" si="9"/>
        <v>145</v>
      </c>
      <c r="O128" s="10">
        <f t="shared" si="10"/>
        <v>0</v>
      </c>
      <c r="P128" s="10">
        <f t="shared" si="11"/>
        <v>0</v>
      </c>
    </row>
    <row r="129" spans="1:16">
      <c r="A129" s="5" t="s">
        <v>190</v>
      </c>
      <c r="B129" s="6" t="s">
        <v>191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3.7671400000000004</v>
      </c>
      <c r="I129" s="7">
        <v>0</v>
      </c>
      <c r="J129" s="7">
        <v>0</v>
      </c>
      <c r="K129" s="7">
        <f t="shared" si="6"/>
        <v>0</v>
      </c>
      <c r="L129" s="7">
        <f t="shared" si="7"/>
        <v>0</v>
      </c>
      <c r="M129" s="7">
        <f t="shared" si="8"/>
        <v>0</v>
      </c>
      <c r="N129" s="7">
        <f t="shared" si="9"/>
        <v>-3.7671400000000004</v>
      </c>
      <c r="O129" s="7">
        <f t="shared" si="10"/>
        <v>-3.7671400000000004</v>
      </c>
      <c r="P129" s="7">
        <f t="shared" si="11"/>
        <v>0</v>
      </c>
    </row>
    <row r="130" spans="1:16">
      <c r="A130" s="8" t="s">
        <v>27</v>
      </c>
      <c r="B130" s="9" t="s">
        <v>28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3.7439400000000003</v>
      </c>
      <c r="I130" s="10">
        <v>0</v>
      </c>
      <c r="J130" s="10">
        <v>0</v>
      </c>
      <c r="K130" s="10">
        <f t="shared" si="6"/>
        <v>0</v>
      </c>
      <c r="L130" s="10">
        <f t="shared" si="7"/>
        <v>0</v>
      </c>
      <c r="M130" s="10">
        <f t="shared" si="8"/>
        <v>0</v>
      </c>
      <c r="N130" s="10">
        <f t="shared" si="9"/>
        <v>-3.7439400000000003</v>
      </c>
      <c r="O130" s="10">
        <f t="shared" si="10"/>
        <v>-3.7439400000000003</v>
      </c>
      <c r="P130" s="10">
        <f t="shared" si="11"/>
        <v>0</v>
      </c>
    </row>
    <row r="131" spans="1:16">
      <c r="A131" s="8" t="s">
        <v>41</v>
      </c>
      <c r="B131" s="9" t="s">
        <v>42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2.3199999999999998E-2</v>
      </c>
      <c r="I131" s="10">
        <v>0</v>
      </c>
      <c r="J131" s="10">
        <v>0</v>
      </c>
      <c r="K131" s="10">
        <f t="shared" si="6"/>
        <v>0</v>
      </c>
      <c r="L131" s="10">
        <f t="shared" si="7"/>
        <v>0</v>
      </c>
      <c r="M131" s="10">
        <f t="shared" si="8"/>
        <v>0</v>
      </c>
      <c r="N131" s="10">
        <f t="shared" si="9"/>
        <v>-2.3199999999999998E-2</v>
      </c>
      <c r="O131" s="10">
        <f t="shared" si="10"/>
        <v>-2.3199999999999998E-2</v>
      </c>
      <c r="P131" s="10">
        <f t="shared" si="11"/>
        <v>0</v>
      </c>
    </row>
    <row r="132" spans="1:16">
      <c r="A132" s="5" t="s">
        <v>192</v>
      </c>
      <c r="B132" s="6" t="s">
        <v>193</v>
      </c>
      <c r="C132" s="7">
        <v>0</v>
      </c>
      <c r="D132" s="7">
        <v>20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f t="shared" si="6"/>
        <v>0</v>
      </c>
      <c r="L132" s="7">
        <f t="shared" si="7"/>
        <v>20</v>
      </c>
      <c r="M132" s="7">
        <f t="shared" si="8"/>
        <v>0</v>
      </c>
      <c r="N132" s="7">
        <f t="shared" si="9"/>
        <v>20</v>
      </c>
      <c r="O132" s="7">
        <f t="shared" si="10"/>
        <v>0</v>
      </c>
      <c r="P132" s="7">
        <f t="shared" si="11"/>
        <v>0</v>
      </c>
    </row>
    <row r="133" spans="1:16" ht="25.5">
      <c r="A133" s="8" t="s">
        <v>311</v>
      </c>
      <c r="B133" s="9" t="s">
        <v>312</v>
      </c>
      <c r="C133" s="10">
        <v>0</v>
      </c>
      <c r="D133" s="10">
        <v>20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0</v>
      </c>
      <c r="L133" s="10">
        <f t="shared" si="7"/>
        <v>20</v>
      </c>
      <c r="M133" s="10">
        <f t="shared" si="8"/>
        <v>0</v>
      </c>
      <c r="N133" s="10">
        <f t="shared" si="9"/>
        <v>20</v>
      </c>
      <c r="O133" s="10">
        <f t="shared" si="10"/>
        <v>0</v>
      </c>
      <c r="P133" s="10">
        <f t="shared" si="11"/>
        <v>0</v>
      </c>
    </row>
    <row r="134" spans="1:16" ht="25.5">
      <c r="A134" s="5" t="s">
        <v>202</v>
      </c>
      <c r="B134" s="6" t="s">
        <v>109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22.247250000000001</v>
      </c>
      <c r="I134" s="7">
        <v>0</v>
      </c>
      <c r="J134" s="7">
        <v>0</v>
      </c>
      <c r="K134" s="7">
        <f t="shared" ref="K134:K197" si="12">E134-F134</f>
        <v>0</v>
      </c>
      <c r="L134" s="7">
        <f t="shared" ref="L134:L197" si="13">D134-F134</f>
        <v>0</v>
      </c>
      <c r="M134" s="7">
        <f t="shared" ref="M134:M197" si="14">IF(E134=0,0,(F134/E134)*100)</f>
        <v>0</v>
      </c>
      <c r="N134" s="7">
        <f t="shared" ref="N134:N197" si="15">D134-H134</f>
        <v>-22.247250000000001</v>
      </c>
      <c r="O134" s="7">
        <f t="shared" ref="O134:O197" si="16">E134-H134</f>
        <v>-22.247250000000001</v>
      </c>
      <c r="P134" s="7">
        <f t="shared" ref="P134:P197" si="17">IF(E134=0,0,(H134/E134)*100)</f>
        <v>0</v>
      </c>
    </row>
    <row r="135" spans="1:16">
      <c r="A135" s="8" t="s">
        <v>27</v>
      </c>
      <c r="B135" s="9" t="s">
        <v>28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v>22.247250000000001</v>
      </c>
      <c r="I135" s="10">
        <v>0</v>
      </c>
      <c r="J135" s="10">
        <v>0</v>
      </c>
      <c r="K135" s="10">
        <f t="shared" si="12"/>
        <v>0</v>
      </c>
      <c r="L135" s="10">
        <f t="shared" si="13"/>
        <v>0</v>
      </c>
      <c r="M135" s="10">
        <f t="shared" si="14"/>
        <v>0</v>
      </c>
      <c r="N135" s="10">
        <f t="shared" si="15"/>
        <v>-22.247250000000001</v>
      </c>
      <c r="O135" s="10">
        <f t="shared" si="16"/>
        <v>-22.247250000000001</v>
      </c>
      <c r="P135" s="10">
        <f t="shared" si="17"/>
        <v>0</v>
      </c>
    </row>
    <row r="136" spans="1:16">
      <c r="A136" s="5" t="s">
        <v>344</v>
      </c>
      <c r="B136" s="6" t="s">
        <v>332</v>
      </c>
      <c r="C136" s="7">
        <v>4808.5</v>
      </c>
      <c r="D136" s="7">
        <v>4808.5</v>
      </c>
      <c r="E136" s="7">
        <v>0</v>
      </c>
      <c r="F136" s="7">
        <v>0.70840999999999998</v>
      </c>
      <c r="G136" s="7">
        <v>0</v>
      </c>
      <c r="H136" s="7">
        <v>0</v>
      </c>
      <c r="I136" s="7">
        <v>0.70840999999999998</v>
      </c>
      <c r="J136" s="7">
        <v>0</v>
      </c>
      <c r="K136" s="7">
        <f t="shared" si="12"/>
        <v>-0.70840999999999998</v>
      </c>
      <c r="L136" s="7">
        <f t="shared" si="13"/>
        <v>4807.7915899999998</v>
      </c>
      <c r="M136" s="7">
        <f t="shared" si="14"/>
        <v>0</v>
      </c>
      <c r="N136" s="7">
        <f t="shared" si="15"/>
        <v>4808.5</v>
      </c>
      <c r="O136" s="7">
        <f t="shared" si="16"/>
        <v>0</v>
      </c>
      <c r="P136" s="7">
        <f t="shared" si="17"/>
        <v>0</v>
      </c>
    </row>
    <row r="137" spans="1:16" ht="25.5">
      <c r="A137" s="8" t="s">
        <v>317</v>
      </c>
      <c r="B137" s="9" t="s">
        <v>318</v>
      </c>
      <c r="C137" s="10">
        <v>4808.5</v>
      </c>
      <c r="D137" s="10">
        <v>4808.5</v>
      </c>
      <c r="E137" s="10">
        <v>0</v>
      </c>
      <c r="F137" s="10">
        <v>0.70840999999999998</v>
      </c>
      <c r="G137" s="10">
        <v>0</v>
      </c>
      <c r="H137" s="10">
        <v>0</v>
      </c>
      <c r="I137" s="10">
        <v>0.70840999999999998</v>
      </c>
      <c r="J137" s="10">
        <v>0</v>
      </c>
      <c r="K137" s="10">
        <f t="shared" si="12"/>
        <v>-0.70840999999999998</v>
      </c>
      <c r="L137" s="10">
        <f t="shared" si="13"/>
        <v>4807.7915899999998</v>
      </c>
      <c r="M137" s="10">
        <f t="shared" si="14"/>
        <v>0</v>
      </c>
      <c r="N137" s="10">
        <f t="shared" si="15"/>
        <v>4808.5</v>
      </c>
      <c r="O137" s="10">
        <f t="shared" si="16"/>
        <v>0</v>
      </c>
      <c r="P137" s="10">
        <f t="shared" si="17"/>
        <v>0</v>
      </c>
    </row>
    <row r="138" spans="1:16" ht="25.5">
      <c r="A138" s="5" t="s">
        <v>207</v>
      </c>
      <c r="B138" s="6" t="s">
        <v>208</v>
      </c>
      <c r="C138" s="7">
        <v>15488.82603</v>
      </c>
      <c r="D138" s="7">
        <v>18105.997609999999</v>
      </c>
      <c r="E138" s="7">
        <v>0</v>
      </c>
      <c r="F138" s="7">
        <v>767.39120000000003</v>
      </c>
      <c r="G138" s="7">
        <v>159.066</v>
      </c>
      <c r="H138" s="7">
        <v>184.87105000000003</v>
      </c>
      <c r="I138" s="7">
        <v>767.39120000000003</v>
      </c>
      <c r="J138" s="7">
        <v>0</v>
      </c>
      <c r="K138" s="7">
        <f t="shared" si="12"/>
        <v>-767.39120000000003</v>
      </c>
      <c r="L138" s="7">
        <f t="shared" si="13"/>
        <v>17338.60641</v>
      </c>
      <c r="M138" s="7">
        <f t="shared" si="14"/>
        <v>0</v>
      </c>
      <c r="N138" s="7">
        <f t="shared" si="15"/>
        <v>17921.126559999997</v>
      </c>
      <c r="O138" s="7">
        <f t="shared" si="16"/>
        <v>-184.87105000000003</v>
      </c>
      <c r="P138" s="7">
        <f t="shared" si="17"/>
        <v>0</v>
      </c>
    </row>
    <row r="139" spans="1:16" ht="25.5">
      <c r="A139" s="5" t="s">
        <v>216</v>
      </c>
      <c r="B139" s="6" t="s">
        <v>217</v>
      </c>
      <c r="C139" s="7">
        <v>0</v>
      </c>
      <c r="D139" s="7">
        <v>1014.40625</v>
      </c>
      <c r="E139" s="7">
        <v>0</v>
      </c>
      <c r="F139" s="7">
        <v>0</v>
      </c>
      <c r="G139" s="7">
        <v>0</v>
      </c>
      <c r="H139" s="7">
        <v>168.45000000000002</v>
      </c>
      <c r="I139" s="7">
        <v>0</v>
      </c>
      <c r="J139" s="7">
        <v>0</v>
      </c>
      <c r="K139" s="7">
        <f t="shared" si="12"/>
        <v>0</v>
      </c>
      <c r="L139" s="7">
        <f t="shared" si="13"/>
        <v>1014.40625</v>
      </c>
      <c r="M139" s="7">
        <f t="shared" si="14"/>
        <v>0</v>
      </c>
      <c r="N139" s="7">
        <f t="shared" si="15"/>
        <v>845.95624999999995</v>
      </c>
      <c r="O139" s="7">
        <f t="shared" si="16"/>
        <v>-168.45000000000002</v>
      </c>
      <c r="P139" s="7">
        <f t="shared" si="17"/>
        <v>0</v>
      </c>
    </row>
    <row r="140" spans="1:16" ht="25.5">
      <c r="A140" s="8" t="s">
        <v>311</v>
      </c>
      <c r="B140" s="9" t="s">
        <v>312</v>
      </c>
      <c r="C140" s="10">
        <v>0</v>
      </c>
      <c r="D140" s="10">
        <v>430.66225000000003</v>
      </c>
      <c r="E140" s="10">
        <v>0</v>
      </c>
      <c r="F140" s="10">
        <v>0</v>
      </c>
      <c r="G140" s="10">
        <v>0</v>
      </c>
      <c r="H140" s="10">
        <v>168.45000000000002</v>
      </c>
      <c r="I140" s="10">
        <v>0</v>
      </c>
      <c r="J140" s="10">
        <v>0</v>
      </c>
      <c r="K140" s="10">
        <f t="shared" si="12"/>
        <v>0</v>
      </c>
      <c r="L140" s="10">
        <f t="shared" si="13"/>
        <v>430.66225000000003</v>
      </c>
      <c r="M140" s="10">
        <f t="shared" si="14"/>
        <v>0</v>
      </c>
      <c r="N140" s="10">
        <f t="shared" si="15"/>
        <v>262.21225000000004</v>
      </c>
      <c r="O140" s="10">
        <f t="shared" si="16"/>
        <v>-168.45000000000002</v>
      </c>
      <c r="P140" s="10">
        <f t="shared" si="17"/>
        <v>0</v>
      </c>
    </row>
    <row r="141" spans="1:16" ht="25.5">
      <c r="A141" s="8" t="s">
        <v>317</v>
      </c>
      <c r="B141" s="9" t="s">
        <v>318</v>
      </c>
      <c r="C141" s="10">
        <v>0</v>
      </c>
      <c r="D141" s="10">
        <v>583.74400000000003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0</v>
      </c>
      <c r="L141" s="10">
        <f t="shared" si="13"/>
        <v>583.74400000000003</v>
      </c>
      <c r="M141" s="10">
        <f t="shared" si="14"/>
        <v>0</v>
      </c>
      <c r="N141" s="10">
        <f t="shared" si="15"/>
        <v>583.74400000000003</v>
      </c>
      <c r="O141" s="10">
        <f t="shared" si="16"/>
        <v>0</v>
      </c>
      <c r="P141" s="10">
        <f t="shared" si="17"/>
        <v>0</v>
      </c>
    </row>
    <row r="142" spans="1:16">
      <c r="A142" s="5" t="s">
        <v>345</v>
      </c>
      <c r="B142" s="6" t="s">
        <v>346</v>
      </c>
      <c r="C142" s="7">
        <v>14588.82603</v>
      </c>
      <c r="D142" s="7">
        <v>16176.59136</v>
      </c>
      <c r="E142" s="7">
        <v>0</v>
      </c>
      <c r="F142" s="7">
        <v>767.39120000000003</v>
      </c>
      <c r="G142" s="7">
        <v>159.066</v>
      </c>
      <c r="H142" s="7">
        <v>1.4210499999999999</v>
      </c>
      <c r="I142" s="7">
        <v>767.39120000000003</v>
      </c>
      <c r="J142" s="7">
        <v>0</v>
      </c>
      <c r="K142" s="7">
        <f t="shared" si="12"/>
        <v>-767.39120000000003</v>
      </c>
      <c r="L142" s="7">
        <f t="shared" si="13"/>
        <v>15409.20016</v>
      </c>
      <c r="M142" s="7">
        <f t="shared" si="14"/>
        <v>0</v>
      </c>
      <c r="N142" s="7">
        <f t="shared" si="15"/>
        <v>16175.17031</v>
      </c>
      <c r="O142" s="7">
        <f t="shared" si="16"/>
        <v>-1.4210499999999999</v>
      </c>
      <c r="P142" s="7">
        <f t="shared" si="17"/>
        <v>0</v>
      </c>
    </row>
    <row r="143" spans="1:16">
      <c r="A143" s="8" t="s">
        <v>323</v>
      </c>
      <c r="B143" s="9" t="s">
        <v>324</v>
      </c>
      <c r="C143" s="10">
        <v>0</v>
      </c>
      <c r="D143" s="10">
        <v>25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0</v>
      </c>
      <c r="L143" s="10">
        <f t="shared" si="13"/>
        <v>25</v>
      </c>
      <c r="M143" s="10">
        <f t="shared" si="14"/>
        <v>0</v>
      </c>
      <c r="N143" s="10">
        <f t="shared" si="15"/>
        <v>25</v>
      </c>
      <c r="O143" s="10">
        <f t="shared" si="16"/>
        <v>0</v>
      </c>
      <c r="P143" s="10">
        <f t="shared" si="17"/>
        <v>0</v>
      </c>
    </row>
    <row r="144" spans="1:16">
      <c r="A144" s="8" t="s">
        <v>347</v>
      </c>
      <c r="B144" s="9" t="s">
        <v>348</v>
      </c>
      <c r="C144" s="10">
        <v>239.90334000000001</v>
      </c>
      <c r="D144" s="10">
        <v>599.90333999999996</v>
      </c>
      <c r="E144" s="10">
        <v>0</v>
      </c>
      <c r="F144" s="10">
        <v>0</v>
      </c>
      <c r="G144" s="10">
        <v>0</v>
      </c>
      <c r="H144" s="10">
        <v>1.4210499999999999</v>
      </c>
      <c r="I144" s="10">
        <v>0</v>
      </c>
      <c r="J144" s="10">
        <v>0</v>
      </c>
      <c r="K144" s="10">
        <f t="shared" si="12"/>
        <v>0</v>
      </c>
      <c r="L144" s="10">
        <f t="shared" si="13"/>
        <v>599.90333999999996</v>
      </c>
      <c r="M144" s="10">
        <f t="shared" si="14"/>
        <v>0</v>
      </c>
      <c r="N144" s="10">
        <f t="shared" si="15"/>
        <v>598.48228999999992</v>
      </c>
      <c r="O144" s="10">
        <f t="shared" si="16"/>
        <v>-1.4210499999999999</v>
      </c>
      <c r="P144" s="10">
        <f t="shared" si="17"/>
        <v>0</v>
      </c>
    </row>
    <row r="145" spans="1:16">
      <c r="A145" s="8" t="s">
        <v>313</v>
      </c>
      <c r="B145" s="9" t="s">
        <v>314</v>
      </c>
      <c r="C145" s="10">
        <v>10056.177019999999</v>
      </c>
      <c r="D145" s="10">
        <v>9282.9030199999997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</v>
      </c>
      <c r="L145" s="10">
        <f t="shared" si="13"/>
        <v>9282.9030199999997</v>
      </c>
      <c r="M145" s="10">
        <f t="shared" si="14"/>
        <v>0</v>
      </c>
      <c r="N145" s="10">
        <f t="shared" si="15"/>
        <v>9282.9030199999997</v>
      </c>
      <c r="O145" s="10">
        <f t="shared" si="16"/>
        <v>0</v>
      </c>
      <c r="P145" s="10">
        <f t="shared" si="17"/>
        <v>0</v>
      </c>
    </row>
    <row r="146" spans="1:16">
      <c r="A146" s="8" t="s">
        <v>325</v>
      </c>
      <c r="B146" s="9" t="s">
        <v>326</v>
      </c>
      <c r="C146" s="10">
        <v>150.44972000000001</v>
      </c>
      <c r="D146" s="10">
        <v>235.42865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235.42865</v>
      </c>
      <c r="M146" s="10">
        <f t="shared" si="14"/>
        <v>0</v>
      </c>
      <c r="N146" s="10">
        <f t="shared" si="15"/>
        <v>235.42865</v>
      </c>
      <c r="O146" s="10">
        <f t="shared" si="16"/>
        <v>0</v>
      </c>
      <c r="P146" s="10">
        <f t="shared" si="17"/>
        <v>0</v>
      </c>
    </row>
    <row r="147" spans="1:16" ht="25.5">
      <c r="A147" s="8" t="s">
        <v>317</v>
      </c>
      <c r="B147" s="9" t="s">
        <v>318</v>
      </c>
      <c r="C147" s="10">
        <v>4142.2959499999997</v>
      </c>
      <c r="D147" s="10">
        <v>6033.35635</v>
      </c>
      <c r="E147" s="10">
        <v>0</v>
      </c>
      <c r="F147" s="10">
        <v>767.39120000000003</v>
      </c>
      <c r="G147" s="10">
        <v>159.066</v>
      </c>
      <c r="H147" s="10">
        <v>0</v>
      </c>
      <c r="I147" s="10">
        <v>767.39120000000003</v>
      </c>
      <c r="J147" s="10">
        <v>0</v>
      </c>
      <c r="K147" s="10">
        <f t="shared" si="12"/>
        <v>-767.39120000000003</v>
      </c>
      <c r="L147" s="10">
        <f t="shared" si="13"/>
        <v>5265.96515</v>
      </c>
      <c r="M147" s="10">
        <f t="shared" si="14"/>
        <v>0</v>
      </c>
      <c r="N147" s="10">
        <f t="shared" si="15"/>
        <v>6033.35635</v>
      </c>
      <c r="O147" s="10">
        <f t="shared" si="16"/>
        <v>0</v>
      </c>
      <c r="P147" s="10">
        <f t="shared" si="17"/>
        <v>0</v>
      </c>
    </row>
    <row r="148" spans="1:16" ht="63.75">
      <c r="A148" s="5" t="s">
        <v>349</v>
      </c>
      <c r="B148" s="6" t="s">
        <v>350</v>
      </c>
      <c r="C148" s="7">
        <v>0</v>
      </c>
      <c r="D148" s="7">
        <v>15</v>
      </c>
      <c r="E148" s="7">
        <v>0</v>
      </c>
      <c r="F148" s="7">
        <v>0</v>
      </c>
      <c r="G148" s="7">
        <v>0</v>
      </c>
      <c r="H148" s="7">
        <v>15</v>
      </c>
      <c r="I148" s="7">
        <v>0</v>
      </c>
      <c r="J148" s="7">
        <v>0</v>
      </c>
      <c r="K148" s="7">
        <f t="shared" si="12"/>
        <v>0</v>
      </c>
      <c r="L148" s="7">
        <f t="shared" si="13"/>
        <v>15</v>
      </c>
      <c r="M148" s="7">
        <f t="shared" si="14"/>
        <v>0</v>
      </c>
      <c r="N148" s="7">
        <f t="shared" si="15"/>
        <v>0</v>
      </c>
      <c r="O148" s="7">
        <f t="shared" si="16"/>
        <v>-15</v>
      </c>
      <c r="P148" s="7">
        <f t="shared" si="17"/>
        <v>0</v>
      </c>
    </row>
    <row r="149" spans="1:16" ht="25.5">
      <c r="A149" s="8" t="s">
        <v>311</v>
      </c>
      <c r="B149" s="9" t="s">
        <v>312</v>
      </c>
      <c r="C149" s="10">
        <v>0</v>
      </c>
      <c r="D149" s="10">
        <v>15</v>
      </c>
      <c r="E149" s="10">
        <v>0</v>
      </c>
      <c r="F149" s="10">
        <v>0</v>
      </c>
      <c r="G149" s="10">
        <v>0</v>
      </c>
      <c r="H149" s="10">
        <v>15</v>
      </c>
      <c r="I149" s="10">
        <v>0</v>
      </c>
      <c r="J149" s="10">
        <v>0</v>
      </c>
      <c r="K149" s="10">
        <f t="shared" si="12"/>
        <v>0</v>
      </c>
      <c r="L149" s="10">
        <f t="shared" si="13"/>
        <v>15</v>
      </c>
      <c r="M149" s="10">
        <f t="shared" si="14"/>
        <v>0</v>
      </c>
      <c r="N149" s="10">
        <f t="shared" si="15"/>
        <v>0</v>
      </c>
      <c r="O149" s="10">
        <f t="shared" si="16"/>
        <v>-15</v>
      </c>
      <c r="P149" s="10">
        <f t="shared" si="17"/>
        <v>0</v>
      </c>
    </row>
    <row r="150" spans="1:16">
      <c r="A150" s="5" t="s">
        <v>351</v>
      </c>
      <c r="B150" s="6" t="s">
        <v>328</v>
      </c>
      <c r="C150" s="7">
        <v>900</v>
      </c>
      <c r="D150" s="7">
        <v>900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f t="shared" si="12"/>
        <v>0</v>
      </c>
      <c r="L150" s="7">
        <f t="shared" si="13"/>
        <v>900</v>
      </c>
      <c r="M150" s="7">
        <f t="shared" si="14"/>
        <v>0</v>
      </c>
      <c r="N150" s="7">
        <f t="shared" si="15"/>
        <v>900</v>
      </c>
      <c r="O150" s="7">
        <f t="shared" si="16"/>
        <v>0</v>
      </c>
      <c r="P150" s="7">
        <f t="shared" si="17"/>
        <v>0</v>
      </c>
    </row>
    <row r="151" spans="1:16" ht="25.5">
      <c r="A151" s="8" t="s">
        <v>59</v>
      </c>
      <c r="B151" s="9" t="s">
        <v>60</v>
      </c>
      <c r="C151" s="10">
        <v>900</v>
      </c>
      <c r="D151" s="10">
        <v>900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</v>
      </c>
      <c r="L151" s="10">
        <f t="shared" si="13"/>
        <v>900</v>
      </c>
      <c r="M151" s="10">
        <f t="shared" si="14"/>
        <v>0</v>
      </c>
      <c r="N151" s="10">
        <f t="shared" si="15"/>
        <v>900</v>
      </c>
      <c r="O151" s="10">
        <f t="shared" si="16"/>
        <v>0</v>
      </c>
      <c r="P151" s="10">
        <f t="shared" si="17"/>
        <v>0</v>
      </c>
    </row>
    <row r="152" spans="1:16" ht="25.5">
      <c r="A152" s="5" t="s">
        <v>223</v>
      </c>
      <c r="B152" s="6" t="s">
        <v>224</v>
      </c>
      <c r="C152" s="7">
        <v>18749.195110000001</v>
      </c>
      <c r="D152" s="7">
        <v>40345.704180000001</v>
      </c>
      <c r="E152" s="7">
        <v>0</v>
      </c>
      <c r="F152" s="7">
        <v>0</v>
      </c>
      <c r="G152" s="7">
        <v>0</v>
      </c>
      <c r="H152" s="7">
        <v>550.97374000000002</v>
      </c>
      <c r="I152" s="7">
        <v>0</v>
      </c>
      <c r="J152" s="7">
        <v>0</v>
      </c>
      <c r="K152" s="7">
        <f t="shared" si="12"/>
        <v>0</v>
      </c>
      <c r="L152" s="7">
        <f t="shared" si="13"/>
        <v>40345.704180000001</v>
      </c>
      <c r="M152" s="7">
        <f t="shared" si="14"/>
        <v>0</v>
      </c>
      <c r="N152" s="7">
        <f t="shared" si="15"/>
        <v>39794.730439999999</v>
      </c>
      <c r="O152" s="7">
        <f t="shared" si="16"/>
        <v>-550.97374000000002</v>
      </c>
      <c r="P152" s="7">
        <f t="shared" si="17"/>
        <v>0</v>
      </c>
    </row>
    <row r="153" spans="1:16" ht="25.5">
      <c r="A153" s="5" t="s">
        <v>226</v>
      </c>
      <c r="B153" s="6" t="s">
        <v>227</v>
      </c>
      <c r="C153" s="7">
        <v>10.948920000000001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f t="shared" si="12"/>
        <v>0</v>
      </c>
      <c r="L153" s="7">
        <f t="shared" si="13"/>
        <v>0</v>
      </c>
      <c r="M153" s="7">
        <f t="shared" si="14"/>
        <v>0</v>
      </c>
      <c r="N153" s="7">
        <f t="shared" si="15"/>
        <v>0</v>
      </c>
      <c r="O153" s="7">
        <f t="shared" si="16"/>
        <v>0</v>
      </c>
      <c r="P153" s="7">
        <f t="shared" si="17"/>
        <v>0</v>
      </c>
    </row>
    <row r="154" spans="1:16" ht="25.5">
      <c r="A154" s="8" t="s">
        <v>317</v>
      </c>
      <c r="B154" s="9" t="s">
        <v>318</v>
      </c>
      <c r="C154" s="10">
        <v>10.948920000000001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</v>
      </c>
      <c r="L154" s="10">
        <f t="shared" si="13"/>
        <v>0</v>
      </c>
      <c r="M154" s="10">
        <f t="shared" si="14"/>
        <v>0</v>
      </c>
      <c r="N154" s="10">
        <f t="shared" si="15"/>
        <v>0</v>
      </c>
      <c r="O154" s="10">
        <f t="shared" si="16"/>
        <v>0</v>
      </c>
      <c r="P154" s="10">
        <f t="shared" si="17"/>
        <v>0</v>
      </c>
    </row>
    <row r="155" spans="1:16">
      <c r="A155" s="5" t="s">
        <v>230</v>
      </c>
      <c r="B155" s="6" t="s">
        <v>178</v>
      </c>
      <c r="C155" s="7">
        <v>0</v>
      </c>
      <c r="D155" s="7">
        <v>119.99900000000001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 t="shared" si="12"/>
        <v>0</v>
      </c>
      <c r="L155" s="7">
        <f t="shared" si="13"/>
        <v>119.99900000000001</v>
      </c>
      <c r="M155" s="7">
        <f t="shared" si="14"/>
        <v>0</v>
      </c>
      <c r="N155" s="7">
        <f t="shared" si="15"/>
        <v>119.99900000000001</v>
      </c>
      <c r="O155" s="7">
        <f t="shared" si="16"/>
        <v>0</v>
      </c>
      <c r="P155" s="7">
        <f t="shared" si="17"/>
        <v>0</v>
      </c>
    </row>
    <row r="156" spans="1:16" ht="25.5">
      <c r="A156" s="8" t="s">
        <v>317</v>
      </c>
      <c r="B156" s="9" t="s">
        <v>318</v>
      </c>
      <c r="C156" s="10">
        <v>0</v>
      </c>
      <c r="D156" s="10">
        <v>119.99900000000001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</v>
      </c>
      <c r="L156" s="10">
        <f t="shared" si="13"/>
        <v>119.99900000000001</v>
      </c>
      <c r="M156" s="10">
        <f t="shared" si="14"/>
        <v>0</v>
      </c>
      <c r="N156" s="10">
        <f t="shared" si="15"/>
        <v>119.99900000000001</v>
      </c>
      <c r="O156" s="10">
        <f t="shared" si="16"/>
        <v>0</v>
      </c>
      <c r="P156" s="10">
        <f t="shared" si="17"/>
        <v>0</v>
      </c>
    </row>
    <row r="157" spans="1:16">
      <c r="A157" s="5" t="s">
        <v>352</v>
      </c>
      <c r="B157" s="6" t="s">
        <v>346</v>
      </c>
      <c r="C157" s="7">
        <v>2066.7180600000002</v>
      </c>
      <c r="D157" s="7">
        <v>2811.1151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 t="shared" si="12"/>
        <v>0</v>
      </c>
      <c r="L157" s="7">
        <f t="shared" si="13"/>
        <v>2811.1151</v>
      </c>
      <c r="M157" s="7">
        <f t="shared" si="14"/>
        <v>0</v>
      </c>
      <c r="N157" s="7">
        <f t="shared" si="15"/>
        <v>2811.1151</v>
      </c>
      <c r="O157" s="7">
        <f t="shared" si="16"/>
        <v>0</v>
      </c>
      <c r="P157" s="7">
        <f t="shared" si="17"/>
        <v>0</v>
      </c>
    </row>
    <row r="158" spans="1:16">
      <c r="A158" s="8" t="s">
        <v>323</v>
      </c>
      <c r="B158" s="9" t="s">
        <v>324</v>
      </c>
      <c r="C158" s="10">
        <v>231.87628000000001</v>
      </c>
      <c r="D158" s="10">
        <v>954.48968000000002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954.48968000000002</v>
      </c>
      <c r="M158" s="10">
        <f t="shared" si="14"/>
        <v>0</v>
      </c>
      <c r="N158" s="10">
        <f t="shared" si="15"/>
        <v>954.48968000000002</v>
      </c>
      <c r="O158" s="10">
        <f t="shared" si="16"/>
        <v>0</v>
      </c>
      <c r="P158" s="10">
        <f t="shared" si="17"/>
        <v>0</v>
      </c>
    </row>
    <row r="159" spans="1:16">
      <c r="A159" s="8" t="s">
        <v>313</v>
      </c>
      <c r="B159" s="9" t="s">
        <v>314</v>
      </c>
      <c r="C159" s="10">
        <v>815.76171999999997</v>
      </c>
      <c r="D159" s="10">
        <v>396.92088000000001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396.92088000000001</v>
      </c>
      <c r="M159" s="10">
        <f t="shared" si="14"/>
        <v>0</v>
      </c>
      <c r="N159" s="10">
        <f t="shared" si="15"/>
        <v>396.92088000000001</v>
      </c>
      <c r="O159" s="10">
        <f t="shared" si="16"/>
        <v>0</v>
      </c>
      <c r="P159" s="10">
        <f t="shared" si="17"/>
        <v>0</v>
      </c>
    </row>
    <row r="160" spans="1:16" ht="25.5">
      <c r="A160" s="8" t="s">
        <v>317</v>
      </c>
      <c r="B160" s="9" t="s">
        <v>318</v>
      </c>
      <c r="C160" s="10">
        <v>1019.08006</v>
      </c>
      <c r="D160" s="10">
        <v>1459.7045400000002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</v>
      </c>
      <c r="L160" s="10">
        <f t="shared" si="13"/>
        <v>1459.7045400000002</v>
      </c>
      <c r="M160" s="10">
        <f t="shared" si="14"/>
        <v>0</v>
      </c>
      <c r="N160" s="10">
        <f t="shared" si="15"/>
        <v>1459.7045400000002</v>
      </c>
      <c r="O160" s="10">
        <f t="shared" si="16"/>
        <v>0</v>
      </c>
      <c r="P160" s="10">
        <f t="shared" si="17"/>
        <v>0</v>
      </c>
    </row>
    <row r="161" spans="1:16">
      <c r="A161" s="5" t="s">
        <v>353</v>
      </c>
      <c r="B161" s="6" t="s">
        <v>332</v>
      </c>
      <c r="C161" s="7">
        <v>16071.528129999999</v>
      </c>
      <c r="D161" s="7">
        <v>36716.590080000002</v>
      </c>
      <c r="E161" s="7">
        <v>0</v>
      </c>
      <c r="F161" s="7">
        <v>0</v>
      </c>
      <c r="G161" s="7">
        <v>0</v>
      </c>
      <c r="H161" s="7">
        <v>550.97374000000002</v>
      </c>
      <c r="I161" s="7">
        <v>0</v>
      </c>
      <c r="J161" s="7">
        <v>0</v>
      </c>
      <c r="K161" s="7">
        <f t="shared" si="12"/>
        <v>0</v>
      </c>
      <c r="L161" s="7">
        <f t="shared" si="13"/>
        <v>36716.590080000002</v>
      </c>
      <c r="M161" s="7">
        <f t="shared" si="14"/>
        <v>0</v>
      </c>
      <c r="N161" s="7">
        <f t="shared" si="15"/>
        <v>36165.61634</v>
      </c>
      <c r="O161" s="7">
        <f t="shared" si="16"/>
        <v>-550.97374000000002</v>
      </c>
      <c r="P161" s="7">
        <f t="shared" si="17"/>
        <v>0</v>
      </c>
    </row>
    <row r="162" spans="1:16" ht="25.5">
      <c r="A162" s="8" t="s">
        <v>317</v>
      </c>
      <c r="B162" s="9" t="s">
        <v>318</v>
      </c>
      <c r="C162" s="10">
        <v>16071.528129999999</v>
      </c>
      <c r="D162" s="10">
        <v>36716.590080000002</v>
      </c>
      <c r="E162" s="10">
        <v>0</v>
      </c>
      <c r="F162" s="10">
        <v>0</v>
      </c>
      <c r="G162" s="10">
        <v>0</v>
      </c>
      <c r="H162" s="10">
        <v>550.97374000000002</v>
      </c>
      <c r="I162" s="10">
        <v>0</v>
      </c>
      <c r="J162" s="10">
        <v>0</v>
      </c>
      <c r="K162" s="10">
        <f t="shared" si="12"/>
        <v>0</v>
      </c>
      <c r="L162" s="10">
        <f t="shared" si="13"/>
        <v>36716.590080000002</v>
      </c>
      <c r="M162" s="10">
        <f t="shared" si="14"/>
        <v>0</v>
      </c>
      <c r="N162" s="10">
        <f t="shared" si="15"/>
        <v>36165.61634</v>
      </c>
      <c r="O162" s="10">
        <f t="shared" si="16"/>
        <v>-550.97374000000002</v>
      </c>
      <c r="P162" s="10">
        <f t="shared" si="17"/>
        <v>0</v>
      </c>
    </row>
    <row r="163" spans="1:16">
      <c r="A163" s="5" t="s">
        <v>354</v>
      </c>
      <c r="B163" s="6" t="s">
        <v>328</v>
      </c>
      <c r="C163" s="7">
        <v>600</v>
      </c>
      <c r="D163" s="7">
        <v>698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f t="shared" si="12"/>
        <v>0</v>
      </c>
      <c r="L163" s="7">
        <f t="shared" si="13"/>
        <v>698</v>
      </c>
      <c r="M163" s="7">
        <f t="shared" si="14"/>
        <v>0</v>
      </c>
      <c r="N163" s="7">
        <f t="shared" si="15"/>
        <v>698</v>
      </c>
      <c r="O163" s="7">
        <f t="shared" si="16"/>
        <v>0</v>
      </c>
      <c r="P163" s="7">
        <f t="shared" si="17"/>
        <v>0</v>
      </c>
    </row>
    <row r="164" spans="1:16" ht="25.5">
      <c r="A164" s="8" t="s">
        <v>59</v>
      </c>
      <c r="B164" s="9" t="s">
        <v>60</v>
      </c>
      <c r="C164" s="10">
        <v>0</v>
      </c>
      <c r="D164" s="10">
        <v>198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0</v>
      </c>
      <c r="L164" s="10">
        <f t="shared" si="13"/>
        <v>198</v>
      </c>
      <c r="M164" s="10">
        <f t="shared" si="14"/>
        <v>0</v>
      </c>
      <c r="N164" s="10">
        <f t="shared" si="15"/>
        <v>198</v>
      </c>
      <c r="O164" s="10">
        <f t="shared" si="16"/>
        <v>0</v>
      </c>
      <c r="P164" s="10">
        <f t="shared" si="17"/>
        <v>0</v>
      </c>
    </row>
    <row r="165" spans="1:16" ht="25.5">
      <c r="A165" s="8" t="s">
        <v>317</v>
      </c>
      <c r="B165" s="9" t="s">
        <v>318</v>
      </c>
      <c r="C165" s="10">
        <v>600</v>
      </c>
      <c r="D165" s="10">
        <v>500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500</v>
      </c>
      <c r="M165" s="10">
        <f t="shared" si="14"/>
        <v>0</v>
      </c>
      <c r="N165" s="10">
        <f t="shared" si="15"/>
        <v>500</v>
      </c>
      <c r="O165" s="10">
        <f t="shared" si="16"/>
        <v>0</v>
      </c>
      <c r="P165" s="10">
        <f t="shared" si="17"/>
        <v>0</v>
      </c>
    </row>
    <row r="166" spans="1:16" ht="25.5">
      <c r="A166" s="5" t="s">
        <v>239</v>
      </c>
      <c r="B166" s="6" t="s">
        <v>240</v>
      </c>
      <c r="C166" s="7">
        <v>70790.301720000003</v>
      </c>
      <c r="D166" s="7">
        <v>165471.025578</v>
      </c>
      <c r="E166" s="7">
        <v>950</v>
      </c>
      <c r="F166" s="7">
        <v>1251.6637899999998</v>
      </c>
      <c r="G166" s="7">
        <v>0</v>
      </c>
      <c r="H166" s="7">
        <v>1041.8849499999999</v>
      </c>
      <c r="I166" s="7">
        <v>209.77884</v>
      </c>
      <c r="J166" s="7">
        <v>113.10034</v>
      </c>
      <c r="K166" s="7">
        <f t="shared" si="12"/>
        <v>-301.66378999999984</v>
      </c>
      <c r="L166" s="7">
        <f t="shared" si="13"/>
        <v>164219.36178800001</v>
      </c>
      <c r="M166" s="7">
        <f t="shared" si="14"/>
        <v>131.75408315789471</v>
      </c>
      <c r="N166" s="7">
        <f t="shared" si="15"/>
        <v>164429.14062799999</v>
      </c>
      <c r="O166" s="7">
        <f t="shared" si="16"/>
        <v>-91.88494999999989</v>
      </c>
      <c r="P166" s="7">
        <f t="shared" si="17"/>
        <v>109.67209999999999</v>
      </c>
    </row>
    <row r="167" spans="1:16" ht="25.5">
      <c r="A167" s="5" t="s">
        <v>355</v>
      </c>
      <c r="B167" s="6" t="s">
        <v>356</v>
      </c>
      <c r="C167" s="7">
        <v>0</v>
      </c>
      <c r="D167" s="7">
        <v>3904.8809999999999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 t="shared" si="12"/>
        <v>0</v>
      </c>
      <c r="L167" s="7">
        <f t="shared" si="13"/>
        <v>3904.8809999999999</v>
      </c>
      <c r="M167" s="7">
        <f t="shared" si="14"/>
        <v>0</v>
      </c>
      <c r="N167" s="7">
        <f t="shared" si="15"/>
        <v>3904.8809999999999</v>
      </c>
      <c r="O167" s="7">
        <f t="shared" si="16"/>
        <v>0</v>
      </c>
      <c r="P167" s="7">
        <f t="shared" si="17"/>
        <v>0</v>
      </c>
    </row>
    <row r="168" spans="1:16">
      <c r="A168" s="8" t="s">
        <v>313</v>
      </c>
      <c r="B168" s="9" t="s">
        <v>314</v>
      </c>
      <c r="C168" s="10">
        <v>0</v>
      </c>
      <c r="D168" s="10">
        <v>3904.8809999999999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3904.8809999999999</v>
      </c>
      <c r="M168" s="10">
        <f t="shared" si="14"/>
        <v>0</v>
      </c>
      <c r="N168" s="10">
        <f t="shared" si="15"/>
        <v>3904.8809999999999</v>
      </c>
      <c r="O168" s="10">
        <f t="shared" si="16"/>
        <v>0</v>
      </c>
      <c r="P168" s="10">
        <f t="shared" si="17"/>
        <v>0</v>
      </c>
    </row>
    <row r="169" spans="1:16">
      <c r="A169" s="5" t="s">
        <v>357</v>
      </c>
      <c r="B169" s="6" t="s">
        <v>346</v>
      </c>
      <c r="C169" s="7">
        <v>1522.19992</v>
      </c>
      <c r="D169" s="7">
        <v>25991.96041</v>
      </c>
      <c r="E169" s="7">
        <v>0</v>
      </c>
      <c r="F169" s="7">
        <v>674.05233999999996</v>
      </c>
      <c r="G169" s="7">
        <v>0</v>
      </c>
      <c r="H169" s="7">
        <v>539.76134000000002</v>
      </c>
      <c r="I169" s="7">
        <v>134.291</v>
      </c>
      <c r="J169" s="7">
        <v>51.839739999999999</v>
      </c>
      <c r="K169" s="7">
        <f t="shared" si="12"/>
        <v>-674.05233999999996</v>
      </c>
      <c r="L169" s="7">
        <f t="shared" si="13"/>
        <v>25317.908070000001</v>
      </c>
      <c r="M169" s="7">
        <f t="shared" si="14"/>
        <v>0</v>
      </c>
      <c r="N169" s="7">
        <f t="shared" si="15"/>
        <v>25452.199069999999</v>
      </c>
      <c r="O169" s="7">
        <f t="shared" si="16"/>
        <v>-539.76134000000002</v>
      </c>
      <c r="P169" s="7">
        <f t="shared" si="17"/>
        <v>0</v>
      </c>
    </row>
    <row r="170" spans="1:16">
      <c r="A170" s="8" t="s">
        <v>347</v>
      </c>
      <c r="B170" s="9" t="s">
        <v>348</v>
      </c>
      <c r="C170" s="10">
        <v>4.05</v>
      </c>
      <c r="D170" s="10">
        <v>4.05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4.05</v>
      </c>
      <c r="M170" s="10">
        <f t="shared" si="14"/>
        <v>0</v>
      </c>
      <c r="N170" s="10">
        <f t="shared" si="15"/>
        <v>4.05</v>
      </c>
      <c r="O170" s="10">
        <f t="shared" si="16"/>
        <v>0</v>
      </c>
      <c r="P170" s="10">
        <f t="shared" si="17"/>
        <v>0</v>
      </c>
    </row>
    <row r="171" spans="1:16">
      <c r="A171" s="8" t="s">
        <v>313</v>
      </c>
      <c r="B171" s="9" t="s">
        <v>314</v>
      </c>
      <c r="C171" s="10">
        <v>1518.1499200000001</v>
      </c>
      <c r="D171" s="10">
        <v>7418.3410100000001</v>
      </c>
      <c r="E171" s="10">
        <v>0</v>
      </c>
      <c r="F171" s="10">
        <v>674.05233999999996</v>
      </c>
      <c r="G171" s="10">
        <v>0</v>
      </c>
      <c r="H171" s="10">
        <v>539.76134000000002</v>
      </c>
      <c r="I171" s="10">
        <v>134.291</v>
      </c>
      <c r="J171" s="10">
        <v>51.839739999999999</v>
      </c>
      <c r="K171" s="10">
        <f t="shared" si="12"/>
        <v>-674.05233999999996</v>
      </c>
      <c r="L171" s="10">
        <f t="shared" si="13"/>
        <v>6744.2886699999999</v>
      </c>
      <c r="M171" s="10">
        <f t="shared" si="14"/>
        <v>0</v>
      </c>
      <c r="N171" s="10">
        <f t="shared" si="15"/>
        <v>6878.5796700000001</v>
      </c>
      <c r="O171" s="10">
        <f t="shared" si="16"/>
        <v>-539.76134000000002</v>
      </c>
      <c r="P171" s="10">
        <f t="shared" si="17"/>
        <v>0</v>
      </c>
    </row>
    <row r="172" spans="1:16">
      <c r="A172" s="8" t="s">
        <v>325</v>
      </c>
      <c r="B172" s="9" t="s">
        <v>326</v>
      </c>
      <c r="C172" s="10">
        <v>0</v>
      </c>
      <c r="D172" s="10">
        <v>18569.5694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18569.5694</v>
      </c>
      <c r="M172" s="10">
        <f t="shared" si="14"/>
        <v>0</v>
      </c>
      <c r="N172" s="10">
        <f t="shared" si="15"/>
        <v>18569.5694</v>
      </c>
      <c r="O172" s="10">
        <f t="shared" si="16"/>
        <v>0</v>
      </c>
      <c r="P172" s="10">
        <f t="shared" si="17"/>
        <v>0</v>
      </c>
    </row>
    <row r="173" spans="1:16">
      <c r="A173" s="5" t="s">
        <v>358</v>
      </c>
      <c r="B173" s="6" t="s">
        <v>322</v>
      </c>
      <c r="C173" s="7">
        <v>6111.7718700000005</v>
      </c>
      <c r="D173" s="7">
        <v>15019.07324</v>
      </c>
      <c r="E173" s="7">
        <v>0</v>
      </c>
      <c r="F173" s="7">
        <v>521.3261</v>
      </c>
      <c r="G173" s="7">
        <v>0</v>
      </c>
      <c r="H173" s="7">
        <v>498.09089999999998</v>
      </c>
      <c r="I173" s="7">
        <v>23.235200000000003</v>
      </c>
      <c r="J173" s="7">
        <v>23.235200000000003</v>
      </c>
      <c r="K173" s="7">
        <f t="shared" si="12"/>
        <v>-521.3261</v>
      </c>
      <c r="L173" s="7">
        <f t="shared" si="13"/>
        <v>14497.747139999999</v>
      </c>
      <c r="M173" s="7">
        <f t="shared" si="14"/>
        <v>0</v>
      </c>
      <c r="N173" s="7">
        <f t="shared" si="15"/>
        <v>14520.98234</v>
      </c>
      <c r="O173" s="7">
        <f t="shared" si="16"/>
        <v>-498.09089999999998</v>
      </c>
      <c r="P173" s="7">
        <f t="shared" si="17"/>
        <v>0</v>
      </c>
    </row>
    <row r="174" spans="1:16">
      <c r="A174" s="8" t="s">
        <v>323</v>
      </c>
      <c r="B174" s="9" t="s">
        <v>324</v>
      </c>
      <c r="C174" s="10">
        <v>29.459330000000001</v>
      </c>
      <c r="D174" s="10">
        <v>77.82159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</v>
      </c>
      <c r="L174" s="10">
        <f t="shared" si="13"/>
        <v>77.82159</v>
      </c>
      <c r="M174" s="10">
        <f t="shared" si="14"/>
        <v>0</v>
      </c>
      <c r="N174" s="10">
        <f t="shared" si="15"/>
        <v>77.82159</v>
      </c>
      <c r="O174" s="10">
        <f t="shared" si="16"/>
        <v>0</v>
      </c>
      <c r="P174" s="10">
        <f t="shared" si="17"/>
        <v>0</v>
      </c>
    </row>
    <row r="175" spans="1:16">
      <c r="A175" s="8" t="s">
        <v>313</v>
      </c>
      <c r="B175" s="9" t="s">
        <v>314</v>
      </c>
      <c r="C175" s="10">
        <v>5186.4967800000004</v>
      </c>
      <c r="D175" s="10">
        <v>10306.805710000001</v>
      </c>
      <c r="E175" s="10">
        <v>0</v>
      </c>
      <c r="F175" s="10">
        <v>493.54268999999999</v>
      </c>
      <c r="G175" s="10">
        <v>0</v>
      </c>
      <c r="H175" s="10">
        <v>470.30748999999997</v>
      </c>
      <c r="I175" s="10">
        <v>23.235200000000003</v>
      </c>
      <c r="J175" s="10">
        <v>23.235200000000003</v>
      </c>
      <c r="K175" s="10">
        <f t="shared" si="12"/>
        <v>-493.54268999999999</v>
      </c>
      <c r="L175" s="10">
        <f t="shared" si="13"/>
        <v>9813.2630200000003</v>
      </c>
      <c r="M175" s="10">
        <f t="shared" si="14"/>
        <v>0</v>
      </c>
      <c r="N175" s="10">
        <f t="shared" si="15"/>
        <v>9836.4982200000013</v>
      </c>
      <c r="O175" s="10">
        <f t="shared" si="16"/>
        <v>-470.30748999999997</v>
      </c>
      <c r="P175" s="10">
        <f t="shared" si="17"/>
        <v>0</v>
      </c>
    </row>
    <row r="176" spans="1:16">
      <c r="A176" s="8" t="s">
        <v>325</v>
      </c>
      <c r="B176" s="9" t="s">
        <v>326</v>
      </c>
      <c r="C176" s="10">
        <v>895.81576000000007</v>
      </c>
      <c r="D176" s="10">
        <v>4634.4459399999996</v>
      </c>
      <c r="E176" s="10">
        <v>0</v>
      </c>
      <c r="F176" s="10">
        <v>27.78341</v>
      </c>
      <c r="G176" s="10">
        <v>0</v>
      </c>
      <c r="H176" s="10">
        <v>27.78341</v>
      </c>
      <c r="I176" s="10">
        <v>0</v>
      </c>
      <c r="J176" s="10">
        <v>0</v>
      </c>
      <c r="K176" s="10">
        <f t="shared" si="12"/>
        <v>-27.78341</v>
      </c>
      <c r="L176" s="10">
        <f t="shared" si="13"/>
        <v>4606.6625299999996</v>
      </c>
      <c r="M176" s="10">
        <f t="shared" si="14"/>
        <v>0</v>
      </c>
      <c r="N176" s="10">
        <f t="shared" si="15"/>
        <v>4606.6625299999996</v>
      </c>
      <c r="O176" s="10">
        <f t="shared" si="16"/>
        <v>-27.78341</v>
      </c>
      <c r="P176" s="10">
        <f t="shared" si="17"/>
        <v>0</v>
      </c>
    </row>
    <row r="177" spans="1:16">
      <c r="A177" s="5" t="s">
        <v>359</v>
      </c>
      <c r="B177" s="6" t="s">
        <v>360</v>
      </c>
      <c r="C177" s="7">
        <v>138.23683999999997</v>
      </c>
      <c r="D177" s="7">
        <v>149.60563999999997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f t="shared" si="12"/>
        <v>0</v>
      </c>
      <c r="L177" s="7">
        <f t="shared" si="13"/>
        <v>149.60563999999997</v>
      </c>
      <c r="M177" s="7">
        <f t="shared" si="14"/>
        <v>0</v>
      </c>
      <c r="N177" s="7">
        <f t="shared" si="15"/>
        <v>149.60563999999997</v>
      </c>
      <c r="O177" s="7">
        <f t="shared" si="16"/>
        <v>0</v>
      </c>
      <c r="P177" s="7">
        <f t="shared" si="17"/>
        <v>0</v>
      </c>
    </row>
    <row r="178" spans="1:16">
      <c r="A178" s="8" t="s">
        <v>313</v>
      </c>
      <c r="B178" s="9" t="s">
        <v>314</v>
      </c>
      <c r="C178" s="10">
        <v>4.6738599999999995</v>
      </c>
      <c r="D178" s="10">
        <v>4.6738599999999995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4.6738599999999995</v>
      </c>
      <c r="M178" s="10">
        <f t="shared" si="14"/>
        <v>0</v>
      </c>
      <c r="N178" s="10">
        <f t="shared" si="15"/>
        <v>4.6738599999999995</v>
      </c>
      <c r="O178" s="10">
        <f t="shared" si="16"/>
        <v>0</v>
      </c>
      <c r="P178" s="10">
        <f t="shared" si="17"/>
        <v>0</v>
      </c>
    </row>
    <row r="179" spans="1:16">
      <c r="A179" s="8" t="s">
        <v>325</v>
      </c>
      <c r="B179" s="9" t="s">
        <v>326</v>
      </c>
      <c r="C179" s="10">
        <v>133.56297999999998</v>
      </c>
      <c r="D179" s="10">
        <v>144.93177999999997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144.93177999999997</v>
      </c>
      <c r="M179" s="10">
        <f t="shared" si="14"/>
        <v>0</v>
      </c>
      <c r="N179" s="10">
        <f t="shared" si="15"/>
        <v>144.93177999999997</v>
      </c>
      <c r="O179" s="10">
        <f t="shared" si="16"/>
        <v>0</v>
      </c>
      <c r="P179" s="10">
        <f t="shared" si="17"/>
        <v>0</v>
      </c>
    </row>
    <row r="180" spans="1:16">
      <c r="A180" s="5" t="s">
        <v>361</v>
      </c>
      <c r="B180" s="6" t="s">
        <v>362</v>
      </c>
      <c r="C180" s="7">
        <v>0</v>
      </c>
      <c r="D180" s="7">
        <v>49.274999999999999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 t="shared" si="12"/>
        <v>0</v>
      </c>
      <c r="L180" s="7">
        <f t="shared" si="13"/>
        <v>49.274999999999999</v>
      </c>
      <c r="M180" s="7">
        <f t="shared" si="14"/>
        <v>0</v>
      </c>
      <c r="N180" s="7">
        <f t="shared" si="15"/>
        <v>49.274999999999999</v>
      </c>
      <c r="O180" s="7">
        <f t="shared" si="16"/>
        <v>0</v>
      </c>
      <c r="P180" s="7">
        <f t="shared" si="17"/>
        <v>0</v>
      </c>
    </row>
    <row r="181" spans="1:16">
      <c r="A181" s="8" t="s">
        <v>315</v>
      </c>
      <c r="B181" s="9" t="s">
        <v>316</v>
      </c>
      <c r="C181" s="10">
        <v>0</v>
      </c>
      <c r="D181" s="10">
        <v>49.274999999999999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0</v>
      </c>
      <c r="L181" s="10">
        <f t="shared" si="13"/>
        <v>49.274999999999999</v>
      </c>
      <c r="M181" s="10">
        <f t="shared" si="14"/>
        <v>0</v>
      </c>
      <c r="N181" s="10">
        <f t="shared" si="15"/>
        <v>49.274999999999999</v>
      </c>
      <c r="O181" s="10">
        <f t="shared" si="16"/>
        <v>0</v>
      </c>
      <c r="P181" s="10">
        <f t="shared" si="17"/>
        <v>0</v>
      </c>
    </row>
    <row r="182" spans="1:16" ht="25.5">
      <c r="A182" s="5" t="s">
        <v>363</v>
      </c>
      <c r="B182" s="6" t="s">
        <v>364</v>
      </c>
      <c r="C182" s="7">
        <v>15424.846809999999</v>
      </c>
      <c r="D182" s="7">
        <v>1741.3162400000003</v>
      </c>
      <c r="E182" s="7">
        <v>950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f t="shared" si="12"/>
        <v>950</v>
      </c>
      <c r="L182" s="7">
        <f t="shared" si="13"/>
        <v>1741.3162400000003</v>
      </c>
      <c r="M182" s="7">
        <f t="shared" si="14"/>
        <v>0</v>
      </c>
      <c r="N182" s="7">
        <f t="shared" si="15"/>
        <v>1741.3162400000003</v>
      </c>
      <c r="O182" s="7">
        <f t="shared" si="16"/>
        <v>950</v>
      </c>
      <c r="P182" s="7">
        <f t="shared" si="17"/>
        <v>0</v>
      </c>
    </row>
    <row r="183" spans="1:16">
      <c r="A183" s="8" t="s">
        <v>323</v>
      </c>
      <c r="B183" s="9" t="s">
        <v>324</v>
      </c>
      <c r="C183" s="10">
        <v>15342.8586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0</v>
      </c>
      <c r="M183" s="10">
        <f t="shared" si="14"/>
        <v>0</v>
      </c>
      <c r="N183" s="10">
        <f t="shared" si="15"/>
        <v>0</v>
      </c>
      <c r="O183" s="10">
        <f t="shared" si="16"/>
        <v>0</v>
      </c>
      <c r="P183" s="10">
        <f t="shared" si="17"/>
        <v>0</v>
      </c>
    </row>
    <row r="184" spans="1:16">
      <c r="A184" s="8" t="s">
        <v>325</v>
      </c>
      <c r="B184" s="9" t="s">
        <v>326</v>
      </c>
      <c r="C184" s="10">
        <v>81.988210000000009</v>
      </c>
      <c r="D184" s="10">
        <v>1741.3162400000003</v>
      </c>
      <c r="E184" s="10">
        <v>950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950</v>
      </c>
      <c r="L184" s="10">
        <f t="shared" si="13"/>
        <v>1741.3162400000003</v>
      </c>
      <c r="M184" s="10">
        <f t="shared" si="14"/>
        <v>0</v>
      </c>
      <c r="N184" s="10">
        <f t="shared" si="15"/>
        <v>1741.3162400000003</v>
      </c>
      <c r="O184" s="10">
        <f t="shared" si="16"/>
        <v>950</v>
      </c>
      <c r="P184" s="10">
        <f t="shared" si="17"/>
        <v>0</v>
      </c>
    </row>
    <row r="185" spans="1:16">
      <c r="A185" s="5" t="s">
        <v>365</v>
      </c>
      <c r="B185" s="6" t="s">
        <v>366</v>
      </c>
      <c r="C185" s="7">
        <v>18546.341850000001</v>
      </c>
      <c r="D185" s="7">
        <v>4935.8732299999983</v>
      </c>
      <c r="E185" s="7">
        <v>0</v>
      </c>
      <c r="F185" s="7">
        <v>18.25995</v>
      </c>
      <c r="G185" s="7">
        <v>0</v>
      </c>
      <c r="H185" s="7">
        <v>4.0327099999999998</v>
      </c>
      <c r="I185" s="7">
        <v>14.22724</v>
      </c>
      <c r="J185" s="7">
        <v>0</v>
      </c>
      <c r="K185" s="7">
        <f t="shared" si="12"/>
        <v>-18.25995</v>
      </c>
      <c r="L185" s="7">
        <f t="shared" si="13"/>
        <v>4917.6132799999987</v>
      </c>
      <c r="M185" s="7">
        <f t="shared" si="14"/>
        <v>0</v>
      </c>
      <c r="N185" s="7">
        <f t="shared" si="15"/>
        <v>4931.8405199999979</v>
      </c>
      <c r="O185" s="7">
        <f t="shared" si="16"/>
        <v>-4.0327099999999998</v>
      </c>
      <c r="P185" s="7">
        <f t="shared" si="17"/>
        <v>0</v>
      </c>
    </row>
    <row r="186" spans="1:16">
      <c r="A186" s="8" t="s">
        <v>323</v>
      </c>
      <c r="B186" s="9" t="s">
        <v>324</v>
      </c>
      <c r="C186" s="10">
        <v>52.080640000000002</v>
      </c>
      <c r="D186" s="10">
        <v>1538.5763999999999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1538.5763999999999</v>
      </c>
      <c r="M186" s="10">
        <f t="shared" si="14"/>
        <v>0</v>
      </c>
      <c r="N186" s="10">
        <f t="shared" si="15"/>
        <v>1538.5763999999999</v>
      </c>
      <c r="O186" s="10">
        <f t="shared" si="16"/>
        <v>0</v>
      </c>
      <c r="P186" s="10">
        <f t="shared" si="17"/>
        <v>0</v>
      </c>
    </row>
    <row r="187" spans="1:16">
      <c r="A187" s="8" t="s">
        <v>313</v>
      </c>
      <c r="B187" s="9" t="s">
        <v>314</v>
      </c>
      <c r="C187" s="10">
        <v>27.701000000000001</v>
      </c>
      <c r="D187" s="10">
        <v>1414.5910000000001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1414.5910000000001</v>
      </c>
      <c r="M187" s="10">
        <f t="shared" si="14"/>
        <v>0</v>
      </c>
      <c r="N187" s="10">
        <f t="shared" si="15"/>
        <v>1414.5910000000001</v>
      </c>
      <c r="O187" s="10">
        <f t="shared" si="16"/>
        <v>0</v>
      </c>
      <c r="P187" s="10">
        <f t="shared" si="17"/>
        <v>0</v>
      </c>
    </row>
    <row r="188" spans="1:16">
      <c r="A188" s="8" t="s">
        <v>325</v>
      </c>
      <c r="B188" s="9" t="s">
        <v>326</v>
      </c>
      <c r="C188" s="10">
        <v>18466.56021</v>
      </c>
      <c r="D188" s="10">
        <v>1982.7058299999983</v>
      </c>
      <c r="E188" s="10">
        <v>0</v>
      </c>
      <c r="F188" s="10">
        <v>18.25995</v>
      </c>
      <c r="G188" s="10">
        <v>0</v>
      </c>
      <c r="H188" s="10">
        <v>4.0327099999999998</v>
      </c>
      <c r="I188" s="10">
        <v>14.22724</v>
      </c>
      <c r="J188" s="10">
        <v>0</v>
      </c>
      <c r="K188" s="10">
        <f t="shared" si="12"/>
        <v>-18.25995</v>
      </c>
      <c r="L188" s="10">
        <f t="shared" si="13"/>
        <v>1964.4458799999984</v>
      </c>
      <c r="M188" s="10">
        <f t="shared" si="14"/>
        <v>0</v>
      </c>
      <c r="N188" s="10">
        <f t="shared" si="15"/>
        <v>1978.6731199999983</v>
      </c>
      <c r="O188" s="10">
        <f t="shared" si="16"/>
        <v>-4.0327099999999998</v>
      </c>
      <c r="P188" s="10">
        <f t="shared" si="17"/>
        <v>0</v>
      </c>
    </row>
    <row r="189" spans="1:16" ht="38.25">
      <c r="A189" s="5" t="s">
        <v>367</v>
      </c>
      <c r="B189" s="6" t="s">
        <v>368</v>
      </c>
      <c r="C189" s="7">
        <v>0</v>
      </c>
      <c r="D189" s="7">
        <v>6944.86049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f t="shared" si="12"/>
        <v>0</v>
      </c>
      <c r="L189" s="7">
        <f t="shared" si="13"/>
        <v>6944.86049</v>
      </c>
      <c r="M189" s="7">
        <f t="shared" si="14"/>
        <v>0</v>
      </c>
      <c r="N189" s="7">
        <f t="shared" si="15"/>
        <v>6944.86049</v>
      </c>
      <c r="O189" s="7">
        <f t="shared" si="16"/>
        <v>0</v>
      </c>
      <c r="P189" s="7">
        <f t="shared" si="17"/>
        <v>0</v>
      </c>
    </row>
    <row r="190" spans="1:16">
      <c r="A190" s="8" t="s">
        <v>325</v>
      </c>
      <c r="B190" s="9" t="s">
        <v>326</v>
      </c>
      <c r="C190" s="10">
        <v>0</v>
      </c>
      <c r="D190" s="10">
        <v>6944.86049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0</v>
      </c>
      <c r="L190" s="10">
        <f t="shared" si="13"/>
        <v>6944.86049</v>
      </c>
      <c r="M190" s="10">
        <f t="shared" si="14"/>
        <v>0</v>
      </c>
      <c r="N190" s="10">
        <f t="shared" si="15"/>
        <v>6944.86049</v>
      </c>
      <c r="O190" s="10">
        <f t="shared" si="16"/>
        <v>0</v>
      </c>
      <c r="P190" s="10">
        <f t="shared" si="17"/>
        <v>0</v>
      </c>
    </row>
    <row r="191" spans="1:16" ht="38.25">
      <c r="A191" s="5" t="s">
        <v>369</v>
      </c>
      <c r="B191" s="6" t="s">
        <v>330</v>
      </c>
      <c r="C191" s="7">
        <v>0</v>
      </c>
      <c r="D191" s="7">
        <v>27993.591277999996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f t="shared" si="12"/>
        <v>0</v>
      </c>
      <c r="L191" s="7">
        <f t="shared" si="13"/>
        <v>27993.591277999996</v>
      </c>
      <c r="M191" s="7">
        <f t="shared" si="14"/>
        <v>0</v>
      </c>
      <c r="N191" s="7">
        <f t="shared" si="15"/>
        <v>27993.591277999996</v>
      </c>
      <c r="O191" s="7">
        <f t="shared" si="16"/>
        <v>0</v>
      </c>
      <c r="P191" s="7">
        <f t="shared" si="17"/>
        <v>0</v>
      </c>
    </row>
    <row r="192" spans="1:16">
      <c r="A192" s="8" t="s">
        <v>325</v>
      </c>
      <c r="B192" s="9" t="s">
        <v>326</v>
      </c>
      <c r="C192" s="10">
        <v>0</v>
      </c>
      <c r="D192" s="10">
        <v>27993.591277999996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</v>
      </c>
      <c r="L192" s="10">
        <f t="shared" si="13"/>
        <v>27993.591277999996</v>
      </c>
      <c r="M192" s="10">
        <f t="shared" si="14"/>
        <v>0</v>
      </c>
      <c r="N192" s="10">
        <f t="shared" si="15"/>
        <v>27993.591277999996</v>
      </c>
      <c r="O192" s="10">
        <f t="shared" si="16"/>
        <v>0</v>
      </c>
      <c r="P192" s="10">
        <f t="shared" si="17"/>
        <v>0</v>
      </c>
    </row>
    <row r="193" spans="1:16" ht="25.5">
      <c r="A193" s="5" t="s">
        <v>370</v>
      </c>
      <c r="B193" s="6" t="s">
        <v>265</v>
      </c>
      <c r="C193" s="7">
        <v>28319.04736</v>
      </c>
      <c r="D193" s="7">
        <v>34678.773780000003</v>
      </c>
      <c r="E193" s="7">
        <v>0</v>
      </c>
      <c r="F193" s="7">
        <v>38.025400000000005</v>
      </c>
      <c r="G193" s="7">
        <v>0</v>
      </c>
      <c r="H193" s="7">
        <v>0</v>
      </c>
      <c r="I193" s="7">
        <v>38.025400000000005</v>
      </c>
      <c r="J193" s="7">
        <v>38.025400000000005</v>
      </c>
      <c r="K193" s="7">
        <f t="shared" si="12"/>
        <v>-38.025400000000005</v>
      </c>
      <c r="L193" s="7">
        <f t="shared" si="13"/>
        <v>34640.748380000005</v>
      </c>
      <c r="M193" s="7">
        <f t="shared" si="14"/>
        <v>0</v>
      </c>
      <c r="N193" s="7">
        <f t="shared" si="15"/>
        <v>34678.773780000003</v>
      </c>
      <c r="O193" s="7">
        <f t="shared" si="16"/>
        <v>0</v>
      </c>
      <c r="P193" s="7">
        <f t="shared" si="17"/>
        <v>0</v>
      </c>
    </row>
    <row r="194" spans="1:16">
      <c r="A194" s="8" t="s">
        <v>313</v>
      </c>
      <c r="B194" s="9" t="s">
        <v>314</v>
      </c>
      <c r="C194" s="10">
        <v>28319.04736</v>
      </c>
      <c r="D194" s="10">
        <v>34678.773780000003</v>
      </c>
      <c r="E194" s="10">
        <v>0</v>
      </c>
      <c r="F194" s="10">
        <v>38.025400000000005</v>
      </c>
      <c r="G194" s="10">
        <v>0</v>
      </c>
      <c r="H194" s="10">
        <v>0</v>
      </c>
      <c r="I194" s="10">
        <v>38.025400000000005</v>
      </c>
      <c r="J194" s="10">
        <v>38.025400000000005</v>
      </c>
      <c r="K194" s="10">
        <f t="shared" si="12"/>
        <v>-38.025400000000005</v>
      </c>
      <c r="L194" s="10">
        <f t="shared" si="13"/>
        <v>34640.748380000005</v>
      </c>
      <c r="M194" s="10">
        <f t="shared" si="14"/>
        <v>0</v>
      </c>
      <c r="N194" s="10">
        <f t="shared" si="15"/>
        <v>34678.773780000003</v>
      </c>
      <c r="O194" s="10">
        <f t="shared" si="16"/>
        <v>0</v>
      </c>
      <c r="P194" s="10">
        <f t="shared" si="17"/>
        <v>0</v>
      </c>
    </row>
    <row r="195" spans="1:16" ht="38.25">
      <c r="A195" s="5" t="s">
        <v>371</v>
      </c>
      <c r="B195" s="6" t="s">
        <v>372</v>
      </c>
      <c r="C195" s="7">
        <v>0</v>
      </c>
      <c r="D195" s="7">
        <v>20770.787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f t="shared" si="12"/>
        <v>0</v>
      </c>
      <c r="L195" s="7">
        <f t="shared" si="13"/>
        <v>20770.787</v>
      </c>
      <c r="M195" s="7">
        <f t="shared" si="14"/>
        <v>0</v>
      </c>
      <c r="N195" s="7">
        <f t="shared" si="15"/>
        <v>20770.787</v>
      </c>
      <c r="O195" s="7">
        <f t="shared" si="16"/>
        <v>0</v>
      </c>
      <c r="P195" s="7">
        <f t="shared" si="17"/>
        <v>0</v>
      </c>
    </row>
    <row r="196" spans="1:16">
      <c r="A196" s="8" t="s">
        <v>313</v>
      </c>
      <c r="B196" s="9" t="s">
        <v>314</v>
      </c>
      <c r="C196" s="10">
        <v>0</v>
      </c>
      <c r="D196" s="10">
        <v>20770.787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20770.787</v>
      </c>
      <c r="M196" s="10">
        <f t="shared" si="14"/>
        <v>0</v>
      </c>
      <c r="N196" s="10">
        <f t="shared" si="15"/>
        <v>20770.787</v>
      </c>
      <c r="O196" s="10">
        <f t="shared" si="16"/>
        <v>0</v>
      </c>
      <c r="P196" s="10">
        <f t="shared" si="17"/>
        <v>0</v>
      </c>
    </row>
    <row r="197" spans="1:16">
      <c r="A197" s="5" t="s">
        <v>373</v>
      </c>
      <c r="B197" s="6" t="s">
        <v>72</v>
      </c>
      <c r="C197" s="7">
        <v>727.85706999999991</v>
      </c>
      <c r="D197" s="7">
        <v>291.26826999999997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f t="shared" si="12"/>
        <v>0</v>
      </c>
      <c r="L197" s="7">
        <f t="shared" si="13"/>
        <v>291.26826999999997</v>
      </c>
      <c r="M197" s="7">
        <f t="shared" si="14"/>
        <v>0</v>
      </c>
      <c r="N197" s="7">
        <f t="shared" si="15"/>
        <v>291.26826999999997</v>
      </c>
      <c r="O197" s="7">
        <f t="shared" si="16"/>
        <v>0</v>
      </c>
      <c r="P197" s="7">
        <f t="shared" si="17"/>
        <v>0</v>
      </c>
    </row>
    <row r="198" spans="1:16">
      <c r="A198" s="8" t="s">
        <v>313</v>
      </c>
      <c r="B198" s="9" t="s">
        <v>314</v>
      </c>
      <c r="C198" s="10">
        <v>727.85706999999991</v>
      </c>
      <c r="D198" s="10">
        <v>291.26826999999997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34" si="18">E198-F198</f>
        <v>0</v>
      </c>
      <c r="L198" s="10">
        <f t="shared" ref="L198:L234" si="19">D198-F198</f>
        <v>291.26826999999997</v>
      </c>
      <c r="M198" s="10">
        <f t="shared" ref="M198:M234" si="20">IF(E198=0,0,(F198/E198)*100)</f>
        <v>0</v>
      </c>
      <c r="N198" s="10">
        <f t="shared" ref="N198:N234" si="21">D198-H198</f>
        <v>291.26826999999997</v>
      </c>
      <c r="O198" s="10">
        <f t="shared" ref="O198:O234" si="22">E198-H198</f>
        <v>0</v>
      </c>
      <c r="P198" s="10">
        <f t="shared" ref="P198:P234" si="23">IF(E198=0,0,(H198/E198)*100)</f>
        <v>0</v>
      </c>
    </row>
    <row r="199" spans="1:16" ht="63.75">
      <c r="A199" s="5" t="s">
        <v>374</v>
      </c>
      <c r="B199" s="6" t="s">
        <v>350</v>
      </c>
      <c r="C199" s="7">
        <v>0</v>
      </c>
      <c r="D199" s="7">
        <v>700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f t="shared" si="18"/>
        <v>0</v>
      </c>
      <c r="L199" s="7">
        <f t="shared" si="19"/>
        <v>700</v>
      </c>
      <c r="M199" s="7">
        <f t="shared" si="20"/>
        <v>0</v>
      </c>
      <c r="N199" s="7">
        <f t="shared" si="21"/>
        <v>700</v>
      </c>
      <c r="O199" s="7">
        <f t="shared" si="22"/>
        <v>0</v>
      </c>
      <c r="P199" s="7">
        <f t="shared" si="23"/>
        <v>0</v>
      </c>
    </row>
    <row r="200" spans="1:16">
      <c r="A200" s="8" t="s">
        <v>325</v>
      </c>
      <c r="B200" s="9" t="s">
        <v>326</v>
      </c>
      <c r="C200" s="10">
        <v>0</v>
      </c>
      <c r="D200" s="10">
        <v>700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</v>
      </c>
      <c r="L200" s="10">
        <f t="shared" si="19"/>
        <v>700</v>
      </c>
      <c r="M200" s="10">
        <f t="shared" si="20"/>
        <v>0</v>
      </c>
      <c r="N200" s="10">
        <f t="shared" si="21"/>
        <v>700</v>
      </c>
      <c r="O200" s="10">
        <f t="shared" si="22"/>
        <v>0</v>
      </c>
      <c r="P200" s="10">
        <f t="shared" si="23"/>
        <v>0</v>
      </c>
    </row>
    <row r="201" spans="1:16" ht="63.75">
      <c r="A201" s="5" t="s">
        <v>375</v>
      </c>
      <c r="B201" s="6" t="s">
        <v>376</v>
      </c>
      <c r="C201" s="7">
        <v>0</v>
      </c>
      <c r="D201" s="7">
        <v>22299.760000000002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 t="shared" si="18"/>
        <v>0</v>
      </c>
      <c r="L201" s="7">
        <f t="shared" si="19"/>
        <v>22299.760000000002</v>
      </c>
      <c r="M201" s="7">
        <f t="shared" si="20"/>
        <v>0</v>
      </c>
      <c r="N201" s="7">
        <f t="shared" si="21"/>
        <v>22299.760000000002</v>
      </c>
      <c r="O201" s="7">
        <f t="shared" si="22"/>
        <v>0</v>
      </c>
      <c r="P201" s="7">
        <f t="shared" si="23"/>
        <v>0</v>
      </c>
    </row>
    <row r="202" spans="1:16" ht="25.5">
      <c r="A202" s="8" t="s">
        <v>335</v>
      </c>
      <c r="B202" s="9" t="s">
        <v>336</v>
      </c>
      <c r="C202" s="10">
        <v>0</v>
      </c>
      <c r="D202" s="10">
        <v>22299.760000000002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</v>
      </c>
      <c r="L202" s="10">
        <f t="shared" si="19"/>
        <v>22299.760000000002</v>
      </c>
      <c r="M202" s="10">
        <f t="shared" si="20"/>
        <v>0</v>
      </c>
      <c r="N202" s="10">
        <f t="shared" si="21"/>
        <v>22299.760000000002</v>
      </c>
      <c r="O202" s="10">
        <f t="shared" si="22"/>
        <v>0</v>
      </c>
      <c r="P202" s="10">
        <f t="shared" si="23"/>
        <v>0</v>
      </c>
    </row>
    <row r="203" spans="1:16" ht="25.5">
      <c r="A203" s="5" t="s">
        <v>244</v>
      </c>
      <c r="B203" s="6" t="s">
        <v>245</v>
      </c>
      <c r="C203" s="7">
        <v>78</v>
      </c>
      <c r="D203" s="7">
        <v>577.99900000000002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f t="shared" si="18"/>
        <v>0</v>
      </c>
      <c r="L203" s="7">
        <f t="shared" si="19"/>
        <v>577.99900000000002</v>
      </c>
      <c r="M203" s="7">
        <f t="shared" si="20"/>
        <v>0</v>
      </c>
      <c r="N203" s="7">
        <f t="shared" si="21"/>
        <v>577.99900000000002</v>
      </c>
      <c r="O203" s="7">
        <f t="shared" si="22"/>
        <v>0</v>
      </c>
      <c r="P203" s="7">
        <f t="shared" si="23"/>
        <v>0</v>
      </c>
    </row>
    <row r="204" spans="1:16">
      <c r="A204" s="5" t="s">
        <v>247</v>
      </c>
      <c r="B204" s="6" t="s">
        <v>176</v>
      </c>
      <c r="C204" s="7">
        <v>50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f t="shared" si="18"/>
        <v>0</v>
      </c>
      <c r="L204" s="7">
        <f t="shared" si="19"/>
        <v>0</v>
      </c>
      <c r="M204" s="7">
        <f t="shared" si="20"/>
        <v>0</v>
      </c>
      <c r="N204" s="7">
        <f t="shared" si="21"/>
        <v>0</v>
      </c>
      <c r="O204" s="7">
        <f t="shared" si="22"/>
        <v>0</v>
      </c>
      <c r="P204" s="7">
        <f t="shared" si="23"/>
        <v>0</v>
      </c>
    </row>
    <row r="205" spans="1:16" ht="25.5">
      <c r="A205" s="8" t="s">
        <v>249</v>
      </c>
      <c r="B205" s="9" t="s">
        <v>250</v>
      </c>
      <c r="C205" s="10">
        <v>50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0</v>
      </c>
      <c r="L205" s="10">
        <f t="shared" si="19"/>
        <v>0</v>
      </c>
      <c r="M205" s="10">
        <f t="shared" si="20"/>
        <v>0</v>
      </c>
      <c r="N205" s="10">
        <f t="shared" si="21"/>
        <v>0</v>
      </c>
      <c r="O205" s="10">
        <f t="shared" si="22"/>
        <v>0</v>
      </c>
      <c r="P205" s="10">
        <f t="shared" si="23"/>
        <v>0</v>
      </c>
    </row>
    <row r="206" spans="1:16">
      <c r="A206" s="5" t="s">
        <v>248</v>
      </c>
      <c r="B206" s="6" t="s">
        <v>64</v>
      </c>
      <c r="C206" s="7">
        <v>0</v>
      </c>
      <c r="D206" s="7">
        <v>500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f t="shared" si="18"/>
        <v>0</v>
      </c>
      <c r="L206" s="7">
        <f t="shared" si="19"/>
        <v>500</v>
      </c>
      <c r="M206" s="7">
        <f t="shared" si="20"/>
        <v>0</v>
      </c>
      <c r="N206" s="7">
        <f t="shared" si="21"/>
        <v>500</v>
      </c>
      <c r="O206" s="7">
        <f t="shared" si="22"/>
        <v>0</v>
      </c>
      <c r="P206" s="7">
        <f t="shared" si="23"/>
        <v>0</v>
      </c>
    </row>
    <row r="207" spans="1:16" ht="25.5">
      <c r="A207" s="8" t="s">
        <v>249</v>
      </c>
      <c r="B207" s="9" t="s">
        <v>250</v>
      </c>
      <c r="C207" s="10">
        <v>0</v>
      </c>
      <c r="D207" s="10">
        <v>500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 t="shared" si="18"/>
        <v>0</v>
      </c>
      <c r="L207" s="10">
        <f t="shared" si="19"/>
        <v>500</v>
      </c>
      <c r="M207" s="10">
        <f t="shared" si="20"/>
        <v>0</v>
      </c>
      <c r="N207" s="10">
        <f t="shared" si="21"/>
        <v>500</v>
      </c>
      <c r="O207" s="10">
        <f t="shared" si="22"/>
        <v>0</v>
      </c>
      <c r="P207" s="10">
        <f t="shared" si="23"/>
        <v>0</v>
      </c>
    </row>
    <row r="208" spans="1:16">
      <c r="A208" s="5" t="s">
        <v>377</v>
      </c>
      <c r="B208" s="6" t="s">
        <v>366</v>
      </c>
      <c r="C208" s="7">
        <v>0</v>
      </c>
      <c r="D208" s="7">
        <v>49.999000000000002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f t="shared" si="18"/>
        <v>0</v>
      </c>
      <c r="L208" s="7">
        <f t="shared" si="19"/>
        <v>49.999000000000002</v>
      </c>
      <c r="M208" s="7">
        <f t="shared" si="20"/>
        <v>0</v>
      </c>
      <c r="N208" s="7">
        <f t="shared" si="21"/>
        <v>49.999000000000002</v>
      </c>
      <c r="O208" s="7">
        <f t="shared" si="22"/>
        <v>0</v>
      </c>
      <c r="P208" s="7">
        <f t="shared" si="23"/>
        <v>0</v>
      </c>
    </row>
    <row r="209" spans="1:16">
      <c r="A209" s="8" t="s">
        <v>323</v>
      </c>
      <c r="B209" s="9" t="s">
        <v>324</v>
      </c>
      <c r="C209" s="10">
        <v>0</v>
      </c>
      <c r="D209" s="10">
        <v>49.999000000000002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0</v>
      </c>
      <c r="L209" s="10">
        <f t="shared" si="19"/>
        <v>49.999000000000002</v>
      </c>
      <c r="M209" s="10">
        <f t="shared" si="20"/>
        <v>0</v>
      </c>
      <c r="N209" s="10">
        <f t="shared" si="21"/>
        <v>49.999000000000002</v>
      </c>
      <c r="O209" s="10">
        <f t="shared" si="22"/>
        <v>0</v>
      </c>
      <c r="P209" s="10">
        <f t="shared" si="23"/>
        <v>0</v>
      </c>
    </row>
    <row r="210" spans="1:16" ht="38.25">
      <c r="A210" s="5" t="s">
        <v>378</v>
      </c>
      <c r="B210" s="6" t="s">
        <v>379</v>
      </c>
      <c r="C210" s="7">
        <v>28</v>
      </c>
      <c r="D210" s="7">
        <v>28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f t="shared" si="18"/>
        <v>0</v>
      </c>
      <c r="L210" s="7">
        <f t="shared" si="19"/>
        <v>28</v>
      </c>
      <c r="M210" s="7">
        <f t="shared" si="20"/>
        <v>0</v>
      </c>
      <c r="N210" s="7">
        <f t="shared" si="21"/>
        <v>28</v>
      </c>
      <c r="O210" s="7">
        <f t="shared" si="22"/>
        <v>0</v>
      </c>
      <c r="P210" s="7">
        <f t="shared" si="23"/>
        <v>0</v>
      </c>
    </row>
    <row r="211" spans="1:16" ht="25.5">
      <c r="A211" s="8" t="s">
        <v>249</v>
      </c>
      <c r="B211" s="9" t="s">
        <v>250</v>
      </c>
      <c r="C211" s="10">
        <v>28</v>
      </c>
      <c r="D211" s="10">
        <v>28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28</v>
      </c>
      <c r="M211" s="10">
        <f t="shared" si="20"/>
        <v>0</v>
      </c>
      <c r="N211" s="10">
        <f t="shared" si="21"/>
        <v>28</v>
      </c>
      <c r="O211" s="10">
        <f t="shared" si="22"/>
        <v>0</v>
      </c>
      <c r="P211" s="10">
        <f t="shared" si="23"/>
        <v>0</v>
      </c>
    </row>
    <row r="212" spans="1:16">
      <c r="A212" s="5" t="s">
        <v>254</v>
      </c>
      <c r="B212" s="6" t="s">
        <v>255</v>
      </c>
      <c r="C212" s="7">
        <v>3681.67002</v>
      </c>
      <c r="D212" s="7">
        <v>4492.441780000001</v>
      </c>
      <c r="E212" s="7">
        <v>190.11500000000001</v>
      </c>
      <c r="F212" s="7">
        <v>343.36234000000002</v>
      </c>
      <c r="G212" s="7">
        <v>0</v>
      </c>
      <c r="H212" s="7">
        <v>351.28078000000005</v>
      </c>
      <c r="I212" s="7">
        <v>95.752899999999997</v>
      </c>
      <c r="J212" s="7">
        <v>0</v>
      </c>
      <c r="K212" s="7">
        <f t="shared" si="18"/>
        <v>-153.24734000000001</v>
      </c>
      <c r="L212" s="7">
        <f t="shared" si="19"/>
        <v>4149.0794400000013</v>
      </c>
      <c r="M212" s="7">
        <f t="shared" si="20"/>
        <v>180.60770586224129</v>
      </c>
      <c r="N212" s="7">
        <f t="shared" si="21"/>
        <v>4141.161000000001</v>
      </c>
      <c r="O212" s="7">
        <f t="shared" si="22"/>
        <v>-161.16578000000004</v>
      </c>
      <c r="P212" s="7">
        <f t="shared" si="23"/>
        <v>184.77278489335404</v>
      </c>
    </row>
    <row r="213" spans="1:16" ht="25.5">
      <c r="A213" s="5" t="s">
        <v>380</v>
      </c>
      <c r="B213" s="6" t="s">
        <v>66</v>
      </c>
      <c r="C213" s="7">
        <v>750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f t="shared" si="18"/>
        <v>0</v>
      </c>
      <c r="L213" s="7">
        <f t="shared" si="19"/>
        <v>0</v>
      </c>
      <c r="M213" s="7">
        <f t="shared" si="20"/>
        <v>0</v>
      </c>
      <c r="N213" s="7">
        <f t="shared" si="21"/>
        <v>0</v>
      </c>
      <c r="O213" s="7">
        <f t="shared" si="22"/>
        <v>0</v>
      </c>
      <c r="P213" s="7">
        <f t="shared" si="23"/>
        <v>0</v>
      </c>
    </row>
    <row r="214" spans="1:16" ht="25.5">
      <c r="A214" s="8" t="s">
        <v>317</v>
      </c>
      <c r="B214" s="9" t="s">
        <v>318</v>
      </c>
      <c r="C214" s="10">
        <v>750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0</v>
      </c>
      <c r="L214" s="10">
        <f t="shared" si="19"/>
        <v>0</v>
      </c>
      <c r="M214" s="10">
        <f t="shared" si="20"/>
        <v>0</v>
      </c>
      <c r="N214" s="10">
        <f t="shared" si="21"/>
        <v>0</v>
      </c>
      <c r="O214" s="10">
        <f t="shared" si="22"/>
        <v>0</v>
      </c>
      <c r="P214" s="10">
        <f t="shared" si="23"/>
        <v>0</v>
      </c>
    </row>
    <row r="215" spans="1:16" ht="25.5">
      <c r="A215" s="5" t="s">
        <v>262</v>
      </c>
      <c r="B215" s="6" t="s">
        <v>263</v>
      </c>
      <c r="C215" s="7">
        <v>48.4</v>
      </c>
      <c r="D215" s="7">
        <v>516.12278000000003</v>
      </c>
      <c r="E215" s="7">
        <v>0</v>
      </c>
      <c r="F215" s="7">
        <v>247.60944000000001</v>
      </c>
      <c r="G215" s="7">
        <v>0</v>
      </c>
      <c r="H215" s="7">
        <v>351.28078000000005</v>
      </c>
      <c r="I215" s="7">
        <v>0</v>
      </c>
      <c r="J215" s="7">
        <v>0</v>
      </c>
      <c r="K215" s="7">
        <f t="shared" si="18"/>
        <v>-247.60944000000001</v>
      </c>
      <c r="L215" s="7">
        <f t="shared" si="19"/>
        <v>268.51334000000003</v>
      </c>
      <c r="M215" s="7">
        <f t="shared" si="20"/>
        <v>0</v>
      </c>
      <c r="N215" s="7">
        <f t="shared" si="21"/>
        <v>164.84199999999998</v>
      </c>
      <c r="O215" s="7">
        <f t="shared" si="22"/>
        <v>-351.28078000000005</v>
      </c>
      <c r="P215" s="7">
        <f t="shared" si="23"/>
        <v>0</v>
      </c>
    </row>
    <row r="216" spans="1:16" ht="25.5">
      <c r="A216" s="8" t="s">
        <v>317</v>
      </c>
      <c r="B216" s="9" t="s">
        <v>318</v>
      </c>
      <c r="C216" s="10">
        <v>48.4</v>
      </c>
      <c r="D216" s="10">
        <v>516.12278000000003</v>
      </c>
      <c r="E216" s="10">
        <v>0</v>
      </c>
      <c r="F216" s="10">
        <v>247.60944000000001</v>
      </c>
      <c r="G216" s="10">
        <v>0</v>
      </c>
      <c r="H216" s="10">
        <v>351.28078000000005</v>
      </c>
      <c r="I216" s="10">
        <v>0</v>
      </c>
      <c r="J216" s="10">
        <v>0</v>
      </c>
      <c r="K216" s="10">
        <f t="shared" si="18"/>
        <v>-247.60944000000001</v>
      </c>
      <c r="L216" s="10">
        <f t="shared" si="19"/>
        <v>268.51334000000003</v>
      </c>
      <c r="M216" s="10">
        <f t="shared" si="20"/>
        <v>0</v>
      </c>
      <c r="N216" s="10">
        <f t="shared" si="21"/>
        <v>164.84199999999998</v>
      </c>
      <c r="O216" s="10">
        <f t="shared" si="22"/>
        <v>-351.28078000000005</v>
      </c>
      <c r="P216" s="10">
        <f t="shared" si="23"/>
        <v>0</v>
      </c>
    </row>
    <row r="217" spans="1:16" ht="25.5">
      <c r="A217" s="5" t="s">
        <v>264</v>
      </c>
      <c r="B217" s="6" t="s">
        <v>265</v>
      </c>
      <c r="C217" s="7">
        <v>0</v>
      </c>
      <c r="D217" s="7">
        <v>43.387720000000002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f t="shared" si="18"/>
        <v>0</v>
      </c>
      <c r="L217" s="7">
        <f t="shared" si="19"/>
        <v>43.387720000000002</v>
      </c>
      <c r="M217" s="7">
        <f t="shared" si="20"/>
        <v>0</v>
      </c>
      <c r="N217" s="7">
        <f t="shared" si="21"/>
        <v>43.387720000000002</v>
      </c>
      <c r="O217" s="7">
        <f t="shared" si="22"/>
        <v>0</v>
      </c>
      <c r="P217" s="7">
        <f t="shared" si="23"/>
        <v>0</v>
      </c>
    </row>
    <row r="218" spans="1:16" ht="25.5">
      <c r="A218" s="8" t="s">
        <v>59</v>
      </c>
      <c r="B218" s="9" t="s">
        <v>60</v>
      </c>
      <c r="C218" s="10">
        <v>0</v>
      </c>
      <c r="D218" s="10">
        <v>43.387720000000002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43.387720000000002</v>
      </c>
      <c r="M218" s="10">
        <f t="shared" si="20"/>
        <v>0</v>
      </c>
      <c r="N218" s="10">
        <f t="shared" si="21"/>
        <v>43.387720000000002</v>
      </c>
      <c r="O218" s="10">
        <f t="shared" si="22"/>
        <v>0</v>
      </c>
      <c r="P218" s="10">
        <f t="shared" si="23"/>
        <v>0</v>
      </c>
    </row>
    <row r="219" spans="1:16">
      <c r="A219" s="5" t="s">
        <v>381</v>
      </c>
      <c r="B219" s="6" t="s">
        <v>332</v>
      </c>
      <c r="C219" s="7">
        <v>684.27002000000005</v>
      </c>
      <c r="D219" s="7">
        <v>1361.4343900000001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f t="shared" si="18"/>
        <v>0</v>
      </c>
      <c r="L219" s="7">
        <f t="shared" si="19"/>
        <v>1361.4343900000001</v>
      </c>
      <c r="M219" s="7">
        <f t="shared" si="20"/>
        <v>0</v>
      </c>
      <c r="N219" s="7">
        <f t="shared" si="21"/>
        <v>1361.4343900000001</v>
      </c>
      <c r="O219" s="7">
        <f t="shared" si="22"/>
        <v>0</v>
      </c>
      <c r="P219" s="7">
        <f t="shared" si="23"/>
        <v>0</v>
      </c>
    </row>
    <row r="220" spans="1:16" ht="25.5">
      <c r="A220" s="8" t="s">
        <v>317</v>
      </c>
      <c r="B220" s="9" t="s">
        <v>318</v>
      </c>
      <c r="C220" s="10">
        <v>684.27002000000005</v>
      </c>
      <c r="D220" s="10">
        <v>1361.4343900000001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0</v>
      </c>
      <c r="L220" s="10">
        <f t="shared" si="19"/>
        <v>1361.4343900000001</v>
      </c>
      <c r="M220" s="10">
        <f t="shared" si="20"/>
        <v>0</v>
      </c>
      <c r="N220" s="10">
        <f t="shared" si="21"/>
        <v>1361.4343900000001</v>
      </c>
      <c r="O220" s="10">
        <f t="shared" si="22"/>
        <v>0</v>
      </c>
      <c r="P220" s="10">
        <f t="shared" si="23"/>
        <v>0</v>
      </c>
    </row>
    <row r="221" spans="1:16" ht="63.75">
      <c r="A221" s="5" t="s">
        <v>382</v>
      </c>
      <c r="B221" s="6" t="s">
        <v>350</v>
      </c>
      <c r="C221" s="7">
        <v>2199</v>
      </c>
      <c r="D221" s="7">
        <v>2571.4968900000003</v>
      </c>
      <c r="E221" s="7">
        <v>190.11500000000001</v>
      </c>
      <c r="F221" s="7">
        <v>95.752899999999997</v>
      </c>
      <c r="G221" s="7">
        <v>0</v>
      </c>
      <c r="H221" s="7">
        <v>0</v>
      </c>
      <c r="I221" s="7">
        <v>95.752899999999997</v>
      </c>
      <c r="J221" s="7">
        <v>0</v>
      </c>
      <c r="K221" s="7">
        <f t="shared" si="18"/>
        <v>94.362100000000012</v>
      </c>
      <c r="L221" s="7">
        <f t="shared" si="19"/>
        <v>2475.7439900000004</v>
      </c>
      <c r="M221" s="7">
        <f t="shared" si="20"/>
        <v>50.365778607684817</v>
      </c>
      <c r="N221" s="7">
        <f t="shared" si="21"/>
        <v>2571.4968900000003</v>
      </c>
      <c r="O221" s="7">
        <f t="shared" si="22"/>
        <v>190.11500000000001</v>
      </c>
      <c r="P221" s="7">
        <f t="shared" si="23"/>
        <v>0</v>
      </c>
    </row>
    <row r="222" spans="1:16" ht="25.5">
      <c r="A222" s="8" t="s">
        <v>59</v>
      </c>
      <c r="B222" s="9" t="s">
        <v>60</v>
      </c>
      <c r="C222" s="10">
        <v>2199</v>
      </c>
      <c r="D222" s="10">
        <v>2571.4968900000003</v>
      </c>
      <c r="E222" s="10">
        <v>190.11500000000001</v>
      </c>
      <c r="F222" s="10">
        <v>95.752899999999997</v>
      </c>
      <c r="G222" s="10">
        <v>0</v>
      </c>
      <c r="H222" s="10">
        <v>0</v>
      </c>
      <c r="I222" s="10">
        <v>95.752899999999997</v>
      </c>
      <c r="J222" s="10">
        <v>0</v>
      </c>
      <c r="K222" s="10">
        <f t="shared" si="18"/>
        <v>94.362100000000012</v>
      </c>
      <c r="L222" s="10">
        <f t="shared" si="19"/>
        <v>2475.7439900000004</v>
      </c>
      <c r="M222" s="10">
        <f t="shared" si="20"/>
        <v>50.365778607684817</v>
      </c>
      <c r="N222" s="10">
        <f t="shared" si="21"/>
        <v>2571.4968900000003</v>
      </c>
      <c r="O222" s="10">
        <f t="shared" si="22"/>
        <v>190.11500000000001</v>
      </c>
      <c r="P222" s="10">
        <f t="shared" si="23"/>
        <v>0</v>
      </c>
    </row>
    <row r="223" spans="1:16" ht="25.5">
      <c r="A223" s="5" t="s">
        <v>267</v>
      </c>
      <c r="B223" s="6" t="s">
        <v>268</v>
      </c>
      <c r="C223" s="7">
        <v>0</v>
      </c>
      <c r="D223" s="7">
        <v>25.761000000000003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 t="shared" si="18"/>
        <v>0</v>
      </c>
      <c r="L223" s="7">
        <f t="shared" si="19"/>
        <v>25.761000000000003</v>
      </c>
      <c r="M223" s="7">
        <f t="shared" si="20"/>
        <v>0</v>
      </c>
      <c r="N223" s="7">
        <f t="shared" si="21"/>
        <v>25.761000000000003</v>
      </c>
      <c r="O223" s="7">
        <f t="shared" si="22"/>
        <v>0</v>
      </c>
      <c r="P223" s="7">
        <f t="shared" si="23"/>
        <v>0</v>
      </c>
    </row>
    <row r="224" spans="1:16" ht="38.25">
      <c r="A224" s="5" t="s">
        <v>269</v>
      </c>
      <c r="B224" s="6" t="s">
        <v>48</v>
      </c>
      <c r="C224" s="7">
        <v>0</v>
      </c>
      <c r="D224" s="7">
        <v>15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f t="shared" si="18"/>
        <v>0</v>
      </c>
      <c r="L224" s="7">
        <f t="shared" si="19"/>
        <v>15</v>
      </c>
      <c r="M224" s="7">
        <f t="shared" si="20"/>
        <v>0</v>
      </c>
      <c r="N224" s="7">
        <f t="shared" si="21"/>
        <v>15</v>
      </c>
      <c r="O224" s="7">
        <f t="shared" si="22"/>
        <v>0</v>
      </c>
      <c r="P224" s="7">
        <f t="shared" si="23"/>
        <v>0</v>
      </c>
    </row>
    <row r="225" spans="1:16" ht="25.5">
      <c r="A225" s="8" t="s">
        <v>311</v>
      </c>
      <c r="B225" s="9" t="s">
        <v>312</v>
      </c>
      <c r="C225" s="10">
        <v>0</v>
      </c>
      <c r="D225" s="10">
        <v>15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0</v>
      </c>
      <c r="L225" s="10">
        <f t="shared" si="19"/>
        <v>15</v>
      </c>
      <c r="M225" s="10">
        <f t="shared" si="20"/>
        <v>0</v>
      </c>
      <c r="N225" s="10">
        <f t="shared" si="21"/>
        <v>15</v>
      </c>
      <c r="O225" s="10">
        <f t="shared" si="22"/>
        <v>0</v>
      </c>
      <c r="P225" s="10">
        <f t="shared" si="23"/>
        <v>0</v>
      </c>
    </row>
    <row r="226" spans="1:16">
      <c r="A226" s="5" t="s">
        <v>275</v>
      </c>
      <c r="B226" s="6" t="s">
        <v>178</v>
      </c>
      <c r="C226" s="7">
        <v>0</v>
      </c>
      <c r="D226" s="7">
        <v>10.761000000000001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f t="shared" si="18"/>
        <v>0</v>
      </c>
      <c r="L226" s="7">
        <f t="shared" si="19"/>
        <v>10.761000000000001</v>
      </c>
      <c r="M226" s="7">
        <f t="shared" si="20"/>
        <v>0</v>
      </c>
      <c r="N226" s="7">
        <f t="shared" si="21"/>
        <v>10.761000000000001</v>
      </c>
      <c r="O226" s="7">
        <f t="shared" si="22"/>
        <v>0</v>
      </c>
      <c r="P226" s="7">
        <f t="shared" si="23"/>
        <v>0</v>
      </c>
    </row>
    <row r="227" spans="1:16" ht="25.5">
      <c r="A227" s="8" t="s">
        <v>311</v>
      </c>
      <c r="B227" s="9" t="s">
        <v>312</v>
      </c>
      <c r="C227" s="10">
        <v>0</v>
      </c>
      <c r="D227" s="10">
        <v>10.761000000000001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0</v>
      </c>
      <c r="L227" s="10">
        <f t="shared" si="19"/>
        <v>10.761000000000001</v>
      </c>
      <c r="M227" s="10">
        <f t="shared" si="20"/>
        <v>0</v>
      </c>
      <c r="N227" s="10">
        <f t="shared" si="21"/>
        <v>10.761000000000001</v>
      </c>
      <c r="O227" s="10">
        <f t="shared" si="22"/>
        <v>0</v>
      </c>
      <c r="P227" s="10">
        <f t="shared" si="23"/>
        <v>0</v>
      </c>
    </row>
    <row r="228" spans="1:16" ht="25.5">
      <c r="A228" s="5" t="s">
        <v>277</v>
      </c>
      <c r="B228" s="6" t="s">
        <v>278</v>
      </c>
      <c r="C228" s="7">
        <v>0</v>
      </c>
      <c r="D228" s="7">
        <v>237.29454999999999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f t="shared" si="18"/>
        <v>0</v>
      </c>
      <c r="L228" s="7">
        <f t="shared" si="19"/>
        <v>237.29454999999999</v>
      </c>
      <c r="M228" s="7">
        <f t="shared" si="20"/>
        <v>0</v>
      </c>
      <c r="N228" s="7">
        <f t="shared" si="21"/>
        <v>237.29454999999999</v>
      </c>
      <c r="O228" s="7">
        <f t="shared" si="22"/>
        <v>0</v>
      </c>
      <c r="P228" s="7">
        <f t="shared" si="23"/>
        <v>0</v>
      </c>
    </row>
    <row r="229" spans="1:16">
      <c r="A229" s="5" t="s">
        <v>286</v>
      </c>
      <c r="B229" s="6" t="s">
        <v>287</v>
      </c>
      <c r="C229" s="7">
        <v>0</v>
      </c>
      <c r="D229" s="7">
        <v>237.29454999999999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f t="shared" si="18"/>
        <v>0</v>
      </c>
      <c r="L229" s="7">
        <f t="shared" si="19"/>
        <v>237.29454999999999</v>
      </c>
      <c r="M229" s="7">
        <f t="shared" si="20"/>
        <v>0</v>
      </c>
      <c r="N229" s="7">
        <f t="shared" si="21"/>
        <v>237.29454999999999</v>
      </c>
      <c r="O229" s="7">
        <f t="shared" si="22"/>
        <v>0</v>
      </c>
      <c r="P229" s="7">
        <f t="shared" si="23"/>
        <v>0</v>
      </c>
    </row>
    <row r="230" spans="1:16">
      <c r="A230" s="8" t="s">
        <v>323</v>
      </c>
      <c r="B230" s="9" t="s">
        <v>324</v>
      </c>
      <c r="C230" s="10">
        <v>0</v>
      </c>
      <c r="D230" s="10">
        <v>237.29454999999999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8"/>
        <v>0</v>
      </c>
      <c r="L230" s="10">
        <f t="shared" si="19"/>
        <v>237.29454999999999</v>
      </c>
      <c r="M230" s="10">
        <f t="shared" si="20"/>
        <v>0</v>
      </c>
      <c r="N230" s="10">
        <f t="shared" si="21"/>
        <v>237.29454999999999</v>
      </c>
      <c r="O230" s="10">
        <f t="shared" si="22"/>
        <v>0</v>
      </c>
      <c r="P230" s="10">
        <f t="shared" si="23"/>
        <v>0</v>
      </c>
    </row>
    <row r="231" spans="1:16" ht="25.5">
      <c r="A231" s="5" t="s">
        <v>288</v>
      </c>
      <c r="B231" s="6" t="s">
        <v>289</v>
      </c>
      <c r="C231" s="7">
        <v>186</v>
      </c>
      <c r="D231" s="7">
        <v>1524.5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f t="shared" si="18"/>
        <v>0</v>
      </c>
      <c r="L231" s="7">
        <f t="shared" si="19"/>
        <v>1524.5</v>
      </c>
      <c r="M231" s="7">
        <f t="shared" si="20"/>
        <v>0</v>
      </c>
      <c r="N231" s="7">
        <f t="shared" si="21"/>
        <v>1524.5</v>
      </c>
      <c r="O231" s="7">
        <f t="shared" si="22"/>
        <v>0</v>
      </c>
      <c r="P231" s="7">
        <f t="shared" si="23"/>
        <v>0</v>
      </c>
    </row>
    <row r="232" spans="1:16" ht="38.25">
      <c r="A232" s="5" t="s">
        <v>305</v>
      </c>
      <c r="B232" s="6" t="s">
        <v>306</v>
      </c>
      <c r="C232" s="7">
        <v>186</v>
      </c>
      <c r="D232" s="7">
        <v>1524.5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f t="shared" si="18"/>
        <v>0</v>
      </c>
      <c r="L232" s="7">
        <f t="shared" si="19"/>
        <v>1524.5</v>
      </c>
      <c r="M232" s="7">
        <f t="shared" si="20"/>
        <v>0</v>
      </c>
      <c r="N232" s="7">
        <f t="shared" si="21"/>
        <v>1524.5</v>
      </c>
      <c r="O232" s="7">
        <f t="shared" si="22"/>
        <v>0</v>
      </c>
      <c r="P232" s="7">
        <f t="shared" si="23"/>
        <v>0</v>
      </c>
    </row>
    <row r="233" spans="1:16" ht="25.5">
      <c r="A233" s="8" t="s">
        <v>335</v>
      </c>
      <c r="B233" s="9" t="s">
        <v>336</v>
      </c>
      <c r="C233" s="10">
        <v>186</v>
      </c>
      <c r="D233" s="10">
        <v>1524.5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0</v>
      </c>
      <c r="L233" s="10">
        <f t="shared" si="19"/>
        <v>1524.5</v>
      </c>
      <c r="M233" s="10">
        <f t="shared" si="20"/>
        <v>0</v>
      </c>
      <c r="N233" s="10">
        <f t="shared" si="21"/>
        <v>1524.5</v>
      </c>
      <c r="O233" s="10">
        <f t="shared" si="22"/>
        <v>0</v>
      </c>
      <c r="P233" s="10">
        <f t="shared" si="23"/>
        <v>0</v>
      </c>
    </row>
    <row r="234" spans="1:16">
      <c r="A234" s="5" t="s">
        <v>307</v>
      </c>
      <c r="B234" s="6" t="s">
        <v>308</v>
      </c>
      <c r="C234" s="7">
        <v>216083.72427999994</v>
      </c>
      <c r="D234" s="7">
        <v>374249.31688800006</v>
      </c>
      <c r="E234" s="7">
        <v>7844.376000000002</v>
      </c>
      <c r="F234" s="7">
        <v>5137.2901299999994</v>
      </c>
      <c r="G234" s="7">
        <v>378.72400000000005</v>
      </c>
      <c r="H234" s="7">
        <v>7666.0226300000013</v>
      </c>
      <c r="I234" s="7">
        <v>4305.2820300000021</v>
      </c>
      <c r="J234" s="7">
        <v>692.85567999999989</v>
      </c>
      <c r="K234" s="7">
        <f t="shared" si="18"/>
        <v>2707.0858700000026</v>
      </c>
      <c r="L234" s="7">
        <f t="shared" si="19"/>
        <v>369112.02675800008</v>
      </c>
      <c r="M234" s="7">
        <f t="shared" si="20"/>
        <v>65.490105650213579</v>
      </c>
      <c r="N234" s="7">
        <f t="shared" si="21"/>
        <v>366583.29425800004</v>
      </c>
      <c r="O234" s="7">
        <f t="shared" si="22"/>
        <v>178.35337000000072</v>
      </c>
      <c r="P234" s="7">
        <f t="shared" si="23"/>
        <v>97.726353632207321</v>
      </c>
    </row>
    <row r="235" spans="1:16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2020-12-16T14:50:03Z</dcterms:created>
  <dcterms:modified xsi:type="dcterms:W3CDTF">2020-12-16T14:58:02Z</dcterms:modified>
</cp:coreProperties>
</file>