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P645" i="1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<sst xmlns="http://schemas.openxmlformats.org/spreadsheetml/2006/main" count="1782" uniqueCount="387">
  <si>
    <t>Бюджет Житомирської мiської об`єднаної територiальної громади</t>
  </si>
  <si>
    <t xml:space="preserve">Аналіз фінансування установ з 14.12.2020 по 18.12.2020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</si>
  <si>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</si>
  <si>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</si>
  <si>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</si>
  <si>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</si>
  <si>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</si>
  <si>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</si>
  <si>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</si>
  <si>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</si>
  <si>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</si>
  <si>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</si>
  <si>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</si>
  <si>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</si>
  <si>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</si>
  <si>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</si>
  <si>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</si>
  <si>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</si>
  <si>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</si>
  <si>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</si>
  <si>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</si>
  <si>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</si>
  <si>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</si>
  <si>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</si>
  <si>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</si>
  <si>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</si>
  <si>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</si>
  <si>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</si>
  <si>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</si>
  <si>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</si>
  <si>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</si>
  <si>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</si>
  <si>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</si>
  <si>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</si>
  <si>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</si>
  <si>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</si>
  <si>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</si>
  <si>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</si>
  <si>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</si>
  <si>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</si>
  <si>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</si>
  <si>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</si>
  <si>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</si>
  <si>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</si>
  <si>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</si>
  <si>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</si>
  <si>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</si>
  <si>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</si>
  <si>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</si>
  <si>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</si>
  <si>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</si>
  <si>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</si>
  <si>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</si>
  <si>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0210191</t>
  </si>
  <si>
    <t>Проведення місцевих виборів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</si>
  <si>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</si>
  <si>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</si>
  <si>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</si>
  <si>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</si>
  <si>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</si>
  <si>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</si>
  <si>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0216085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</si>
  <si>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</si>
  <si>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0217130</t>
  </si>
  <si>
    <t>Здійснення заходів із землеустрою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</si>
  <si>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</si>
  <si>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</si>
  <si>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</si>
  <si>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</si>
  <si>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</si>
  <si>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</si>
  <si>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</si>
  <si>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</si>
  <si>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</si>
  <si>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</si>
  <si>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</si>
  <si>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</si>
  <si>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</si>
  <si>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</si>
  <si>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</si>
  <si>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</si>
  <si>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</si>
  <si>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</si>
  <si>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</si>
  <si>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</si>
  <si>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</si>
  <si>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</si>
  <si>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</si>
  <si>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</si>
  <si>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</si>
  <si>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</si>
  <si>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</si>
  <si>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</si>
  <si>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</si>
  <si>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</si>
  <si>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</si>
  <si>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</si>
  <si>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</si>
  <si>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</si>
  <si>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</si>
  <si>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</si>
  <si>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</si>
  <si>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</si>
  <si>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</si>
  <si>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</si>
  <si>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</si>
  <si>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</si>
  <si>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</si>
  <si>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</si>
  <si>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</si>
  <si>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</si>
  <si>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</si>
  <si>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</si>
  <si>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</si>
  <si>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</si>
  <si>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</si>
  <si>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</si>
  <si>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</si>
  <si>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</si>
  <si>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</si>
  <si>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</si>
  <si>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</si>
  <si>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</si>
  <si>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</si>
  <si>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</si>
  <si>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</si>
  <si>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</si>
  <si>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</si>
  <si>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</si>
  <si>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</si>
  <si>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</si>
  <si>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</si>
  <si>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</si>
  <si>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</si>
  <si>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</si>
  <si>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</si>
  <si>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</si>
  <si>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</si>
  <si>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</si>
  <si>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</si>
  <si>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</si>
  <si>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</si>
  <si>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</si>
  <si>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</si>
  <si>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</si>
  <si>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</si>
  <si>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</si>
  <si>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</si>
  <si>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</si>
  <si>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</si>
  <si>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</si>
  <si>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</si>
  <si>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</si>
  <si>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</si>
  <si>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</si>
  <si>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</si>
  <si>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</si>
  <si>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</si>
  <si>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</si>
  <si>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</si>
  <si>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</si>
  <si>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</si>
  <si>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</si>
  <si>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</si>
  <si>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</si>
  <si>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</si>
  <si>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</si>
  <si>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</si>
  <si>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</si>
  <si>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</si>
  <si>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</si>
  <si>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</si>
  <si>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</si>
  <si>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</si>
  <si>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</si>
  <si>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</si>
  <si>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</si>
  <si>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</si>
  <si>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</si>
  <si>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</si>
  <si>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</si>
  <si>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</si>
  <si>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</si>
  <si>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</si>
  <si>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</si>
  <si>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</si>
  <si>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</si>
  <si>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</si>
  <si>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</si>
  <si>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</si>
  <si>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</si>
  <si>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</si>
  <si>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</si>
  <si>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</si>
  <si>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</si>
  <si>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</si>
  <si>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</si>
  <si>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</si>
  <si>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</si>
  <si>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</si>
  <si>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</si>
  <si>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</si>
  <si>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</si>
  <si>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</si>
  <si>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</si>
  <si>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</si>
  <si>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</si>
  <si>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</si>
  <si>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</si>
  <si>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</si>
  <si>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</si>
  <si>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</si>
  <si>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</si>
  <si>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</si>
  <si>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</si>
  <si>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</si>
  <si>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</si>
  <si>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</si>
  <si>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</si>
  <si>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</si>
  <si>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</si>
  <si>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</si>
  <si>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</si>
  <si>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</si>
  <si>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</si>
  <si>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</si>
  <si>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</si>
  <si>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</si>
  <si>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</si>
  <si>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</si>
  <si>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</si>
  <si>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</si>
  <si>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</si>
  <si>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</si>
  <si>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</si>
  <si>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</si>
  <si>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</si>
  <si>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</si>
  <si>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</si>
  <si>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</si>
  <si>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</si>
  <si>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</si>
  <si>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</si>
  <si>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</si>
  <si>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</si>
  <si>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</si>
  <si>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</si>
  <si>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</si>
  <si>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</si>
  <si>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</si>
  <si>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</si>
  <si>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</si>
  <si>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</si>
  <si>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</si>
  <si>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</si>
  <si>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</si>
  <si>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</si>
  <si>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</si>
  <si>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</si>
  <si>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</si>
  <si>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</si>
  <si>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</si>
  <si>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</si>
  <si>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</si>
  <si>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</si>
  <si>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</si>
  <si>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</si>
  <si>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</si>
  <si>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</si>
  <si>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</si>
  <si>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</si>
  <si>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</si>
  <si>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</si>
  <si>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</si>
  <si>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</si>
  <si>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</si>
  <si>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</si>
  <si>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</si>
  <si>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</si>
  <si>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</si>
  <si>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</si>
  <si>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</si>
  <si>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</si>
  <si>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</si>
  <si>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</si>
  <si>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</si>
  <si>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</si>
  <si>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</si>
  <si>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</si>
  <si>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</si>
  <si>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</si>
  <si>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</si>
  <si>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</si>
  <si>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</si>
  <si>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</si>
  <si>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</si>
  <si>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</si>
  <si>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</si>
  <si>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</si>
  <si>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</si>
  <si>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</si>
  <si>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</si>
  <si>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</si>
  <si>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</si>
  <si>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</si>
  <si>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</si>
  <si>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</si>
  <si>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</si>
  <si>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</si>
  <si>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</si>
  <si>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</si>
  <si>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</si>
  <si>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Капітальне будівництво (придбання) інших об`єктів</t>
  </si>
  <si>
    <t>3122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</si>
  <si>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</si>
  <si>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</si>
  <si>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</si>
  <si>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</si>
  <si>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</si>
  <si>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</si>
  <si>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</si>
  <si>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1917670</t>
  </si>
  <si>
    <t>1917370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</si>
  <si>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</si>
  <si>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</si>
  <si>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Будівництво1 інших об`єктів комунальної власності</t>
  </si>
  <si>
    <t>1617330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</si>
  <si>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</si>
  <si>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1519730</t>
  </si>
  <si>
    <t>Реконструкція та реставрація інших об`єктів</t>
  </si>
  <si>
    <t>3142</t>
  </si>
  <si>
    <t>1517691</t>
  </si>
  <si>
    <t>Капітальний ремонт інших об`єктів</t>
  </si>
  <si>
    <t>3132</t>
  </si>
  <si>
    <t>1517640</t>
  </si>
  <si>
    <t>Утримання та розвиток автомобільних доріг та дорожньої інфраструктури за рахунок субвенції з державного бюджету</t>
  </si>
  <si>
    <t>1517462</t>
  </si>
  <si>
    <t>1517461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</si>
  <si>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</si>
  <si>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</si>
  <si>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</si>
  <si>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</si>
  <si>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1517330</t>
  </si>
  <si>
    <t>Будівництво споруд, установ та закладів фізичної культури і спорту</t>
  </si>
  <si>
    <t>1517325</t>
  </si>
  <si>
    <t>Капітальне будівництво (придбання) житла</t>
  </si>
  <si>
    <t>3121</t>
  </si>
  <si>
    <t>Будівництво установ та закладів соціальної сфери</t>
  </si>
  <si>
    <t>1517323</t>
  </si>
  <si>
    <t>Будівництво медичних установ та закладів</t>
  </si>
  <si>
    <t>1517322</t>
  </si>
  <si>
    <t>Реставрація пам`яток культури, історії та архітектури</t>
  </si>
  <si>
    <t>3143</t>
  </si>
  <si>
    <t>Будівництво освітніх установ та закладів</t>
  </si>
  <si>
    <t>1517321</t>
  </si>
  <si>
    <t>Капітальний ремонт житлового фонду (приміщень)</t>
  </si>
  <si>
    <t>3131</t>
  </si>
  <si>
    <t>Будівництво об`єктів житлово-комунального господарства</t>
  </si>
  <si>
    <t>1517310</t>
  </si>
  <si>
    <t>Виконання заходів в рамках реалізації програми `Спроможна школа для кращих результатів`</t>
  </si>
  <si>
    <t>1511180</t>
  </si>
  <si>
    <t>Природоохоронні заходи за рахунок цільових фондів</t>
  </si>
  <si>
    <t>1418340</t>
  </si>
  <si>
    <t>1417670</t>
  </si>
  <si>
    <t>1417310</t>
  </si>
  <si>
    <t>1218340</t>
  </si>
  <si>
    <t>1217691</t>
  </si>
  <si>
    <t>1217310</t>
  </si>
  <si>
    <t>1117670</t>
  </si>
  <si>
    <t>1018340</t>
  </si>
  <si>
    <t>1018320</t>
  </si>
  <si>
    <t>0817363</t>
  </si>
  <si>
    <t>Капітальні трансферти населенню</t>
  </si>
  <si>
    <t>3240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</si>
  <si>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</si>
  <si>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0813222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</si>
  <si>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</si>
  <si>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0813221</t>
  </si>
  <si>
    <t>Субвенція з місцевого бюджету на співфінансування інвестиційних проектів</t>
  </si>
  <si>
    <t>0719750</t>
  </si>
  <si>
    <t>0717670</t>
  </si>
  <si>
    <t>0717363</t>
  </si>
  <si>
    <t>0618340</t>
  </si>
  <si>
    <t>0617321</t>
  </si>
  <si>
    <t>Проведення експертної грошової оцінки земельної ділянки чи права на неї</t>
  </si>
  <si>
    <t>0217650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</si>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</sst>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6"/>
  <sheetViews>
    <sheetView workbookViewId="0">
      <selection activeCell="C4" sqref="C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309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91781.515520000001</v>
      </c>
      <c r="E6" s="7">
        <v>6382.8388600000008</v>
      </c>
      <c r="F6" s="7">
        <v>2927.0912799999992</v>
      </c>
      <c r="G6" s="7">
        <v>327.81640000000004</v>
      </c>
      <c r="H6" s="7">
        <v>4005.5930399999997</v>
      </c>
      <c r="I6" s="7">
        <v>60.855229999999992</v>
      </c>
      <c r="J6" s="7">
        <v>835.30034999999998</v>
      </c>
      <c r="K6" s="7">
        <f t="shared" ref="K6:K69" si="0">E6-F6</f>
        <v>3455.7475800000016</v>
      </c>
      <c r="L6" s="7">
        <f t="shared" ref="L6:L69" si="1">D6-F6</f>
        <v>88854.424240000008</v>
      </c>
      <c r="M6" s="7">
        <f t="shared" ref="M6:M69" si="2">IF(E6=0,0,(F6/E6)*100)</f>
        <v>45.858768240939092</v>
      </c>
      <c r="N6" s="7">
        <f t="shared" ref="N6:N69" si="3">D6-H6</f>
        <v>87775.922480000008</v>
      </c>
      <c r="O6" s="7">
        <f t="shared" ref="O6:O69" si="4">E6-H6</f>
        <v>2377.245820000001</v>
      </c>
      <c r="P6" s="7">
        <f t="shared" ref="P6:P69" si="5">IF(E6=0,0,(H6/E6)*100)</f>
        <v>62.755666057970942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71251.464539999986</v>
      </c>
      <c r="E7" s="7">
        <v>4233.8587799999996</v>
      </c>
      <c r="F7" s="7">
        <v>2696.2688400000002</v>
      </c>
      <c r="G7" s="7">
        <v>0</v>
      </c>
      <c r="H7" s="7">
        <v>3132.9029900000005</v>
      </c>
      <c r="I7" s="7">
        <v>10.033999999999999</v>
      </c>
      <c r="J7" s="7">
        <v>48.26</v>
      </c>
      <c r="K7" s="7">
        <f t="shared" si="0"/>
        <v>1537.5899399999994</v>
      </c>
      <c r="L7" s="7">
        <f t="shared" si="1"/>
        <v>68555.195699999982</v>
      </c>
      <c r="M7" s="7">
        <f t="shared" si="2"/>
        <v>63.683485446815034</v>
      </c>
      <c r="N7" s="7">
        <f t="shared" si="3"/>
        <v>68118.561549999984</v>
      </c>
      <c r="O7" s="7">
        <f t="shared" si="4"/>
        <v>1100.9557899999991</v>
      </c>
      <c r="P7" s="7">
        <f t="shared" si="5"/>
        <v>73.996397914811908</v>
      </c>
    </row>
    <row r="8" spans="1:16">
      <c r="A8" s="8" t="s">
        <v>23</v>
      </c>
      <c r="B8" s="9" t="s">
        <v>24</v>
      </c>
      <c r="C8" s="10">
        <v>59149.142</v>
      </c>
      <c r="D8" s="10">
        <v>54723.17</v>
      </c>
      <c r="E8" s="10">
        <v>3573.7612000000004</v>
      </c>
      <c r="F8" s="10">
        <v>1903.5917300000001</v>
      </c>
      <c r="G8" s="10">
        <v>0</v>
      </c>
      <c r="H8" s="10">
        <v>1903.5917300000001</v>
      </c>
      <c r="I8" s="10">
        <v>0</v>
      </c>
      <c r="J8" s="10">
        <v>0</v>
      </c>
      <c r="K8" s="10">
        <f t="shared" si="0"/>
        <v>1670.1694700000003</v>
      </c>
      <c r="L8" s="10">
        <f t="shared" si="1"/>
        <v>52819.578269999998</v>
      </c>
      <c r="M8" s="10">
        <f t="shared" si="2"/>
        <v>53.265778642400619</v>
      </c>
      <c r="N8" s="10">
        <f t="shared" si="3"/>
        <v>52819.578269999998</v>
      </c>
      <c r="O8" s="10">
        <f t="shared" si="4"/>
        <v>1670.1694700000003</v>
      </c>
      <c r="P8" s="10">
        <f t="shared" si="5"/>
        <v>53.265778642400619</v>
      </c>
    </row>
    <row r="9" spans="1:16">
      <c r="A9" s="8" t="s">
        <v>25</v>
      </c>
      <c r="B9" s="9" t="s">
        <v>26</v>
      </c>
      <c r="C9" s="10">
        <v>12184.723</v>
      </c>
      <c r="D9" s="10">
        <v>11441.009</v>
      </c>
      <c r="E9" s="10">
        <v>617.99665000000005</v>
      </c>
      <c r="F9" s="10">
        <v>420</v>
      </c>
      <c r="G9" s="10">
        <v>0</v>
      </c>
      <c r="H9" s="10">
        <v>420</v>
      </c>
      <c r="I9" s="10">
        <v>0</v>
      </c>
      <c r="J9" s="10">
        <v>0</v>
      </c>
      <c r="K9" s="10">
        <f t="shared" si="0"/>
        <v>197.99665000000005</v>
      </c>
      <c r="L9" s="10">
        <f t="shared" si="1"/>
        <v>11021.009</v>
      </c>
      <c r="M9" s="10">
        <f t="shared" si="2"/>
        <v>67.961533448441827</v>
      </c>
      <c r="N9" s="10">
        <f t="shared" si="3"/>
        <v>11021.009</v>
      </c>
      <c r="O9" s="10">
        <f t="shared" si="4"/>
        <v>197.99665000000005</v>
      </c>
      <c r="P9" s="10">
        <f t="shared" si="5"/>
        <v>67.961533448441827</v>
      </c>
    </row>
    <row r="10" spans="1:16">
      <c r="A10" s="8" t="s">
        <v>27</v>
      </c>
      <c r="B10" s="9" t="s">
        <v>28</v>
      </c>
      <c r="C10" s="10">
        <v>1747.761</v>
      </c>
      <c r="D10" s="10">
        <v>1478.0146000000002</v>
      </c>
      <c r="E10" s="10">
        <v>13.295400000000003</v>
      </c>
      <c r="F10" s="10">
        <v>0.39500000000000002</v>
      </c>
      <c r="G10" s="10">
        <v>0</v>
      </c>
      <c r="H10" s="10">
        <v>24.661999999999999</v>
      </c>
      <c r="I10" s="10">
        <v>0</v>
      </c>
      <c r="J10" s="10">
        <v>43.4</v>
      </c>
      <c r="K10" s="10">
        <f t="shared" si="0"/>
        <v>12.900400000000003</v>
      </c>
      <c r="L10" s="10">
        <f t="shared" si="1"/>
        <v>1477.6196000000002</v>
      </c>
      <c r="M10" s="10">
        <f t="shared" si="2"/>
        <v>2.9709523594626708</v>
      </c>
      <c r="N10" s="10">
        <f t="shared" si="3"/>
        <v>1453.3526000000002</v>
      </c>
      <c r="O10" s="10">
        <f t="shared" si="4"/>
        <v>-11.366599999999996</v>
      </c>
      <c r="P10" s="10">
        <f t="shared" si="5"/>
        <v>185.49272680776804</v>
      </c>
    </row>
    <row r="11" spans="1:16">
      <c r="A11" s="8" t="s">
        <v>29</v>
      </c>
      <c r="B11" s="9" t="s">
        <v>30</v>
      </c>
      <c r="C11" s="10">
        <v>2421.52</v>
      </c>
      <c r="D11" s="10">
        <v>1802.8222499999999</v>
      </c>
      <c r="E11" s="10">
        <v>10.160540000000008</v>
      </c>
      <c r="F11" s="10">
        <v>4.4497900000000001</v>
      </c>
      <c r="G11" s="10">
        <v>0</v>
      </c>
      <c r="H11" s="10">
        <v>178.87773999999999</v>
      </c>
      <c r="I11" s="10">
        <v>0</v>
      </c>
      <c r="J11" s="10">
        <v>4.8</v>
      </c>
      <c r="K11" s="10">
        <f t="shared" si="0"/>
        <v>5.710750000000008</v>
      </c>
      <c r="L11" s="10">
        <f t="shared" si="1"/>
        <v>1798.37246</v>
      </c>
      <c r="M11" s="10">
        <f t="shared" si="2"/>
        <v>43.794817991957089</v>
      </c>
      <c r="N11" s="10">
        <f t="shared" si="3"/>
        <v>1623.94451</v>
      </c>
      <c r="O11" s="10">
        <f t="shared" si="4"/>
        <v>-168.71719999999999</v>
      </c>
      <c r="P11" s="10">
        <f t="shared" si="5"/>
        <v>1760.5141065337061</v>
      </c>
    </row>
    <row r="12" spans="1:16">
      <c r="A12" s="8" t="s">
        <v>31</v>
      </c>
      <c r="B12" s="9" t="s">
        <v>32</v>
      </c>
      <c r="C12" s="10">
        <v>126.562</v>
      </c>
      <c r="D12" s="10">
        <v>66.471399999999988</v>
      </c>
      <c r="E12" s="10">
        <v>5</v>
      </c>
      <c r="F12" s="10">
        <v>0</v>
      </c>
      <c r="G12" s="10">
        <v>0</v>
      </c>
      <c r="H12" s="10">
        <v>6.6097999999999999</v>
      </c>
      <c r="I12" s="10">
        <v>0</v>
      </c>
      <c r="J12" s="10">
        <v>0.06</v>
      </c>
      <c r="K12" s="10">
        <f t="shared" si="0"/>
        <v>5</v>
      </c>
      <c r="L12" s="10">
        <f t="shared" si="1"/>
        <v>66.471399999999988</v>
      </c>
      <c r="M12" s="10">
        <f t="shared" si="2"/>
        <v>0</v>
      </c>
      <c r="N12" s="10">
        <f t="shared" si="3"/>
        <v>59.861599999999989</v>
      </c>
      <c r="O12" s="10">
        <f t="shared" si="4"/>
        <v>-1.6097999999999999</v>
      </c>
      <c r="P12" s="10">
        <f t="shared" si="5"/>
        <v>132.196</v>
      </c>
    </row>
    <row r="13" spans="1:16">
      <c r="A13" s="8" t="s">
        <v>33</v>
      </c>
      <c r="B13" s="9" t="s">
        <v>34</v>
      </c>
      <c r="C13" s="10">
        <v>1147.422</v>
      </c>
      <c r="D13" s="10">
        <v>724.69751000000008</v>
      </c>
      <c r="E13" s="10">
        <v>0</v>
      </c>
      <c r="F13" s="10">
        <v>193.30314000000001</v>
      </c>
      <c r="G13" s="10">
        <v>0</v>
      </c>
      <c r="H13" s="10">
        <v>414.36065000000002</v>
      </c>
      <c r="I13" s="10">
        <v>4.5633299999999997</v>
      </c>
      <c r="J13" s="10">
        <v>0</v>
      </c>
      <c r="K13" s="10">
        <f t="shared" si="0"/>
        <v>-193.30314000000001</v>
      </c>
      <c r="L13" s="10">
        <f t="shared" si="1"/>
        <v>531.39437000000009</v>
      </c>
      <c r="M13" s="10">
        <f t="shared" si="2"/>
        <v>0</v>
      </c>
      <c r="N13" s="10">
        <f t="shared" si="3"/>
        <v>310.33686000000006</v>
      </c>
      <c r="O13" s="10">
        <f t="shared" si="4"/>
        <v>-414.36065000000002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121.25698</v>
      </c>
      <c r="E14" s="10">
        <v>8.7569800000000004</v>
      </c>
      <c r="F14" s="10">
        <v>23.59355</v>
      </c>
      <c r="G14" s="10">
        <v>0</v>
      </c>
      <c r="H14" s="10">
        <v>22.579310000000003</v>
      </c>
      <c r="I14" s="10">
        <v>1.01424</v>
      </c>
      <c r="J14" s="10">
        <v>0</v>
      </c>
      <c r="K14" s="10">
        <f t="shared" si="0"/>
        <v>-14.83657</v>
      </c>
      <c r="L14" s="10">
        <f t="shared" si="1"/>
        <v>97.663430000000005</v>
      </c>
      <c r="M14" s="10">
        <f t="shared" si="2"/>
        <v>269.42564674122815</v>
      </c>
      <c r="N14" s="10">
        <f t="shared" si="3"/>
        <v>98.677669999999992</v>
      </c>
      <c r="O14" s="10">
        <f t="shared" si="4"/>
        <v>-13.822330000000003</v>
      </c>
      <c r="P14" s="10">
        <f t="shared" si="5"/>
        <v>257.84357164227856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771.99178000000006</v>
      </c>
      <c r="E15" s="10">
        <v>0</v>
      </c>
      <c r="F15" s="10">
        <v>149.35128</v>
      </c>
      <c r="G15" s="10">
        <v>0</v>
      </c>
      <c r="H15" s="10">
        <v>144.89485000000002</v>
      </c>
      <c r="I15" s="10">
        <v>4.4564300000000001</v>
      </c>
      <c r="J15" s="10">
        <v>0</v>
      </c>
      <c r="K15" s="10">
        <f t="shared" si="0"/>
        <v>-149.35128</v>
      </c>
      <c r="L15" s="10">
        <f t="shared" si="1"/>
        <v>622.64050000000009</v>
      </c>
      <c r="M15" s="10">
        <f t="shared" si="2"/>
        <v>0</v>
      </c>
      <c r="N15" s="10">
        <f t="shared" si="3"/>
        <v>627.09693000000004</v>
      </c>
      <c r="O15" s="10">
        <f t="shared" si="4"/>
        <v>-144.89485000000002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25.925940000000004</v>
      </c>
      <c r="E16" s="10">
        <v>0</v>
      </c>
      <c r="F16" s="10">
        <v>0</v>
      </c>
      <c r="G16" s="10">
        <v>0</v>
      </c>
      <c r="H16" s="10">
        <v>9.0151299999999992</v>
      </c>
      <c r="I16" s="10">
        <v>0</v>
      </c>
      <c r="J16" s="10">
        <v>0</v>
      </c>
      <c r="K16" s="10">
        <f t="shared" si="0"/>
        <v>0</v>
      </c>
      <c r="L16" s="10">
        <f t="shared" si="1"/>
        <v>25.925940000000004</v>
      </c>
      <c r="M16" s="10">
        <f t="shared" si="2"/>
        <v>0</v>
      </c>
      <c r="N16" s="10">
        <f t="shared" si="3"/>
        <v>16.910810000000005</v>
      </c>
      <c r="O16" s="10">
        <f t="shared" si="4"/>
        <v>-9.0151299999999992</v>
      </c>
      <c r="P16" s="10">
        <f t="shared" si="5"/>
        <v>0</v>
      </c>
    </row>
    <row r="17" spans="1:16">
      <c r="A17" s="8" t="s">
        <v>41</v>
      </c>
      <c r="B17" s="9" t="s">
        <v>42</v>
      </c>
      <c r="C17" s="10">
        <v>0</v>
      </c>
      <c r="D17" s="10">
        <v>1.5843499999999999</v>
      </c>
      <c r="E17" s="10">
        <v>0</v>
      </c>
      <c r="F17" s="10">
        <v>1.5843499999999999</v>
      </c>
      <c r="G17" s="10">
        <v>0</v>
      </c>
      <c r="H17" s="10">
        <v>1.5843499999999999</v>
      </c>
      <c r="I17" s="10">
        <v>0</v>
      </c>
      <c r="J17" s="10">
        <v>0</v>
      </c>
      <c r="K17" s="10">
        <f t="shared" si="0"/>
        <v>-1.5843499999999999</v>
      </c>
      <c r="L17" s="10">
        <f t="shared" si="1"/>
        <v>0</v>
      </c>
      <c r="M17" s="10">
        <f t="shared" si="2"/>
        <v>0</v>
      </c>
      <c r="N17" s="10">
        <f t="shared" si="3"/>
        <v>0</v>
      </c>
      <c r="O17" s="10">
        <f t="shared" si="4"/>
        <v>-1.5843499999999999</v>
      </c>
      <c r="P17" s="10">
        <f t="shared" si="5"/>
        <v>0</v>
      </c>
    </row>
    <row r="18" spans="1:16" ht="25.5">
      <c r="A18" s="8" t="s">
        <v>43</v>
      </c>
      <c r="B18" s="9" t="s">
        <v>44</v>
      </c>
      <c r="C18" s="10">
        <v>17.571999999999999</v>
      </c>
      <c r="D18" s="10">
        <v>4.2750000000000004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4.2750000000000004</v>
      </c>
      <c r="M18" s="10">
        <f t="shared" si="2"/>
        <v>0</v>
      </c>
      <c r="N18" s="10">
        <f t="shared" si="3"/>
        <v>4.2750000000000004</v>
      </c>
      <c r="O18" s="10">
        <f t="shared" si="4"/>
        <v>0</v>
      </c>
      <c r="P18" s="10">
        <f t="shared" si="5"/>
        <v>0</v>
      </c>
    </row>
    <row r="19" spans="1:16">
      <c r="A19" s="8" t="s">
        <v>45</v>
      </c>
      <c r="B19" s="9" t="s">
        <v>46</v>
      </c>
      <c r="C19" s="10">
        <v>95.534000000000006</v>
      </c>
      <c r="D19" s="10">
        <v>90.245729999999995</v>
      </c>
      <c r="E19" s="10">
        <v>4.8880100000000004</v>
      </c>
      <c r="F19" s="10">
        <v>0</v>
      </c>
      <c r="G19" s="10">
        <v>0</v>
      </c>
      <c r="H19" s="10">
        <v>6.72743</v>
      </c>
      <c r="I19" s="10">
        <v>0</v>
      </c>
      <c r="J19" s="10">
        <v>0</v>
      </c>
      <c r="K19" s="10">
        <f t="shared" si="0"/>
        <v>4.8880100000000004</v>
      </c>
      <c r="L19" s="10">
        <f t="shared" si="1"/>
        <v>90.245729999999995</v>
      </c>
      <c r="M19" s="10">
        <f t="shared" si="2"/>
        <v>0</v>
      </c>
      <c r="N19" s="10">
        <f t="shared" si="3"/>
        <v>83.518299999999996</v>
      </c>
      <c r="O19" s="10">
        <f t="shared" si="4"/>
        <v>-1.8394199999999996</v>
      </c>
      <c r="P19" s="10">
        <f t="shared" si="5"/>
        <v>137.63126507515327</v>
      </c>
    </row>
    <row r="20" spans="1:16" ht="38.25">
      <c r="A20" s="5" t="s">
        <v>47</v>
      </c>
      <c r="B20" s="6" t="s">
        <v>48</v>
      </c>
      <c r="C20" s="7">
        <v>500</v>
      </c>
      <c r="D20" s="7">
        <v>600</v>
      </c>
      <c r="E20" s="7">
        <v>19.18</v>
      </c>
      <c r="F20" s="7">
        <v>0</v>
      </c>
      <c r="G20" s="7">
        <v>0</v>
      </c>
      <c r="H20" s="7">
        <v>0</v>
      </c>
      <c r="I20" s="7">
        <v>0</v>
      </c>
      <c r="J20" s="7">
        <v>35.959000000000003</v>
      </c>
      <c r="K20" s="7">
        <f t="shared" si="0"/>
        <v>19.18</v>
      </c>
      <c r="L20" s="7">
        <f t="shared" si="1"/>
        <v>600</v>
      </c>
      <c r="M20" s="7">
        <f t="shared" si="2"/>
        <v>0</v>
      </c>
      <c r="N20" s="7">
        <f t="shared" si="3"/>
        <v>600</v>
      </c>
      <c r="O20" s="7">
        <f t="shared" si="4"/>
        <v>19.18</v>
      </c>
      <c r="P20" s="7">
        <f t="shared" si="5"/>
        <v>0</v>
      </c>
    </row>
    <row r="21" spans="1:16">
      <c r="A21" s="8" t="s">
        <v>29</v>
      </c>
      <c r="B21" s="9" t="s">
        <v>30</v>
      </c>
      <c r="C21" s="10">
        <v>150.82</v>
      </c>
      <c r="D21" s="10">
        <v>110.82000000000001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26.5</v>
      </c>
      <c r="K21" s="10">
        <f t="shared" si="0"/>
        <v>0</v>
      </c>
      <c r="L21" s="10">
        <f t="shared" si="1"/>
        <v>110.82000000000001</v>
      </c>
      <c r="M21" s="10">
        <f t="shared" si="2"/>
        <v>0</v>
      </c>
      <c r="N21" s="10">
        <f t="shared" si="3"/>
        <v>110.82000000000001</v>
      </c>
      <c r="O21" s="10">
        <f t="shared" si="4"/>
        <v>0</v>
      </c>
      <c r="P21" s="10">
        <f t="shared" si="5"/>
        <v>0</v>
      </c>
    </row>
    <row r="22" spans="1:16">
      <c r="A22" s="8" t="s">
        <v>45</v>
      </c>
      <c r="B22" s="9" t="s">
        <v>46</v>
      </c>
      <c r="C22" s="10">
        <v>349.18</v>
      </c>
      <c r="D22" s="10">
        <v>489.18</v>
      </c>
      <c r="E22" s="10">
        <v>19.18</v>
      </c>
      <c r="F22" s="10">
        <v>0</v>
      </c>
      <c r="G22" s="10">
        <v>0</v>
      </c>
      <c r="H22" s="10">
        <v>0</v>
      </c>
      <c r="I22" s="10">
        <v>0</v>
      </c>
      <c r="J22" s="10">
        <v>9.4589999999999996</v>
      </c>
      <c r="K22" s="10">
        <f t="shared" si="0"/>
        <v>19.18</v>
      </c>
      <c r="L22" s="10">
        <f t="shared" si="1"/>
        <v>489.18</v>
      </c>
      <c r="M22" s="10">
        <f t="shared" si="2"/>
        <v>0</v>
      </c>
      <c r="N22" s="10">
        <f t="shared" si="3"/>
        <v>489.18</v>
      </c>
      <c r="O22" s="10">
        <f t="shared" si="4"/>
        <v>19.18</v>
      </c>
      <c r="P22" s="10">
        <f t="shared" si="5"/>
        <v>0</v>
      </c>
    </row>
    <row r="23" spans="1:16" ht="25.5">
      <c r="A23" s="5" t="s">
        <v>49</v>
      </c>
      <c r="B23" s="6" t="s">
        <v>50</v>
      </c>
      <c r="C23" s="7">
        <v>237</v>
      </c>
      <c r="D23" s="7">
        <v>95.311850000000007</v>
      </c>
      <c r="E23" s="7">
        <v>5</v>
      </c>
      <c r="F23" s="7">
        <v>32.795999999999999</v>
      </c>
      <c r="G23" s="7">
        <v>0</v>
      </c>
      <c r="H23" s="7">
        <v>32.795999999999999</v>
      </c>
      <c r="I23" s="7">
        <v>0</v>
      </c>
      <c r="J23" s="7">
        <v>0</v>
      </c>
      <c r="K23" s="7">
        <f t="shared" si="0"/>
        <v>-27.795999999999999</v>
      </c>
      <c r="L23" s="7">
        <f t="shared" si="1"/>
        <v>62.515850000000007</v>
      </c>
      <c r="M23" s="7">
        <f t="shared" si="2"/>
        <v>655.92</v>
      </c>
      <c r="N23" s="7">
        <f t="shared" si="3"/>
        <v>62.515850000000007</v>
      </c>
      <c r="O23" s="7">
        <f t="shared" si="4"/>
        <v>-27.795999999999999</v>
      </c>
      <c r="P23" s="7">
        <f t="shared" si="5"/>
        <v>655.92</v>
      </c>
    </row>
    <row r="24" spans="1:16">
      <c r="A24" s="8" t="s">
        <v>29</v>
      </c>
      <c r="B24" s="9" t="s">
        <v>30</v>
      </c>
      <c r="C24" s="10">
        <v>237</v>
      </c>
      <c r="D24" s="10">
        <v>95.311850000000007</v>
      </c>
      <c r="E24" s="10">
        <v>5</v>
      </c>
      <c r="F24" s="10">
        <v>32.795999999999999</v>
      </c>
      <c r="G24" s="10">
        <v>0</v>
      </c>
      <c r="H24" s="10">
        <v>32.795999999999999</v>
      </c>
      <c r="I24" s="10">
        <v>0</v>
      </c>
      <c r="J24" s="10">
        <v>0</v>
      </c>
      <c r="K24" s="10">
        <f t="shared" si="0"/>
        <v>-27.795999999999999</v>
      </c>
      <c r="L24" s="10">
        <f t="shared" si="1"/>
        <v>62.515850000000007</v>
      </c>
      <c r="M24" s="10">
        <f t="shared" si="2"/>
        <v>655.92</v>
      </c>
      <c r="N24" s="10">
        <f t="shared" si="3"/>
        <v>62.515850000000007</v>
      </c>
      <c r="O24" s="10">
        <f t="shared" si="4"/>
        <v>-27.795999999999999</v>
      </c>
      <c r="P24" s="10">
        <f t="shared" si="5"/>
        <v>655.92</v>
      </c>
    </row>
    <row r="25" spans="1:16">
      <c r="A25" s="5" t="s">
        <v>51</v>
      </c>
      <c r="B25" s="6" t="s">
        <v>52</v>
      </c>
      <c r="C25" s="7">
        <v>1590.934</v>
      </c>
      <c r="D25" s="7">
        <v>1215.39167</v>
      </c>
      <c r="E25" s="7">
        <v>23.730439999999998</v>
      </c>
      <c r="F25" s="7">
        <v>57.314110000000007</v>
      </c>
      <c r="G25" s="7">
        <v>0</v>
      </c>
      <c r="H25" s="7">
        <v>62.126120000000007</v>
      </c>
      <c r="I25" s="7">
        <v>2.54203</v>
      </c>
      <c r="J25" s="7">
        <v>2.54203</v>
      </c>
      <c r="K25" s="7">
        <f t="shared" si="0"/>
        <v>-33.583670000000012</v>
      </c>
      <c r="L25" s="7">
        <f t="shared" si="1"/>
        <v>1158.0775599999999</v>
      </c>
      <c r="M25" s="7">
        <f t="shared" si="2"/>
        <v>241.52148042767016</v>
      </c>
      <c r="N25" s="7">
        <f t="shared" si="3"/>
        <v>1153.2655500000001</v>
      </c>
      <c r="O25" s="7">
        <f t="shared" si="4"/>
        <v>-38.395680000000013</v>
      </c>
      <c r="P25" s="7">
        <f t="shared" si="5"/>
        <v>261.79927552965734</v>
      </c>
    </row>
    <row r="26" spans="1:16">
      <c r="A26" s="8" t="s">
        <v>23</v>
      </c>
      <c r="B26" s="9" t="s">
        <v>24</v>
      </c>
      <c r="C26" s="10">
        <v>611.98699999999997</v>
      </c>
      <c r="D26" s="10">
        <v>581.35820999999999</v>
      </c>
      <c r="E26" s="10">
        <v>19.35821</v>
      </c>
      <c r="F26" s="10">
        <v>18.2</v>
      </c>
      <c r="G26" s="10">
        <v>0</v>
      </c>
      <c r="H26" s="10">
        <v>18.2</v>
      </c>
      <c r="I26" s="10">
        <v>0</v>
      </c>
      <c r="J26" s="10">
        <v>0</v>
      </c>
      <c r="K26" s="10">
        <f t="shared" si="0"/>
        <v>1.1582100000000004</v>
      </c>
      <c r="L26" s="10">
        <f t="shared" si="1"/>
        <v>563.15820999999994</v>
      </c>
      <c r="M26" s="10">
        <f t="shared" si="2"/>
        <v>94.016957146347721</v>
      </c>
      <c r="N26" s="10">
        <f t="shared" si="3"/>
        <v>563.15820999999994</v>
      </c>
      <c r="O26" s="10">
        <f t="shared" si="4"/>
        <v>1.1582100000000004</v>
      </c>
      <c r="P26" s="10">
        <f t="shared" si="5"/>
        <v>94.016957146347721</v>
      </c>
    </row>
    <row r="27" spans="1:16">
      <c r="A27" s="8" t="s">
        <v>25</v>
      </c>
      <c r="B27" s="9" t="s">
        <v>26</v>
      </c>
      <c r="C27" s="10">
        <v>134.637</v>
      </c>
      <c r="D27" s="10">
        <v>127.89941</v>
      </c>
      <c r="E27" s="10">
        <v>4.26241</v>
      </c>
      <c r="F27" s="10">
        <v>4.5</v>
      </c>
      <c r="G27" s="10">
        <v>0</v>
      </c>
      <c r="H27" s="10">
        <v>4.5</v>
      </c>
      <c r="I27" s="10">
        <v>0</v>
      </c>
      <c r="J27" s="10">
        <v>0</v>
      </c>
      <c r="K27" s="10">
        <f t="shared" si="0"/>
        <v>-0.23758999999999997</v>
      </c>
      <c r="L27" s="10">
        <f t="shared" si="1"/>
        <v>123.39941</v>
      </c>
      <c r="M27" s="10">
        <f t="shared" si="2"/>
        <v>105.57407663739528</v>
      </c>
      <c r="N27" s="10">
        <f t="shared" si="3"/>
        <v>123.39941</v>
      </c>
      <c r="O27" s="10">
        <f t="shared" si="4"/>
        <v>-0.23758999999999997</v>
      </c>
      <c r="P27" s="10">
        <f t="shared" si="5"/>
        <v>105.57407663739528</v>
      </c>
    </row>
    <row r="28" spans="1:16">
      <c r="A28" s="8" t="s">
        <v>27</v>
      </c>
      <c r="B28" s="9" t="s">
        <v>28</v>
      </c>
      <c r="C28" s="10">
        <v>453</v>
      </c>
      <c r="D28" s="10">
        <v>414.64984999999996</v>
      </c>
      <c r="E28" s="10">
        <v>0</v>
      </c>
      <c r="F28" s="10">
        <v>0.16540000000000002</v>
      </c>
      <c r="G28" s="10">
        <v>0</v>
      </c>
      <c r="H28" s="10">
        <v>7.5194399999999995</v>
      </c>
      <c r="I28" s="10">
        <v>0</v>
      </c>
      <c r="J28" s="10">
        <v>0</v>
      </c>
      <c r="K28" s="10">
        <f t="shared" si="0"/>
        <v>-0.16540000000000002</v>
      </c>
      <c r="L28" s="10">
        <f t="shared" si="1"/>
        <v>414.48444999999998</v>
      </c>
      <c r="M28" s="10">
        <f t="shared" si="2"/>
        <v>0</v>
      </c>
      <c r="N28" s="10">
        <f t="shared" si="3"/>
        <v>407.13040999999998</v>
      </c>
      <c r="O28" s="10">
        <f t="shared" si="4"/>
        <v>-7.5194399999999995</v>
      </c>
      <c r="P28" s="10">
        <f t="shared" si="5"/>
        <v>0</v>
      </c>
    </row>
    <row r="29" spans="1:16">
      <c r="A29" s="8" t="s">
        <v>29</v>
      </c>
      <c r="B29" s="9" t="s">
        <v>30</v>
      </c>
      <c r="C29" s="10">
        <v>298.83699999999999</v>
      </c>
      <c r="D29" s="10">
        <v>17.345549999999989</v>
      </c>
      <c r="E29" s="10">
        <v>0</v>
      </c>
      <c r="F29" s="10">
        <v>1.1000000000000001</v>
      </c>
      <c r="G29" s="10">
        <v>0</v>
      </c>
      <c r="H29" s="10">
        <v>1.1000000000000001</v>
      </c>
      <c r="I29" s="10">
        <v>0</v>
      </c>
      <c r="J29" s="10">
        <v>0</v>
      </c>
      <c r="K29" s="10">
        <f t="shared" si="0"/>
        <v>-1.1000000000000001</v>
      </c>
      <c r="L29" s="10">
        <f t="shared" si="1"/>
        <v>16.245549999999987</v>
      </c>
      <c r="M29" s="10">
        <f t="shared" si="2"/>
        <v>0</v>
      </c>
      <c r="N29" s="10">
        <f t="shared" si="3"/>
        <v>16.245549999999987</v>
      </c>
      <c r="O29" s="10">
        <f t="shared" si="4"/>
        <v>-1.1000000000000001</v>
      </c>
      <c r="P29" s="10">
        <f t="shared" si="5"/>
        <v>0</v>
      </c>
    </row>
    <row r="30" spans="1:16">
      <c r="A30" s="8" t="s">
        <v>33</v>
      </c>
      <c r="B30" s="9" t="s">
        <v>34</v>
      </c>
      <c r="C30" s="10">
        <v>87.105000000000004</v>
      </c>
      <c r="D30" s="10">
        <v>63.864820000000002</v>
      </c>
      <c r="E30" s="10">
        <v>3.7450000000000726E-2</v>
      </c>
      <c r="F30" s="10">
        <v>28.34366</v>
      </c>
      <c r="G30" s="10">
        <v>0</v>
      </c>
      <c r="H30" s="10">
        <v>25.839740000000003</v>
      </c>
      <c r="I30" s="10">
        <v>2.5039199999999999</v>
      </c>
      <c r="J30" s="10">
        <v>2.5039199999999999</v>
      </c>
      <c r="K30" s="10">
        <f t="shared" si="0"/>
        <v>-28.30621</v>
      </c>
      <c r="L30" s="10">
        <f t="shared" si="1"/>
        <v>35.521160000000002</v>
      </c>
      <c r="M30" s="10">
        <f t="shared" si="2"/>
        <v>75684.005340452466</v>
      </c>
      <c r="N30" s="10">
        <f t="shared" si="3"/>
        <v>38.025080000000003</v>
      </c>
      <c r="O30" s="10">
        <f t="shared" si="4"/>
        <v>-25.802290000000003</v>
      </c>
      <c r="P30" s="10">
        <f t="shared" si="5"/>
        <v>68997.970627502</v>
      </c>
    </row>
    <row r="31" spans="1:16">
      <c r="A31" s="8" t="s">
        <v>35</v>
      </c>
      <c r="B31" s="9" t="s">
        <v>36</v>
      </c>
      <c r="C31" s="10">
        <v>1.218</v>
      </c>
      <c r="D31" s="10">
        <v>2.218</v>
      </c>
      <c r="E31" s="10">
        <v>4.0980000000000003E-2</v>
      </c>
      <c r="F31" s="10">
        <v>1.2214200000000002</v>
      </c>
      <c r="G31" s="10">
        <v>0</v>
      </c>
      <c r="H31" s="10">
        <v>1.1833099999999999</v>
      </c>
      <c r="I31" s="10">
        <v>3.8109999999999998E-2</v>
      </c>
      <c r="J31" s="10">
        <v>3.8109999999999998E-2</v>
      </c>
      <c r="K31" s="10">
        <f t="shared" si="0"/>
        <v>-1.1804400000000002</v>
      </c>
      <c r="L31" s="10">
        <f t="shared" si="1"/>
        <v>0.9965799999999998</v>
      </c>
      <c r="M31" s="10">
        <f t="shared" si="2"/>
        <v>2980.5270863836022</v>
      </c>
      <c r="N31" s="10">
        <f t="shared" si="3"/>
        <v>1.0346900000000001</v>
      </c>
      <c r="O31" s="10">
        <f t="shared" si="4"/>
        <v>-1.1423299999999998</v>
      </c>
      <c r="P31" s="10">
        <f t="shared" si="5"/>
        <v>2887.5305026842357</v>
      </c>
    </row>
    <row r="32" spans="1:16">
      <c r="A32" s="8" t="s">
        <v>37</v>
      </c>
      <c r="B32" s="9" t="s">
        <v>38</v>
      </c>
      <c r="C32" s="10">
        <v>3.5500000000000003</v>
      </c>
      <c r="D32" s="10">
        <v>7.55</v>
      </c>
      <c r="E32" s="10">
        <v>3.1389999999999987E-2</v>
      </c>
      <c r="F32" s="10">
        <v>3.78363</v>
      </c>
      <c r="G32" s="10">
        <v>0</v>
      </c>
      <c r="H32" s="10">
        <v>3.78363</v>
      </c>
      <c r="I32" s="10">
        <v>0</v>
      </c>
      <c r="J32" s="10">
        <v>0</v>
      </c>
      <c r="K32" s="10">
        <f t="shared" si="0"/>
        <v>-3.75224</v>
      </c>
      <c r="L32" s="10">
        <f t="shared" si="1"/>
        <v>3.7663699999999998</v>
      </c>
      <c r="M32" s="10">
        <f t="shared" si="2"/>
        <v>12053.615801210581</v>
      </c>
      <c r="N32" s="10">
        <f t="shared" si="3"/>
        <v>3.7663699999999998</v>
      </c>
      <c r="O32" s="10">
        <f t="shared" si="4"/>
        <v>-3.75224</v>
      </c>
      <c r="P32" s="10">
        <f t="shared" si="5"/>
        <v>12053.615801210581</v>
      </c>
    </row>
    <row r="33" spans="1:16">
      <c r="A33" s="8" t="s">
        <v>45</v>
      </c>
      <c r="B33" s="9" t="s">
        <v>46</v>
      </c>
      <c r="C33" s="10">
        <v>0.6</v>
      </c>
      <c r="D33" s="10">
        <v>0.50583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0.50583</v>
      </c>
      <c r="M33" s="10">
        <f t="shared" si="2"/>
        <v>0</v>
      </c>
      <c r="N33" s="10">
        <f t="shared" si="3"/>
        <v>0.50583</v>
      </c>
      <c r="O33" s="10">
        <f t="shared" si="4"/>
        <v>0</v>
      </c>
      <c r="P33" s="10">
        <f t="shared" si="5"/>
        <v>0</v>
      </c>
    </row>
    <row r="34" spans="1:16">
      <c r="A34" s="5" t="s">
        <v>53</v>
      </c>
      <c r="B34" s="6" t="s">
        <v>54</v>
      </c>
      <c r="C34" s="7">
        <v>0</v>
      </c>
      <c r="D34" s="7">
        <v>2019.319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2019.319</v>
      </c>
      <c r="M34" s="7">
        <f t="shared" si="2"/>
        <v>0</v>
      </c>
      <c r="N34" s="7">
        <f t="shared" si="3"/>
        <v>2019.319</v>
      </c>
      <c r="O34" s="7">
        <f t="shared" si="4"/>
        <v>0</v>
      </c>
      <c r="P34" s="7">
        <f t="shared" si="5"/>
        <v>0</v>
      </c>
    </row>
    <row r="35" spans="1:16" ht="25.5">
      <c r="A35" s="8" t="s">
        <v>43</v>
      </c>
      <c r="B35" s="9" t="s">
        <v>44</v>
      </c>
      <c r="C35" s="10">
        <v>0</v>
      </c>
      <c r="D35" s="10">
        <v>2019.319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2019.319</v>
      </c>
      <c r="M35" s="10">
        <f t="shared" si="2"/>
        <v>0</v>
      </c>
      <c r="N35" s="10">
        <f t="shared" si="3"/>
        <v>2019.319</v>
      </c>
      <c r="O35" s="10">
        <f t="shared" si="4"/>
        <v>0</v>
      </c>
      <c r="P35" s="10">
        <f t="shared" si="5"/>
        <v>0</v>
      </c>
    </row>
    <row r="36" spans="1:16" ht="63.75">
      <c r="A36" s="5" t="s">
        <v>55</v>
      </c>
      <c r="B36" s="6" t="s">
        <v>56</v>
      </c>
      <c r="C36" s="7">
        <v>10</v>
      </c>
      <c r="D36" s="7">
        <v>4.8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4.8</v>
      </c>
      <c r="M36" s="7">
        <f t="shared" si="2"/>
        <v>0</v>
      </c>
      <c r="N36" s="7">
        <f t="shared" si="3"/>
        <v>4.8</v>
      </c>
      <c r="O36" s="7">
        <f t="shared" si="4"/>
        <v>0</v>
      </c>
      <c r="P36" s="7">
        <f t="shared" si="5"/>
        <v>0</v>
      </c>
    </row>
    <row r="37" spans="1:16">
      <c r="A37" s="8" t="s">
        <v>29</v>
      </c>
      <c r="B37" s="9" t="s">
        <v>30</v>
      </c>
      <c r="C37" s="10">
        <v>10</v>
      </c>
      <c r="D37" s="10">
        <v>4.8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4.8</v>
      </c>
      <c r="M37" s="10">
        <f t="shared" si="2"/>
        <v>0</v>
      </c>
      <c r="N37" s="10">
        <f t="shared" si="3"/>
        <v>4.8</v>
      </c>
      <c r="O37" s="10">
        <f t="shared" si="4"/>
        <v>0</v>
      </c>
      <c r="P37" s="10">
        <f t="shared" si="5"/>
        <v>0</v>
      </c>
    </row>
    <row r="38" spans="1:16" ht="38.25">
      <c r="A38" s="5" t="s">
        <v>57</v>
      </c>
      <c r="B38" s="6" t="s">
        <v>58</v>
      </c>
      <c r="C38" s="7">
        <v>120</v>
      </c>
      <c r="D38" s="7">
        <v>118.755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0</v>
      </c>
      <c r="L38" s="7">
        <f t="shared" si="1"/>
        <v>118.755</v>
      </c>
      <c r="M38" s="7">
        <f t="shared" si="2"/>
        <v>0</v>
      </c>
      <c r="N38" s="7">
        <f t="shared" si="3"/>
        <v>118.755</v>
      </c>
      <c r="O38" s="7">
        <f t="shared" si="4"/>
        <v>0</v>
      </c>
      <c r="P38" s="7">
        <f t="shared" si="5"/>
        <v>0</v>
      </c>
    </row>
    <row r="39" spans="1:16" ht="25.5">
      <c r="A39" s="8" t="s">
        <v>59</v>
      </c>
      <c r="B39" s="9" t="s">
        <v>60</v>
      </c>
      <c r="C39" s="10">
        <v>120</v>
      </c>
      <c r="D39" s="10">
        <v>118.755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</v>
      </c>
      <c r="L39" s="10">
        <f t="shared" si="1"/>
        <v>118.755</v>
      </c>
      <c r="M39" s="10">
        <f t="shared" si="2"/>
        <v>0</v>
      </c>
      <c r="N39" s="10">
        <f t="shared" si="3"/>
        <v>118.755</v>
      </c>
      <c r="O39" s="10">
        <f t="shared" si="4"/>
        <v>0</v>
      </c>
      <c r="P39" s="10">
        <f t="shared" si="5"/>
        <v>0</v>
      </c>
    </row>
    <row r="40" spans="1:16" ht="38.25">
      <c r="A40" s="5" t="s">
        <v>61</v>
      </c>
      <c r="B40" s="6" t="s">
        <v>62</v>
      </c>
      <c r="C40" s="7">
        <v>0</v>
      </c>
      <c r="D40" s="7">
        <v>22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22</v>
      </c>
      <c r="M40" s="7">
        <f t="shared" si="2"/>
        <v>0</v>
      </c>
      <c r="N40" s="7">
        <f t="shared" si="3"/>
        <v>22</v>
      </c>
      <c r="O40" s="7">
        <f t="shared" si="4"/>
        <v>0</v>
      </c>
      <c r="P40" s="7">
        <f t="shared" si="5"/>
        <v>0</v>
      </c>
    </row>
    <row r="41" spans="1:16" ht="25.5">
      <c r="A41" s="8" t="s">
        <v>59</v>
      </c>
      <c r="B41" s="9" t="s">
        <v>60</v>
      </c>
      <c r="C41" s="10">
        <v>0</v>
      </c>
      <c r="D41" s="10">
        <v>22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22</v>
      </c>
      <c r="M41" s="10">
        <f t="shared" si="2"/>
        <v>0</v>
      </c>
      <c r="N41" s="10">
        <f t="shared" si="3"/>
        <v>22</v>
      </c>
      <c r="O41" s="10">
        <f t="shared" si="4"/>
        <v>0</v>
      </c>
      <c r="P41" s="10">
        <f t="shared" si="5"/>
        <v>0</v>
      </c>
    </row>
    <row r="42" spans="1:16">
      <c r="A42" s="5" t="s">
        <v>63</v>
      </c>
      <c r="B42" s="6" t="s">
        <v>64</v>
      </c>
      <c r="C42" s="7">
        <v>0</v>
      </c>
      <c r="D42" s="7">
        <v>40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40</v>
      </c>
      <c r="M42" s="7">
        <f t="shared" si="2"/>
        <v>0</v>
      </c>
      <c r="N42" s="7">
        <f t="shared" si="3"/>
        <v>40</v>
      </c>
      <c r="O42" s="7">
        <f t="shared" si="4"/>
        <v>0</v>
      </c>
      <c r="P42" s="7">
        <f t="shared" si="5"/>
        <v>0</v>
      </c>
    </row>
    <row r="43" spans="1:16" ht="25.5">
      <c r="A43" s="8" t="s">
        <v>59</v>
      </c>
      <c r="B43" s="9" t="s">
        <v>60</v>
      </c>
      <c r="C43" s="10">
        <v>0</v>
      </c>
      <c r="D43" s="10">
        <v>40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40</v>
      </c>
      <c r="M43" s="10">
        <f t="shared" si="2"/>
        <v>0</v>
      </c>
      <c r="N43" s="10">
        <f t="shared" si="3"/>
        <v>40</v>
      </c>
      <c r="O43" s="10">
        <f t="shared" si="4"/>
        <v>0</v>
      </c>
      <c r="P43" s="10">
        <f t="shared" si="5"/>
        <v>0</v>
      </c>
    </row>
    <row r="44" spans="1:16" ht="25.5">
      <c r="A44" s="5" t="s">
        <v>65</v>
      </c>
      <c r="B44" s="6" t="s">
        <v>66</v>
      </c>
      <c r="C44" s="7">
        <v>1799.8590000000002</v>
      </c>
      <c r="D44" s="7">
        <v>1430.009</v>
      </c>
      <c r="E44" s="7">
        <v>131.179</v>
      </c>
      <c r="F44" s="7">
        <v>0</v>
      </c>
      <c r="G44" s="7">
        <v>0</v>
      </c>
      <c r="H44" s="7">
        <v>0</v>
      </c>
      <c r="I44" s="7">
        <v>0</v>
      </c>
      <c r="J44" s="7">
        <v>165.49572000000001</v>
      </c>
      <c r="K44" s="7">
        <f t="shared" si="0"/>
        <v>131.179</v>
      </c>
      <c r="L44" s="7">
        <f t="shared" si="1"/>
        <v>1430.009</v>
      </c>
      <c r="M44" s="7">
        <f t="shared" si="2"/>
        <v>0</v>
      </c>
      <c r="N44" s="7">
        <f t="shared" si="3"/>
        <v>1430.009</v>
      </c>
      <c r="O44" s="7">
        <f t="shared" si="4"/>
        <v>131.179</v>
      </c>
      <c r="P44" s="7">
        <f t="shared" si="5"/>
        <v>0</v>
      </c>
    </row>
    <row r="45" spans="1:16" ht="25.5">
      <c r="A45" s="8" t="s">
        <v>59</v>
      </c>
      <c r="B45" s="9" t="s">
        <v>60</v>
      </c>
      <c r="C45" s="10">
        <v>1799.8590000000002</v>
      </c>
      <c r="D45" s="10">
        <v>1430.009</v>
      </c>
      <c r="E45" s="10">
        <v>131.179</v>
      </c>
      <c r="F45" s="10">
        <v>0</v>
      </c>
      <c r="G45" s="10">
        <v>0</v>
      </c>
      <c r="H45" s="10">
        <v>0</v>
      </c>
      <c r="I45" s="10">
        <v>0</v>
      </c>
      <c r="J45" s="10">
        <v>165.49572000000001</v>
      </c>
      <c r="K45" s="10">
        <f t="shared" si="0"/>
        <v>131.179</v>
      </c>
      <c r="L45" s="10">
        <f t="shared" si="1"/>
        <v>1430.009</v>
      </c>
      <c r="M45" s="10">
        <f t="shared" si="2"/>
        <v>0</v>
      </c>
      <c r="N45" s="10">
        <f t="shared" si="3"/>
        <v>1430.009</v>
      </c>
      <c r="O45" s="10">
        <f t="shared" si="4"/>
        <v>131.179</v>
      </c>
      <c r="P45" s="10">
        <f t="shared" si="5"/>
        <v>0</v>
      </c>
    </row>
    <row r="46" spans="1:16">
      <c r="A46" s="5" t="s">
        <v>67</v>
      </c>
      <c r="B46" s="6" t="s">
        <v>68</v>
      </c>
      <c r="C46" s="7">
        <v>990</v>
      </c>
      <c r="D46" s="7">
        <v>1019.32948</v>
      </c>
      <c r="E46" s="7">
        <v>50</v>
      </c>
      <c r="F46" s="7">
        <v>0</v>
      </c>
      <c r="G46" s="7">
        <v>0</v>
      </c>
      <c r="H46" s="7">
        <v>18</v>
      </c>
      <c r="I46" s="7">
        <v>0</v>
      </c>
      <c r="J46" s="7">
        <v>189.828</v>
      </c>
      <c r="K46" s="7">
        <f t="shared" si="0"/>
        <v>50</v>
      </c>
      <c r="L46" s="7">
        <f t="shared" si="1"/>
        <v>1019.32948</v>
      </c>
      <c r="M46" s="7">
        <f t="shared" si="2"/>
        <v>0</v>
      </c>
      <c r="N46" s="7">
        <f t="shared" si="3"/>
        <v>1001.32948</v>
      </c>
      <c r="O46" s="7">
        <f t="shared" si="4"/>
        <v>32</v>
      </c>
      <c r="P46" s="7">
        <f t="shared" si="5"/>
        <v>36</v>
      </c>
    </row>
    <row r="47" spans="1:16">
      <c r="A47" s="8" t="s">
        <v>27</v>
      </c>
      <c r="B47" s="9" t="s">
        <v>28</v>
      </c>
      <c r="C47" s="10">
        <v>0</v>
      </c>
      <c r="D47" s="10">
        <v>316.5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189.828</v>
      </c>
      <c r="K47" s="10">
        <f t="shared" si="0"/>
        <v>0</v>
      </c>
      <c r="L47" s="10">
        <f t="shared" si="1"/>
        <v>316.5</v>
      </c>
      <c r="M47" s="10">
        <f t="shared" si="2"/>
        <v>0</v>
      </c>
      <c r="N47" s="10">
        <f t="shared" si="3"/>
        <v>316.5</v>
      </c>
      <c r="O47" s="10">
        <f t="shared" si="4"/>
        <v>0</v>
      </c>
      <c r="P47" s="10">
        <f t="shared" si="5"/>
        <v>0</v>
      </c>
    </row>
    <row r="48" spans="1:16">
      <c r="A48" s="8" t="s">
        <v>29</v>
      </c>
      <c r="B48" s="9" t="s">
        <v>30</v>
      </c>
      <c r="C48" s="10">
        <v>990</v>
      </c>
      <c r="D48" s="10">
        <v>702.82947999999999</v>
      </c>
      <c r="E48" s="10">
        <v>50</v>
      </c>
      <c r="F48" s="10">
        <v>0</v>
      </c>
      <c r="G48" s="10">
        <v>0</v>
      </c>
      <c r="H48" s="10">
        <v>18</v>
      </c>
      <c r="I48" s="10">
        <v>0</v>
      </c>
      <c r="J48" s="10">
        <v>0</v>
      </c>
      <c r="K48" s="10">
        <f t="shared" si="0"/>
        <v>50</v>
      </c>
      <c r="L48" s="10">
        <f t="shared" si="1"/>
        <v>702.82947999999999</v>
      </c>
      <c r="M48" s="10">
        <f t="shared" si="2"/>
        <v>0</v>
      </c>
      <c r="N48" s="10">
        <f t="shared" si="3"/>
        <v>684.82947999999999</v>
      </c>
      <c r="O48" s="10">
        <f t="shared" si="4"/>
        <v>32</v>
      </c>
      <c r="P48" s="10">
        <f t="shared" si="5"/>
        <v>36</v>
      </c>
    </row>
    <row r="49" spans="1:16">
      <c r="A49" s="5" t="s">
        <v>69</v>
      </c>
      <c r="B49" s="6" t="s">
        <v>70</v>
      </c>
      <c r="C49" s="7">
        <v>1026</v>
      </c>
      <c r="D49" s="7">
        <v>51.58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51.58</v>
      </c>
      <c r="M49" s="7">
        <f t="shared" si="2"/>
        <v>0</v>
      </c>
      <c r="N49" s="7">
        <f t="shared" si="3"/>
        <v>51.58</v>
      </c>
      <c r="O49" s="7">
        <f t="shared" si="4"/>
        <v>0</v>
      </c>
      <c r="P49" s="7">
        <f t="shared" si="5"/>
        <v>0</v>
      </c>
    </row>
    <row r="50" spans="1:16">
      <c r="A50" s="8" t="s">
        <v>27</v>
      </c>
      <c r="B50" s="9" t="s">
        <v>28</v>
      </c>
      <c r="C50" s="10">
        <v>92</v>
      </c>
      <c r="D50" s="10">
        <v>29.2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29.2</v>
      </c>
      <c r="M50" s="10">
        <f t="shared" si="2"/>
        <v>0</v>
      </c>
      <c r="N50" s="10">
        <f t="shared" si="3"/>
        <v>29.2</v>
      </c>
      <c r="O50" s="10">
        <f t="shared" si="4"/>
        <v>0</v>
      </c>
      <c r="P50" s="10">
        <f t="shared" si="5"/>
        <v>0</v>
      </c>
    </row>
    <row r="51" spans="1:16">
      <c r="A51" s="8" t="s">
        <v>29</v>
      </c>
      <c r="B51" s="9" t="s">
        <v>30</v>
      </c>
      <c r="C51" s="10">
        <v>934</v>
      </c>
      <c r="D51" s="10">
        <v>22.38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22.38</v>
      </c>
      <c r="M51" s="10">
        <f t="shared" si="2"/>
        <v>0</v>
      </c>
      <c r="N51" s="10">
        <f t="shared" si="3"/>
        <v>22.38</v>
      </c>
      <c r="O51" s="10">
        <f t="shared" si="4"/>
        <v>0</v>
      </c>
      <c r="P51" s="10">
        <f t="shared" si="5"/>
        <v>0</v>
      </c>
    </row>
    <row r="52" spans="1:16">
      <c r="A52" s="5" t="s">
        <v>71</v>
      </c>
      <c r="B52" s="6" t="s">
        <v>72</v>
      </c>
      <c r="C52" s="7">
        <v>5324</v>
      </c>
      <c r="D52" s="7">
        <v>10567.102140000001</v>
      </c>
      <c r="E52" s="7">
        <v>1918.81414</v>
      </c>
      <c r="F52" s="7">
        <v>121.29389999999999</v>
      </c>
      <c r="G52" s="7">
        <v>327.81640000000004</v>
      </c>
      <c r="H52" s="7">
        <v>711.64949999999999</v>
      </c>
      <c r="I52" s="7">
        <v>48.279199999999996</v>
      </c>
      <c r="J52" s="7">
        <v>376.09559999999999</v>
      </c>
      <c r="K52" s="7">
        <f t="shared" si="0"/>
        <v>1797.5202400000001</v>
      </c>
      <c r="L52" s="7">
        <f t="shared" si="1"/>
        <v>10445.80824</v>
      </c>
      <c r="M52" s="7">
        <f t="shared" si="2"/>
        <v>6.32129488059745</v>
      </c>
      <c r="N52" s="7">
        <f t="shared" si="3"/>
        <v>9855.4526400000013</v>
      </c>
      <c r="O52" s="7">
        <f t="shared" si="4"/>
        <v>1207.16464</v>
      </c>
      <c r="P52" s="7">
        <f t="shared" si="5"/>
        <v>37.087984978055246</v>
      </c>
    </row>
    <row r="53" spans="1:16">
      <c r="A53" s="8" t="s">
        <v>27</v>
      </c>
      <c r="B53" s="9" t="s">
        <v>28</v>
      </c>
      <c r="C53" s="10">
        <v>20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0</v>
      </c>
      <c r="O53" s="10">
        <f t="shared" si="4"/>
        <v>0</v>
      </c>
      <c r="P53" s="10">
        <f t="shared" si="5"/>
        <v>0</v>
      </c>
    </row>
    <row r="54" spans="1:16">
      <c r="A54" s="8" t="s">
        <v>29</v>
      </c>
      <c r="B54" s="9" t="s">
        <v>30</v>
      </c>
      <c r="C54" s="10">
        <v>215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0</v>
      </c>
      <c r="O54" s="10">
        <f t="shared" si="4"/>
        <v>0</v>
      </c>
      <c r="P54" s="10">
        <f t="shared" si="5"/>
        <v>0</v>
      </c>
    </row>
    <row r="55" spans="1:16" ht="25.5">
      <c r="A55" s="8" t="s">
        <v>59</v>
      </c>
      <c r="B55" s="9" t="s">
        <v>60</v>
      </c>
      <c r="C55" s="10">
        <v>5000</v>
      </c>
      <c r="D55" s="10">
        <v>10488.102140000001</v>
      </c>
      <c r="E55" s="10">
        <v>1918.81414</v>
      </c>
      <c r="F55" s="10">
        <v>121.29389999999999</v>
      </c>
      <c r="G55" s="10">
        <v>327.81640000000004</v>
      </c>
      <c r="H55" s="10">
        <v>711.64949999999999</v>
      </c>
      <c r="I55" s="10">
        <v>48.279199999999996</v>
      </c>
      <c r="J55" s="10">
        <v>376.09559999999999</v>
      </c>
      <c r="K55" s="10">
        <f t="shared" si="0"/>
        <v>1797.5202400000001</v>
      </c>
      <c r="L55" s="10">
        <f t="shared" si="1"/>
        <v>10366.80824</v>
      </c>
      <c r="M55" s="10">
        <f t="shared" si="2"/>
        <v>6.32129488059745</v>
      </c>
      <c r="N55" s="10">
        <f t="shared" si="3"/>
        <v>9776.4526400000013</v>
      </c>
      <c r="O55" s="10">
        <f t="shared" si="4"/>
        <v>1207.16464</v>
      </c>
      <c r="P55" s="10">
        <f t="shared" si="5"/>
        <v>37.087984978055246</v>
      </c>
    </row>
    <row r="56" spans="1:16">
      <c r="A56" s="8" t="s">
        <v>45</v>
      </c>
      <c r="B56" s="9" t="s">
        <v>46</v>
      </c>
      <c r="C56" s="10">
        <v>89</v>
      </c>
      <c r="D56" s="10">
        <v>79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79</v>
      </c>
      <c r="M56" s="10">
        <f t="shared" si="2"/>
        <v>0</v>
      </c>
      <c r="N56" s="10">
        <f t="shared" si="3"/>
        <v>79</v>
      </c>
      <c r="O56" s="10">
        <f t="shared" si="4"/>
        <v>0</v>
      </c>
      <c r="P56" s="10">
        <f t="shared" si="5"/>
        <v>0</v>
      </c>
    </row>
    <row r="57" spans="1:16" ht="25.5">
      <c r="A57" s="5" t="s">
        <v>73</v>
      </c>
      <c r="B57" s="6" t="s">
        <v>74</v>
      </c>
      <c r="C57" s="7">
        <v>160.16200000000001</v>
      </c>
      <c r="D57" s="7">
        <v>1160.162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1160.162</v>
      </c>
      <c r="M57" s="7">
        <f t="shared" si="2"/>
        <v>0</v>
      </c>
      <c r="N57" s="7">
        <f t="shared" si="3"/>
        <v>1160.162</v>
      </c>
      <c r="O57" s="7">
        <f t="shared" si="4"/>
        <v>0</v>
      </c>
      <c r="P57" s="7">
        <f t="shared" si="5"/>
        <v>0</v>
      </c>
    </row>
    <row r="58" spans="1:16">
      <c r="A58" s="8" t="s">
        <v>45</v>
      </c>
      <c r="B58" s="9" t="s">
        <v>46</v>
      </c>
      <c r="C58" s="10">
        <v>160.16200000000001</v>
      </c>
      <c r="D58" s="10">
        <v>1160.162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1160.162</v>
      </c>
      <c r="M58" s="10">
        <f t="shared" si="2"/>
        <v>0</v>
      </c>
      <c r="N58" s="10">
        <f t="shared" si="3"/>
        <v>1160.162</v>
      </c>
      <c r="O58" s="10">
        <f t="shared" si="4"/>
        <v>0</v>
      </c>
      <c r="P58" s="10">
        <f t="shared" si="5"/>
        <v>0</v>
      </c>
    </row>
    <row r="59" spans="1:16">
      <c r="A59" s="5" t="s">
        <v>75</v>
      </c>
      <c r="B59" s="6" t="s">
        <v>76</v>
      </c>
      <c r="C59" s="7">
        <v>8627.48</v>
      </c>
      <c r="D59" s="7">
        <v>704.65938000000074</v>
      </c>
      <c r="E59" s="7">
        <v>1.0765</v>
      </c>
      <c r="F59" s="7">
        <v>1.6384300000000001</v>
      </c>
      <c r="G59" s="7">
        <v>0</v>
      </c>
      <c r="H59" s="7">
        <v>3.78843</v>
      </c>
      <c r="I59" s="7">
        <v>0</v>
      </c>
      <c r="J59" s="7">
        <v>3.4</v>
      </c>
      <c r="K59" s="7">
        <f t="shared" si="0"/>
        <v>-0.56193000000000004</v>
      </c>
      <c r="L59" s="7">
        <f t="shared" si="1"/>
        <v>703.02095000000077</v>
      </c>
      <c r="M59" s="7">
        <f t="shared" si="2"/>
        <v>152.19972131908966</v>
      </c>
      <c r="N59" s="7">
        <f t="shared" si="3"/>
        <v>700.87095000000079</v>
      </c>
      <c r="O59" s="7">
        <f t="shared" si="4"/>
        <v>-2.7119299999999997</v>
      </c>
      <c r="P59" s="7">
        <f t="shared" si="5"/>
        <v>351.92104040873198</v>
      </c>
    </row>
    <row r="60" spans="1:16">
      <c r="A60" s="8" t="s">
        <v>27</v>
      </c>
      <c r="B60" s="9" t="s">
        <v>28</v>
      </c>
      <c r="C60" s="10">
        <v>8400</v>
      </c>
      <c r="D60" s="10">
        <v>5.1915500000007455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5.1915500000007455</v>
      </c>
      <c r="M60" s="10">
        <f t="shared" si="2"/>
        <v>0</v>
      </c>
      <c r="N60" s="10">
        <f t="shared" si="3"/>
        <v>5.1915500000007455</v>
      </c>
      <c r="O60" s="10">
        <f t="shared" si="4"/>
        <v>0</v>
      </c>
      <c r="P60" s="10">
        <f t="shared" si="5"/>
        <v>0</v>
      </c>
    </row>
    <row r="61" spans="1:16">
      <c r="A61" s="8" t="s">
        <v>29</v>
      </c>
      <c r="B61" s="9" t="s">
        <v>30</v>
      </c>
      <c r="C61" s="10">
        <v>51.800000000000004</v>
      </c>
      <c r="D61" s="10">
        <v>48.351500000000001</v>
      </c>
      <c r="E61" s="10">
        <v>1.0765</v>
      </c>
      <c r="F61" s="10">
        <v>0</v>
      </c>
      <c r="G61" s="10">
        <v>0</v>
      </c>
      <c r="H61" s="10">
        <v>2.15</v>
      </c>
      <c r="I61" s="10">
        <v>0</v>
      </c>
      <c r="J61" s="10">
        <v>3.4</v>
      </c>
      <c r="K61" s="10">
        <f t="shared" si="0"/>
        <v>1.0765</v>
      </c>
      <c r="L61" s="10">
        <f t="shared" si="1"/>
        <v>48.351500000000001</v>
      </c>
      <c r="M61" s="10">
        <f t="shared" si="2"/>
        <v>0</v>
      </c>
      <c r="N61" s="10">
        <f t="shared" si="3"/>
        <v>46.201500000000003</v>
      </c>
      <c r="O61" s="10">
        <f t="shared" si="4"/>
        <v>-1.0734999999999999</v>
      </c>
      <c r="P61" s="10">
        <f t="shared" si="5"/>
        <v>199.72131908964235</v>
      </c>
    </row>
    <row r="62" spans="1:16" ht="25.5">
      <c r="A62" s="8" t="s">
        <v>59</v>
      </c>
      <c r="B62" s="9" t="s">
        <v>60</v>
      </c>
      <c r="C62" s="10">
        <v>175.68</v>
      </c>
      <c r="D62" s="10">
        <v>508.28300000000002</v>
      </c>
      <c r="E62" s="10">
        <v>0</v>
      </c>
      <c r="F62" s="10">
        <v>1.6384300000000001</v>
      </c>
      <c r="G62" s="10">
        <v>0</v>
      </c>
      <c r="H62" s="10">
        <v>1.6384300000000001</v>
      </c>
      <c r="I62" s="10">
        <v>0</v>
      </c>
      <c r="J62" s="10">
        <v>0</v>
      </c>
      <c r="K62" s="10">
        <f t="shared" si="0"/>
        <v>-1.6384300000000001</v>
      </c>
      <c r="L62" s="10">
        <f t="shared" si="1"/>
        <v>506.64456999999999</v>
      </c>
      <c r="M62" s="10">
        <f t="shared" si="2"/>
        <v>0</v>
      </c>
      <c r="N62" s="10">
        <f t="shared" si="3"/>
        <v>506.64456999999999</v>
      </c>
      <c r="O62" s="10">
        <f t="shared" si="4"/>
        <v>-1.6384300000000001</v>
      </c>
      <c r="P62" s="10">
        <f t="shared" si="5"/>
        <v>0</v>
      </c>
    </row>
    <row r="63" spans="1:16">
      <c r="A63" s="8" t="s">
        <v>45</v>
      </c>
      <c r="B63" s="9" t="s">
        <v>46</v>
      </c>
      <c r="C63" s="10">
        <v>0</v>
      </c>
      <c r="D63" s="10">
        <v>142.83332999999999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142.83332999999999</v>
      </c>
      <c r="M63" s="10">
        <f t="shared" si="2"/>
        <v>0</v>
      </c>
      <c r="N63" s="10">
        <f t="shared" si="3"/>
        <v>142.83332999999999</v>
      </c>
      <c r="O63" s="10">
        <f t="shared" si="4"/>
        <v>0</v>
      </c>
      <c r="P63" s="10">
        <f t="shared" si="5"/>
        <v>0</v>
      </c>
    </row>
    <row r="64" spans="1:16" ht="25.5">
      <c r="A64" s="5" t="s">
        <v>77</v>
      </c>
      <c r="B64" s="6" t="s">
        <v>78</v>
      </c>
      <c r="C64" s="7">
        <v>0</v>
      </c>
      <c r="D64" s="7">
        <v>249.125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0</v>
      </c>
      <c r="L64" s="7">
        <f t="shared" si="1"/>
        <v>249.125</v>
      </c>
      <c r="M64" s="7">
        <f t="shared" si="2"/>
        <v>0</v>
      </c>
      <c r="N64" s="7">
        <f t="shared" si="3"/>
        <v>249.125</v>
      </c>
      <c r="O64" s="7">
        <f t="shared" si="4"/>
        <v>0</v>
      </c>
      <c r="P64" s="7">
        <f t="shared" si="5"/>
        <v>0</v>
      </c>
    </row>
    <row r="65" spans="1:16">
      <c r="A65" s="8" t="s">
        <v>27</v>
      </c>
      <c r="B65" s="9" t="s">
        <v>28</v>
      </c>
      <c r="C65" s="10">
        <v>0</v>
      </c>
      <c r="D65" s="10">
        <v>249.125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249.125</v>
      </c>
      <c r="M65" s="10">
        <f t="shared" si="2"/>
        <v>0</v>
      </c>
      <c r="N65" s="10">
        <f t="shared" si="3"/>
        <v>249.125</v>
      </c>
      <c r="O65" s="10">
        <f t="shared" si="4"/>
        <v>0</v>
      </c>
      <c r="P65" s="10">
        <f t="shared" si="5"/>
        <v>0</v>
      </c>
    </row>
    <row r="66" spans="1:16">
      <c r="A66" s="5" t="s">
        <v>79</v>
      </c>
      <c r="B66" s="6" t="s">
        <v>80</v>
      </c>
      <c r="C66" s="7">
        <v>1560</v>
      </c>
      <c r="D66" s="7">
        <v>1232.5064600000001</v>
      </c>
      <c r="E66" s="7">
        <v>0</v>
      </c>
      <c r="F66" s="7">
        <v>17.78</v>
      </c>
      <c r="G66" s="7">
        <v>0</v>
      </c>
      <c r="H66" s="7">
        <v>44.33</v>
      </c>
      <c r="I66" s="7">
        <v>0</v>
      </c>
      <c r="J66" s="7">
        <v>13.72</v>
      </c>
      <c r="K66" s="7">
        <f t="shared" si="0"/>
        <v>-17.78</v>
      </c>
      <c r="L66" s="7">
        <f t="shared" si="1"/>
        <v>1214.7264600000001</v>
      </c>
      <c r="M66" s="7">
        <f t="shared" si="2"/>
        <v>0</v>
      </c>
      <c r="N66" s="7">
        <f t="shared" si="3"/>
        <v>1188.1764600000001</v>
      </c>
      <c r="O66" s="7">
        <f t="shared" si="4"/>
        <v>-44.33</v>
      </c>
      <c r="P66" s="7">
        <f t="shared" si="5"/>
        <v>0</v>
      </c>
    </row>
    <row r="67" spans="1:16">
      <c r="A67" s="8" t="s">
        <v>27</v>
      </c>
      <c r="B67" s="9" t="s">
        <v>28</v>
      </c>
      <c r="C67" s="10">
        <v>460</v>
      </c>
      <c r="D67" s="10">
        <v>357.69620000000003</v>
      </c>
      <c r="E67" s="10">
        <v>0</v>
      </c>
      <c r="F67" s="10">
        <v>13.68</v>
      </c>
      <c r="G67" s="10">
        <v>0</v>
      </c>
      <c r="H67" s="10">
        <v>22.23</v>
      </c>
      <c r="I67" s="10">
        <v>0</v>
      </c>
      <c r="J67" s="10">
        <v>0</v>
      </c>
      <c r="K67" s="10">
        <f t="shared" si="0"/>
        <v>-13.68</v>
      </c>
      <c r="L67" s="10">
        <f t="shared" si="1"/>
        <v>344.01620000000003</v>
      </c>
      <c r="M67" s="10">
        <f t="shared" si="2"/>
        <v>0</v>
      </c>
      <c r="N67" s="10">
        <f t="shared" si="3"/>
        <v>335.46620000000001</v>
      </c>
      <c r="O67" s="10">
        <f t="shared" si="4"/>
        <v>-22.23</v>
      </c>
      <c r="P67" s="10">
        <f t="shared" si="5"/>
        <v>0</v>
      </c>
    </row>
    <row r="68" spans="1:16">
      <c r="A68" s="8" t="s">
        <v>29</v>
      </c>
      <c r="B68" s="9" t="s">
        <v>30</v>
      </c>
      <c r="C68" s="10">
        <v>1050</v>
      </c>
      <c r="D68" s="10">
        <v>874.81025999999997</v>
      </c>
      <c r="E68" s="10">
        <v>0</v>
      </c>
      <c r="F68" s="10">
        <v>4.0999999999999996</v>
      </c>
      <c r="G68" s="10">
        <v>0</v>
      </c>
      <c r="H68" s="10">
        <v>22.1</v>
      </c>
      <c r="I68" s="10">
        <v>0</v>
      </c>
      <c r="J68" s="10">
        <v>13.72</v>
      </c>
      <c r="K68" s="10">
        <f t="shared" si="0"/>
        <v>-4.0999999999999996</v>
      </c>
      <c r="L68" s="10">
        <f t="shared" si="1"/>
        <v>870.71025999999995</v>
      </c>
      <c r="M68" s="10">
        <f t="shared" si="2"/>
        <v>0</v>
      </c>
      <c r="N68" s="10">
        <f t="shared" si="3"/>
        <v>852.71025999999995</v>
      </c>
      <c r="O68" s="10">
        <f t="shared" si="4"/>
        <v>-22.1</v>
      </c>
      <c r="P68" s="10">
        <f t="shared" si="5"/>
        <v>0</v>
      </c>
    </row>
    <row r="69" spans="1:16" ht="25.5">
      <c r="A69" s="8" t="s">
        <v>59</v>
      </c>
      <c r="B69" s="9" t="s">
        <v>60</v>
      </c>
      <c r="C69" s="10">
        <v>50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0</v>
      </c>
      <c r="M69" s="10">
        <f t="shared" si="2"/>
        <v>0</v>
      </c>
      <c r="N69" s="10">
        <f t="shared" si="3"/>
        <v>0</v>
      </c>
      <c r="O69" s="10">
        <f t="shared" si="4"/>
        <v>0</v>
      </c>
      <c r="P69" s="10">
        <f t="shared" si="5"/>
        <v>0</v>
      </c>
    </row>
    <row r="70" spans="1:16">
      <c r="A70" s="5" t="s">
        <v>81</v>
      </c>
      <c r="B70" s="6" t="s">
        <v>82</v>
      </c>
      <c r="C70" s="7">
        <v>1237009.476</v>
      </c>
      <c r="D70" s="7">
        <v>1199383.8721299998</v>
      </c>
      <c r="E70" s="7">
        <v>83771.802289999963</v>
      </c>
      <c r="F70" s="7">
        <v>41063.287479999999</v>
      </c>
      <c r="G70" s="7">
        <v>101.04759999999999</v>
      </c>
      <c r="H70" s="7">
        <v>40545.328009999976</v>
      </c>
      <c r="I70" s="7">
        <v>2523.2363399999999</v>
      </c>
      <c r="J70" s="7">
        <v>37235.366890000019</v>
      </c>
      <c r="K70" s="7">
        <f t="shared" ref="K70:K133" si="6">E70-F70</f>
        <v>42708.514809999964</v>
      </c>
      <c r="L70" s="7">
        <f t="shared" ref="L70:L133" si="7">D70-F70</f>
        <v>1158320.5846499999</v>
      </c>
      <c r="M70" s="7">
        <f t="shared" ref="M70:M133" si="8">IF(E70=0,0,(F70/E70)*100)</f>
        <v>49.018030360440058</v>
      </c>
      <c r="N70" s="7">
        <f t="shared" ref="N70:N133" si="9">D70-H70</f>
        <v>1158838.5441199997</v>
      </c>
      <c r="O70" s="7">
        <f t="shared" ref="O70:O133" si="10">E70-H70</f>
        <v>43226.474279999988</v>
      </c>
      <c r="P70" s="7">
        <f t="shared" ref="P70:P133" si="11">IF(E70=0,0,(H70/E70)*100)</f>
        <v>48.399732250764728</v>
      </c>
    </row>
    <row r="71" spans="1:16" ht="38.25">
      <c r="A71" s="5" t="s">
        <v>83</v>
      </c>
      <c r="B71" s="6" t="s">
        <v>48</v>
      </c>
      <c r="C71" s="7">
        <v>4234.2629999999999</v>
      </c>
      <c r="D71" s="7">
        <v>4146.9138899999998</v>
      </c>
      <c r="E71" s="7">
        <v>338.53796999999997</v>
      </c>
      <c r="F71" s="7">
        <v>150.45437999999999</v>
      </c>
      <c r="G71" s="7">
        <v>0</v>
      </c>
      <c r="H71" s="7">
        <v>134.03709000000001</v>
      </c>
      <c r="I71" s="7">
        <v>32.137390000000003</v>
      </c>
      <c r="J71" s="7">
        <v>41.793390000000002</v>
      </c>
      <c r="K71" s="7">
        <f t="shared" si="6"/>
        <v>188.08358999999999</v>
      </c>
      <c r="L71" s="7">
        <f t="shared" si="7"/>
        <v>3996.4595099999997</v>
      </c>
      <c r="M71" s="7">
        <f t="shared" si="8"/>
        <v>44.442394452829028</v>
      </c>
      <c r="N71" s="7">
        <f t="shared" si="9"/>
        <v>4012.8768</v>
      </c>
      <c r="O71" s="7">
        <f t="shared" si="10"/>
        <v>204.50087999999997</v>
      </c>
      <c r="P71" s="7">
        <f t="shared" si="11"/>
        <v>39.592926607316755</v>
      </c>
    </row>
    <row r="72" spans="1:16">
      <c r="A72" s="8" t="s">
        <v>23</v>
      </c>
      <c r="B72" s="9" t="s">
        <v>24</v>
      </c>
      <c r="C72" s="10">
        <v>3237.9700000000003</v>
      </c>
      <c r="D72" s="10">
        <v>3188.8652500000003</v>
      </c>
      <c r="E72" s="10">
        <v>275.94155000000001</v>
      </c>
      <c r="F72" s="10">
        <v>96.981139999999996</v>
      </c>
      <c r="G72" s="10">
        <v>0</v>
      </c>
      <c r="H72" s="10">
        <v>96.981139999999996</v>
      </c>
      <c r="I72" s="10">
        <v>0</v>
      </c>
      <c r="J72" s="10">
        <v>0</v>
      </c>
      <c r="K72" s="10">
        <f t="shared" si="6"/>
        <v>178.96041000000002</v>
      </c>
      <c r="L72" s="10">
        <f t="shared" si="7"/>
        <v>3091.8841100000004</v>
      </c>
      <c r="M72" s="10">
        <f t="shared" si="8"/>
        <v>35.145537161764871</v>
      </c>
      <c r="N72" s="10">
        <f t="shared" si="9"/>
        <v>3091.8841100000004</v>
      </c>
      <c r="O72" s="10">
        <f t="shared" si="10"/>
        <v>178.96041000000002</v>
      </c>
      <c r="P72" s="10">
        <f t="shared" si="11"/>
        <v>35.145537161764871</v>
      </c>
    </row>
    <row r="73" spans="1:16">
      <c r="A73" s="8" t="s">
        <v>25</v>
      </c>
      <c r="B73" s="9" t="s">
        <v>26</v>
      </c>
      <c r="C73" s="10">
        <v>661.40499999999997</v>
      </c>
      <c r="D73" s="10">
        <v>658.34842000000003</v>
      </c>
      <c r="E73" s="10">
        <v>59.090420000000002</v>
      </c>
      <c r="F73" s="10">
        <v>21.335850000000001</v>
      </c>
      <c r="G73" s="10">
        <v>0</v>
      </c>
      <c r="H73" s="10">
        <v>21.335850000000001</v>
      </c>
      <c r="I73" s="10">
        <v>0</v>
      </c>
      <c r="J73" s="10">
        <v>0</v>
      </c>
      <c r="K73" s="10">
        <f t="shared" si="6"/>
        <v>37.754570000000001</v>
      </c>
      <c r="L73" s="10">
        <f t="shared" si="7"/>
        <v>637.01256999999998</v>
      </c>
      <c r="M73" s="10">
        <f t="shared" si="8"/>
        <v>36.107121932793845</v>
      </c>
      <c r="N73" s="10">
        <f t="shared" si="9"/>
        <v>637.01256999999998</v>
      </c>
      <c r="O73" s="10">
        <f t="shared" si="10"/>
        <v>37.754570000000001</v>
      </c>
      <c r="P73" s="10">
        <f t="shared" si="11"/>
        <v>36.107121932793845</v>
      </c>
    </row>
    <row r="74" spans="1:16">
      <c r="A74" s="8" t="s">
        <v>27</v>
      </c>
      <c r="B74" s="9" t="s">
        <v>28</v>
      </c>
      <c r="C74" s="10">
        <v>98.534000000000006</v>
      </c>
      <c r="D74" s="10">
        <v>106.24458</v>
      </c>
      <c r="E74" s="10">
        <v>0</v>
      </c>
      <c r="F74" s="10">
        <v>2.38388</v>
      </c>
      <c r="G74" s="10">
        <v>0</v>
      </c>
      <c r="H74" s="10">
        <v>0</v>
      </c>
      <c r="I74" s="10">
        <v>2.38388</v>
      </c>
      <c r="J74" s="10">
        <v>2.38388</v>
      </c>
      <c r="K74" s="10">
        <f t="shared" si="6"/>
        <v>-2.38388</v>
      </c>
      <c r="L74" s="10">
        <f t="shared" si="7"/>
        <v>103.86069999999999</v>
      </c>
      <c r="M74" s="10">
        <f t="shared" si="8"/>
        <v>0</v>
      </c>
      <c r="N74" s="10">
        <f t="shared" si="9"/>
        <v>106.24458</v>
      </c>
      <c r="O74" s="10">
        <f t="shared" si="10"/>
        <v>0</v>
      </c>
      <c r="P74" s="10">
        <f t="shared" si="11"/>
        <v>0</v>
      </c>
    </row>
    <row r="75" spans="1:16">
      <c r="A75" s="8" t="s">
        <v>29</v>
      </c>
      <c r="B75" s="9" t="s">
        <v>30</v>
      </c>
      <c r="C75" s="10">
        <v>94.506</v>
      </c>
      <c r="D75" s="10">
        <v>83.171000000000006</v>
      </c>
      <c r="E75" s="10">
        <v>3.5060000000000002</v>
      </c>
      <c r="F75" s="10">
        <v>0</v>
      </c>
      <c r="G75" s="10">
        <v>0</v>
      </c>
      <c r="H75" s="10">
        <v>0.5</v>
      </c>
      <c r="I75" s="10">
        <v>0</v>
      </c>
      <c r="J75" s="10">
        <v>9.6560000000000006</v>
      </c>
      <c r="K75" s="10">
        <f t="shared" si="6"/>
        <v>3.5060000000000002</v>
      </c>
      <c r="L75" s="10">
        <f t="shared" si="7"/>
        <v>83.171000000000006</v>
      </c>
      <c r="M75" s="10">
        <f t="shared" si="8"/>
        <v>0</v>
      </c>
      <c r="N75" s="10">
        <f t="shared" si="9"/>
        <v>82.671000000000006</v>
      </c>
      <c r="O75" s="10">
        <f t="shared" si="10"/>
        <v>3.0060000000000002</v>
      </c>
      <c r="P75" s="10">
        <f t="shared" si="11"/>
        <v>14.261266400456361</v>
      </c>
    </row>
    <row r="76" spans="1:16">
      <c r="A76" s="8" t="s">
        <v>31</v>
      </c>
      <c r="B76" s="9" t="s">
        <v>32</v>
      </c>
      <c r="C76" s="10">
        <v>1.7230000000000001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0</v>
      </c>
      <c r="M76" s="10">
        <f t="shared" si="8"/>
        <v>0</v>
      </c>
      <c r="N76" s="10">
        <f t="shared" si="9"/>
        <v>0</v>
      </c>
      <c r="O76" s="10">
        <f t="shared" si="10"/>
        <v>0</v>
      </c>
      <c r="P76" s="10">
        <f t="shared" si="11"/>
        <v>0</v>
      </c>
    </row>
    <row r="77" spans="1:16">
      <c r="A77" s="8" t="s">
        <v>33</v>
      </c>
      <c r="B77" s="9" t="s">
        <v>34</v>
      </c>
      <c r="C77" s="10">
        <v>92.022999999999996</v>
      </c>
      <c r="D77" s="10">
        <v>77.336790000000008</v>
      </c>
      <c r="E77" s="10">
        <v>0</v>
      </c>
      <c r="F77" s="10">
        <v>25.052530000000001</v>
      </c>
      <c r="G77" s="10">
        <v>0</v>
      </c>
      <c r="H77" s="10">
        <v>15.143889999999999</v>
      </c>
      <c r="I77" s="10">
        <v>25.052530000000001</v>
      </c>
      <c r="J77" s="10">
        <v>25.052530000000001</v>
      </c>
      <c r="K77" s="10">
        <f t="shared" si="6"/>
        <v>-25.052530000000001</v>
      </c>
      <c r="L77" s="10">
        <f t="shared" si="7"/>
        <v>52.284260000000003</v>
      </c>
      <c r="M77" s="10">
        <f t="shared" si="8"/>
        <v>0</v>
      </c>
      <c r="N77" s="10">
        <f t="shared" si="9"/>
        <v>62.192900000000009</v>
      </c>
      <c r="O77" s="10">
        <f t="shared" si="10"/>
        <v>-15.143889999999999</v>
      </c>
      <c r="P77" s="10">
        <f t="shared" si="11"/>
        <v>0</v>
      </c>
    </row>
    <row r="78" spans="1:16">
      <c r="A78" s="8" t="s">
        <v>35</v>
      </c>
      <c r="B78" s="9" t="s">
        <v>36</v>
      </c>
      <c r="C78" s="10">
        <v>2.2530000000000001</v>
      </c>
      <c r="D78" s="10">
        <v>1.5983600000000002</v>
      </c>
      <c r="E78" s="10">
        <v>0</v>
      </c>
      <c r="F78" s="10">
        <v>0</v>
      </c>
      <c r="G78" s="10">
        <v>0</v>
      </c>
      <c r="H78" s="10">
        <v>7.621E-2</v>
      </c>
      <c r="I78" s="10">
        <v>0</v>
      </c>
      <c r="J78" s="10">
        <v>0</v>
      </c>
      <c r="K78" s="10">
        <f t="shared" si="6"/>
        <v>0</v>
      </c>
      <c r="L78" s="10">
        <f t="shared" si="7"/>
        <v>1.5983600000000002</v>
      </c>
      <c r="M78" s="10">
        <f t="shared" si="8"/>
        <v>0</v>
      </c>
      <c r="N78" s="10">
        <f t="shared" si="9"/>
        <v>1.5221500000000003</v>
      </c>
      <c r="O78" s="10">
        <f t="shared" si="10"/>
        <v>-7.621E-2</v>
      </c>
      <c r="P78" s="10">
        <f t="shared" si="11"/>
        <v>0</v>
      </c>
    </row>
    <row r="79" spans="1:16">
      <c r="A79" s="8" t="s">
        <v>37</v>
      </c>
      <c r="B79" s="9" t="s">
        <v>38</v>
      </c>
      <c r="C79" s="10">
        <v>33.658999999999999</v>
      </c>
      <c r="D79" s="10">
        <v>23.067610000000002</v>
      </c>
      <c r="E79" s="10">
        <v>0</v>
      </c>
      <c r="F79" s="10">
        <v>2.5009800000000002</v>
      </c>
      <c r="G79" s="10">
        <v>0</v>
      </c>
      <c r="H79" s="10">
        <v>0</v>
      </c>
      <c r="I79" s="10">
        <v>2.5009800000000002</v>
      </c>
      <c r="J79" s="10">
        <v>2.5009800000000002</v>
      </c>
      <c r="K79" s="10">
        <f t="shared" si="6"/>
        <v>-2.5009800000000002</v>
      </c>
      <c r="L79" s="10">
        <f t="shared" si="7"/>
        <v>20.566630000000004</v>
      </c>
      <c r="M79" s="10">
        <f t="shared" si="8"/>
        <v>0</v>
      </c>
      <c r="N79" s="10">
        <f t="shared" si="9"/>
        <v>23.067610000000002</v>
      </c>
      <c r="O79" s="10">
        <f t="shared" si="10"/>
        <v>0</v>
      </c>
      <c r="P79" s="10">
        <f t="shared" si="11"/>
        <v>0</v>
      </c>
    </row>
    <row r="80" spans="1:16" ht="25.5">
      <c r="A80" s="8" t="s">
        <v>43</v>
      </c>
      <c r="B80" s="9" t="s">
        <v>44</v>
      </c>
      <c r="C80" s="10">
        <v>3.0150000000000001</v>
      </c>
      <c r="D80" s="10">
        <v>2.2000000000000002</v>
      </c>
      <c r="E80" s="10">
        <v>0</v>
      </c>
      <c r="F80" s="10">
        <v>2.2000000000000002</v>
      </c>
      <c r="G80" s="10">
        <v>0</v>
      </c>
      <c r="H80" s="10">
        <v>0</v>
      </c>
      <c r="I80" s="10">
        <v>2.2000000000000002</v>
      </c>
      <c r="J80" s="10">
        <v>2.2000000000000002</v>
      </c>
      <c r="K80" s="10">
        <f t="shared" si="6"/>
        <v>-2.2000000000000002</v>
      </c>
      <c r="L80" s="10">
        <f t="shared" si="7"/>
        <v>0</v>
      </c>
      <c r="M80" s="10">
        <f t="shared" si="8"/>
        <v>0</v>
      </c>
      <c r="N80" s="10">
        <f t="shared" si="9"/>
        <v>2.2000000000000002</v>
      </c>
      <c r="O80" s="10">
        <f t="shared" si="10"/>
        <v>0</v>
      </c>
      <c r="P80" s="10">
        <f t="shared" si="11"/>
        <v>0</v>
      </c>
    </row>
    <row r="81" spans="1:16">
      <c r="A81" s="8" t="s">
        <v>45</v>
      </c>
      <c r="B81" s="9" t="s">
        <v>46</v>
      </c>
      <c r="C81" s="10">
        <v>9.1750000000000007</v>
      </c>
      <c r="D81" s="10">
        <v>6.08188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6.08188</v>
      </c>
      <c r="M81" s="10">
        <f t="shared" si="8"/>
        <v>0</v>
      </c>
      <c r="N81" s="10">
        <f t="shared" si="9"/>
        <v>6.08188</v>
      </c>
      <c r="O81" s="10">
        <f t="shared" si="10"/>
        <v>0</v>
      </c>
      <c r="P81" s="10">
        <f t="shared" si="11"/>
        <v>0</v>
      </c>
    </row>
    <row r="82" spans="1:16">
      <c r="A82" s="5" t="s">
        <v>84</v>
      </c>
      <c r="B82" s="6" t="s">
        <v>85</v>
      </c>
      <c r="C82" s="7">
        <v>385037.46399999998</v>
      </c>
      <c r="D82" s="7">
        <v>363795.23793000006</v>
      </c>
      <c r="E82" s="7">
        <v>17867.948999999997</v>
      </c>
      <c r="F82" s="7">
        <v>13249.637740000002</v>
      </c>
      <c r="G82" s="7">
        <v>18.664940000000001</v>
      </c>
      <c r="H82" s="7">
        <v>12550.08844</v>
      </c>
      <c r="I82" s="7">
        <v>1152.7960799999998</v>
      </c>
      <c r="J82" s="7">
        <v>10007.76189</v>
      </c>
      <c r="K82" s="7">
        <f t="shared" si="6"/>
        <v>4618.3112599999949</v>
      </c>
      <c r="L82" s="7">
        <f t="shared" si="7"/>
        <v>350545.60019000008</v>
      </c>
      <c r="M82" s="7">
        <f t="shared" si="8"/>
        <v>74.153098041638714</v>
      </c>
      <c r="N82" s="7">
        <f t="shared" si="9"/>
        <v>351245.14949000004</v>
      </c>
      <c r="O82" s="7">
        <f t="shared" si="10"/>
        <v>5317.8605599999973</v>
      </c>
      <c r="P82" s="7">
        <f t="shared" si="11"/>
        <v>70.237991165074405</v>
      </c>
    </row>
    <row r="83" spans="1:16">
      <c r="A83" s="8" t="s">
        <v>23</v>
      </c>
      <c r="B83" s="9" t="s">
        <v>24</v>
      </c>
      <c r="C83" s="10">
        <v>233431.625</v>
      </c>
      <c r="D83" s="10">
        <v>239189.32347</v>
      </c>
      <c r="E83" s="10">
        <v>10047.480620000002</v>
      </c>
      <c r="F83" s="10">
        <v>8569.3077400000002</v>
      </c>
      <c r="G83" s="10">
        <v>0</v>
      </c>
      <c r="H83" s="10">
        <v>8061.76001</v>
      </c>
      <c r="I83" s="10">
        <v>520.11148000000003</v>
      </c>
      <c r="J83" s="10">
        <v>2083.0067399999998</v>
      </c>
      <c r="K83" s="10">
        <f t="shared" si="6"/>
        <v>1478.1728800000019</v>
      </c>
      <c r="L83" s="10">
        <f t="shared" si="7"/>
        <v>230620.01573000001</v>
      </c>
      <c r="M83" s="10">
        <f t="shared" si="8"/>
        <v>85.288124098914636</v>
      </c>
      <c r="N83" s="10">
        <f t="shared" si="9"/>
        <v>231127.56346</v>
      </c>
      <c r="O83" s="10">
        <f t="shared" si="10"/>
        <v>1985.7206100000021</v>
      </c>
      <c r="P83" s="10">
        <f t="shared" si="11"/>
        <v>80.236631598499159</v>
      </c>
    </row>
    <row r="84" spans="1:16">
      <c r="A84" s="8" t="s">
        <v>25</v>
      </c>
      <c r="B84" s="9" t="s">
        <v>26</v>
      </c>
      <c r="C84" s="10">
        <v>51355.154000000002</v>
      </c>
      <c r="D84" s="10">
        <v>52766.136039999998</v>
      </c>
      <c r="E84" s="10">
        <v>3711.9278399999998</v>
      </c>
      <c r="F84" s="10">
        <v>1818.1377400000001</v>
      </c>
      <c r="G84" s="10">
        <v>3.0000000000000001E-3</v>
      </c>
      <c r="H84" s="10">
        <v>1717.6755000000001</v>
      </c>
      <c r="I84" s="10">
        <v>103.05800000000001</v>
      </c>
      <c r="J84" s="10">
        <v>457.84697999999997</v>
      </c>
      <c r="K84" s="10">
        <f t="shared" si="6"/>
        <v>1893.7900999999997</v>
      </c>
      <c r="L84" s="10">
        <f t="shared" si="7"/>
        <v>50947.998299999999</v>
      </c>
      <c r="M84" s="10">
        <f t="shared" si="8"/>
        <v>48.980955944445306</v>
      </c>
      <c r="N84" s="10">
        <f t="shared" si="9"/>
        <v>51048.46054</v>
      </c>
      <c r="O84" s="10">
        <f t="shared" si="10"/>
        <v>1994.2523399999998</v>
      </c>
      <c r="P84" s="10">
        <f t="shared" si="11"/>
        <v>46.274485228139568</v>
      </c>
    </row>
    <row r="85" spans="1:16">
      <c r="A85" s="8" t="s">
        <v>27</v>
      </c>
      <c r="B85" s="9" t="s">
        <v>28</v>
      </c>
      <c r="C85" s="10">
        <v>10298.885</v>
      </c>
      <c r="D85" s="10">
        <v>13884.199480000001</v>
      </c>
      <c r="E85" s="10">
        <v>396.572</v>
      </c>
      <c r="F85" s="10">
        <v>97.658820000000006</v>
      </c>
      <c r="G85" s="10">
        <v>4.8721800000000002</v>
      </c>
      <c r="H85" s="10">
        <v>117.34717999999999</v>
      </c>
      <c r="I85" s="10">
        <v>11.70218</v>
      </c>
      <c r="J85" s="10">
        <v>967.08229000000006</v>
      </c>
      <c r="K85" s="10">
        <f t="shared" si="6"/>
        <v>298.91318000000001</v>
      </c>
      <c r="L85" s="10">
        <f t="shared" si="7"/>
        <v>13786.540660000001</v>
      </c>
      <c r="M85" s="10">
        <f t="shared" si="8"/>
        <v>24.625747657424128</v>
      </c>
      <c r="N85" s="10">
        <f t="shared" si="9"/>
        <v>13766.8523</v>
      </c>
      <c r="O85" s="10">
        <f t="shared" si="10"/>
        <v>279.22482000000002</v>
      </c>
      <c r="P85" s="10">
        <f t="shared" si="11"/>
        <v>29.590384595987612</v>
      </c>
    </row>
    <row r="86" spans="1:16">
      <c r="A86" s="8" t="s">
        <v>86</v>
      </c>
      <c r="B86" s="9" t="s">
        <v>87</v>
      </c>
      <c r="C86" s="10">
        <v>199.3</v>
      </c>
      <c r="D86" s="10">
        <v>362.59300000000002</v>
      </c>
      <c r="E86" s="10">
        <v>0</v>
      </c>
      <c r="F86" s="10">
        <v>10.6518</v>
      </c>
      <c r="G86" s="10">
        <v>0</v>
      </c>
      <c r="H86" s="10">
        <v>10.6518</v>
      </c>
      <c r="I86" s="10">
        <v>0</v>
      </c>
      <c r="J86" s="10">
        <v>0</v>
      </c>
      <c r="K86" s="10">
        <f t="shared" si="6"/>
        <v>-10.6518</v>
      </c>
      <c r="L86" s="10">
        <f t="shared" si="7"/>
        <v>351.94120000000004</v>
      </c>
      <c r="M86" s="10">
        <f t="shared" si="8"/>
        <v>0</v>
      </c>
      <c r="N86" s="10">
        <f t="shared" si="9"/>
        <v>351.94120000000004</v>
      </c>
      <c r="O86" s="10">
        <f t="shared" si="10"/>
        <v>-10.6518</v>
      </c>
      <c r="P86" s="10">
        <f t="shared" si="11"/>
        <v>0</v>
      </c>
    </row>
    <row r="87" spans="1:16">
      <c r="A87" s="8" t="s">
        <v>88</v>
      </c>
      <c r="B87" s="9" t="s">
        <v>89</v>
      </c>
      <c r="C87" s="10">
        <v>32805.800000000003</v>
      </c>
      <c r="D87" s="10">
        <v>16744.40926</v>
      </c>
      <c r="E87" s="10">
        <v>1978.4106400000003</v>
      </c>
      <c r="F87" s="10">
        <v>115.97404</v>
      </c>
      <c r="G87" s="10">
        <v>2.1201999999999996</v>
      </c>
      <c r="H87" s="10">
        <v>292.97453999999999</v>
      </c>
      <c r="I87" s="10">
        <v>94.991</v>
      </c>
      <c r="J87" s="10">
        <v>2011.6051399999999</v>
      </c>
      <c r="K87" s="10">
        <f t="shared" si="6"/>
        <v>1862.4366000000002</v>
      </c>
      <c r="L87" s="10">
        <f t="shared" si="7"/>
        <v>16628.435219999999</v>
      </c>
      <c r="M87" s="10">
        <f t="shared" si="8"/>
        <v>5.8619802004299766</v>
      </c>
      <c r="N87" s="10">
        <f t="shared" si="9"/>
        <v>16451.434720000001</v>
      </c>
      <c r="O87" s="10">
        <f t="shared" si="10"/>
        <v>1685.4361000000004</v>
      </c>
      <c r="P87" s="10">
        <f t="shared" si="11"/>
        <v>14.80858089198307</v>
      </c>
    </row>
    <row r="88" spans="1:16">
      <c r="A88" s="8" t="s">
        <v>29</v>
      </c>
      <c r="B88" s="9" t="s">
        <v>30</v>
      </c>
      <c r="C88" s="10">
        <v>18388.600000000002</v>
      </c>
      <c r="D88" s="10">
        <v>21037.23041</v>
      </c>
      <c r="E88" s="10">
        <v>348.72636</v>
      </c>
      <c r="F88" s="10">
        <v>797.96665000000007</v>
      </c>
      <c r="G88" s="10">
        <v>0.26956000000000002</v>
      </c>
      <c r="H88" s="10">
        <v>750.5076600000001</v>
      </c>
      <c r="I88" s="10">
        <v>87.210750000000004</v>
      </c>
      <c r="J88" s="10">
        <v>408.16331000000002</v>
      </c>
      <c r="K88" s="10">
        <f t="shared" si="6"/>
        <v>-449.24029000000007</v>
      </c>
      <c r="L88" s="10">
        <f t="shared" si="7"/>
        <v>20239.263760000002</v>
      </c>
      <c r="M88" s="10">
        <f t="shared" si="8"/>
        <v>228.82315234214013</v>
      </c>
      <c r="N88" s="10">
        <f t="shared" si="9"/>
        <v>20286.722750000001</v>
      </c>
      <c r="O88" s="10">
        <f t="shared" si="10"/>
        <v>-401.7813000000001</v>
      </c>
      <c r="P88" s="10">
        <f t="shared" si="11"/>
        <v>215.21391729607137</v>
      </c>
    </row>
    <row r="89" spans="1:16">
      <c r="A89" s="8" t="s">
        <v>31</v>
      </c>
      <c r="B89" s="9" t="s">
        <v>32</v>
      </c>
      <c r="C89" s="10">
        <v>1.3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0</v>
      </c>
      <c r="M89" s="10">
        <f t="shared" si="8"/>
        <v>0</v>
      </c>
      <c r="N89" s="10">
        <f t="shared" si="9"/>
        <v>0</v>
      </c>
      <c r="O89" s="10">
        <f t="shared" si="10"/>
        <v>0</v>
      </c>
      <c r="P89" s="10">
        <f t="shared" si="11"/>
        <v>0</v>
      </c>
    </row>
    <row r="90" spans="1:16">
      <c r="A90" s="8" t="s">
        <v>33</v>
      </c>
      <c r="B90" s="9" t="s">
        <v>34</v>
      </c>
      <c r="C90" s="10">
        <v>18455</v>
      </c>
      <c r="D90" s="10">
        <v>7710.6102300000002</v>
      </c>
      <c r="E90" s="10">
        <v>544.93454000000008</v>
      </c>
      <c r="F90" s="10">
        <v>0</v>
      </c>
      <c r="G90" s="10">
        <v>0</v>
      </c>
      <c r="H90" s="10">
        <v>-18.429549999999999</v>
      </c>
      <c r="I90" s="10">
        <v>18.496400000000001</v>
      </c>
      <c r="J90" s="10">
        <v>3571.6752900000001</v>
      </c>
      <c r="K90" s="10">
        <f t="shared" si="6"/>
        <v>544.93454000000008</v>
      </c>
      <c r="L90" s="10">
        <f t="shared" si="7"/>
        <v>7710.6102300000002</v>
      </c>
      <c r="M90" s="10">
        <f t="shared" si="8"/>
        <v>0</v>
      </c>
      <c r="N90" s="10">
        <f t="shared" si="9"/>
        <v>7729.0397800000001</v>
      </c>
      <c r="O90" s="10">
        <f t="shared" si="10"/>
        <v>563.36409000000003</v>
      </c>
      <c r="P90" s="10">
        <f t="shared" si="11"/>
        <v>-3.3819750166689739</v>
      </c>
    </row>
    <row r="91" spans="1:16">
      <c r="A91" s="8" t="s">
        <v>35</v>
      </c>
      <c r="B91" s="9" t="s">
        <v>36</v>
      </c>
      <c r="C91" s="10">
        <v>2953.7000000000003</v>
      </c>
      <c r="D91" s="10">
        <v>2021.5288599999999</v>
      </c>
      <c r="E91" s="10">
        <v>96.153000000000006</v>
      </c>
      <c r="F91" s="10">
        <v>280.66379000000001</v>
      </c>
      <c r="G91" s="10">
        <v>0</v>
      </c>
      <c r="H91" s="10">
        <v>266.29061999999999</v>
      </c>
      <c r="I91" s="10">
        <v>24.975290000000001</v>
      </c>
      <c r="J91" s="10">
        <v>28.255939999999999</v>
      </c>
      <c r="K91" s="10">
        <f t="shared" si="6"/>
        <v>-184.51078999999999</v>
      </c>
      <c r="L91" s="10">
        <f t="shared" si="7"/>
        <v>1740.8650699999998</v>
      </c>
      <c r="M91" s="10">
        <f t="shared" si="8"/>
        <v>291.89291025761025</v>
      </c>
      <c r="N91" s="10">
        <f t="shared" si="9"/>
        <v>1755.2382399999999</v>
      </c>
      <c r="O91" s="10">
        <f t="shared" si="10"/>
        <v>-170.13761999999997</v>
      </c>
      <c r="P91" s="10">
        <f t="shared" si="11"/>
        <v>276.94468191320084</v>
      </c>
    </row>
    <row r="92" spans="1:16">
      <c r="A92" s="8" t="s">
        <v>37</v>
      </c>
      <c r="B92" s="9" t="s">
        <v>38</v>
      </c>
      <c r="C92" s="10">
        <v>10266</v>
      </c>
      <c r="D92" s="10">
        <v>6729.3583200000003</v>
      </c>
      <c r="E92" s="10">
        <v>456.798</v>
      </c>
      <c r="F92" s="10">
        <v>781.32081999999991</v>
      </c>
      <c r="G92" s="10">
        <v>0</v>
      </c>
      <c r="H92" s="10">
        <v>714.8021</v>
      </c>
      <c r="I92" s="10">
        <v>129.68571</v>
      </c>
      <c r="J92" s="10">
        <v>218.95846</v>
      </c>
      <c r="K92" s="10">
        <f t="shared" si="6"/>
        <v>-324.52281999999991</v>
      </c>
      <c r="L92" s="10">
        <f t="shared" si="7"/>
        <v>5948.0375000000004</v>
      </c>
      <c r="M92" s="10">
        <f t="shared" si="8"/>
        <v>171.04295990788049</v>
      </c>
      <c r="N92" s="10">
        <f t="shared" si="9"/>
        <v>6014.5562200000004</v>
      </c>
      <c r="O92" s="10">
        <f t="shared" si="10"/>
        <v>-258.00409999999999</v>
      </c>
      <c r="P92" s="10">
        <f t="shared" si="11"/>
        <v>156.48100473294542</v>
      </c>
    </row>
    <row r="93" spans="1:16">
      <c r="A93" s="8" t="s">
        <v>39</v>
      </c>
      <c r="B93" s="9" t="s">
        <v>40</v>
      </c>
      <c r="C93" s="10">
        <v>5744.5</v>
      </c>
      <c r="D93" s="10">
        <v>2169.6999999999998</v>
      </c>
      <c r="E93" s="10">
        <v>255.58700000000002</v>
      </c>
      <c r="F93" s="10">
        <v>554.83006000000012</v>
      </c>
      <c r="G93" s="10">
        <v>0</v>
      </c>
      <c r="H93" s="10">
        <v>554.83006000000012</v>
      </c>
      <c r="I93" s="10">
        <v>0</v>
      </c>
      <c r="J93" s="10">
        <v>77.88</v>
      </c>
      <c r="K93" s="10">
        <f t="shared" si="6"/>
        <v>-299.24306000000013</v>
      </c>
      <c r="L93" s="10">
        <f t="shared" si="7"/>
        <v>1614.8699399999996</v>
      </c>
      <c r="M93" s="10">
        <f t="shared" si="8"/>
        <v>217.08070441767387</v>
      </c>
      <c r="N93" s="10">
        <f t="shared" si="9"/>
        <v>1614.8699399999996</v>
      </c>
      <c r="O93" s="10">
        <f t="shared" si="10"/>
        <v>-299.24306000000013</v>
      </c>
      <c r="P93" s="10">
        <f t="shared" si="11"/>
        <v>217.08070441767387</v>
      </c>
    </row>
    <row r="94" spans="1:16">
      <c r="A94" s="8" t="s">
        <v>41</v>
      </c>
      <c r="B94" s="9" t="s">
        <v>42</v>
      </c>
      <c r="C94" s="10">
        <v>1044.7</v>
      </c>
      <c r="D94" s="10">
        <v>868.37045999999998</v>
      </c>
      <c r="E94" s="10">
        <v>31.359000000000002</v>
      </c>
      <c r="F94" s="10">
        <v>211.01388</v>
      </c>
      <c r="G94" s="10">
        <v>11.4</v>
      </c>
      <c r="H94" s="10">
        <v>67.598770000000002</v>
      </c>
      <c r="I94" s="10">
        <v>159.96527</v>
      </c>
      <c r="J94" s="10">
        <v>180.58774</v>
      </c>
      <c r="K94" s="10">
        <f t="shared" si="6"/>
        <v>-179.65487999999999</v>
      </c>
      <c r="L94" s="10">
        <f t="shared" si="7"/>
        <v>657.35658000000001</v>
      </c>
      <c r="M94" s="10">
        <f t="shared" si="8"/>
        <v>672.89735004304976</v>
      </c>
      <c r="N94" s="10">
        <f t="shared" si="9"/>
        <v>800.77169000000004</v>
      </c>
      <c r="O94" s="10">
        <f t="shared" si="10"/>
        <v>-36.23977</v>
      </c>
      <c r="P94" s="10">
        <f t="shared" si="11"/>
        <v>215.56417615357631</v>
      </c>
    </row>
    <row r="95" spans="1:16" ht="25.5">
      <c r="A95" s="8" t="s">
        <v>43</v>
      </c>
      <c r="B95" s="9" t="s">
        <v>44</v>
      </c>
      <c r="C95" s="10">
        <v>60.9</v>
      </c>
      <c r="D95" s="10">
        <v>300.54840000000002</v>
      </c>
      <c r="E95" s="10">
        <v>0</v>
      </c>
      <c r="F95" s="10">
        <v>12.112399999999999</v>
      </c>
      <c r="G95" s="10">
        <v>0</v>
      </c>
      <c r="H95" s="10">
        <v>13.77</v>
      </c>
      <c r="I95" s="10">
        <v>2.6</v>
      </c>
      <c r="J95" s="10">
        <v>2.6</v>
      </c>
      <c r="K95" s="10">
        <f t="shared" si="6"/>
        <v>-12.112399999999999</v>
      </c>
      <c r="L95" s="10">
        <f t="shared" si="7"/>
        <v>288.43600000000004</v>
      </c>
      <c r="M95" s="10">
        <f t="shared" si="8"/>
        <v>0</v>
      </c>
      <c r="N95" s="10">
        <f t="shared" si="9"/>
        <v>286.77840000000003</v>
      </c>
      <c r="O95" s="10">
        <f t="shared" si="10"/>
        <v>-13.77</v>
      </c>
      <c r="P95" s="10">
        <f t="shared" si="11"/>
        <v>0</v>
      </c>
    </row>
    <row r="96" spans="1:16">
      <c r="A96" s="8" t="s">
        <v>45</v>
      </c>
      <c r="B96" s="9" t="s">
        <v>46</v>
      </c>
      <c r="C96" s="10">
        <v>32</v>
      </c>
      <c r="D96" s="10">
        <v>11.23</v>
      </c>
      <c r="E96" s="10">
        <v>0</v>
      </c>
      <c r="F96" s="10">
        <v>0</v>
      </c>
      <c r="G96" s="10">
        <v>0</v>
      </c>
      <c r="H96" s="10">
        <v>0.30975000000000003</v>
      </c>
      <c r="I96" s="10">
        <v>0</v>
      </c>
      <c r="J96" s="10">
        <v>0.1</v>
      </c>
      <c r="K96" s="10">
        <f t="shared" si="6"/>
        <v>0</v>
      </c>
      <c r="L96" s="10">
        <f t="shared" si="7"/>
        <v>11.23</v>
      </c>
      <c r="M96" s="10">
        <f t="shared" si="8"/>
        <v>0</v>
      </c>
      <c r="N96" s="10">
        <f t="shared" si="9"/>
        <v>10.920250000000001</v>
      </c>
      <c r="O96" s="10">
        <f t="shared" si="10"/>
        <v>-0.30975000000000003</v>
      </c>
      <c r="P96" s="10">
        <f t="shared" si="11"/>
        <v>0</v>
      </c>
    </row>
    <row r="97" spans="1:16" ht="38.25">
      <c r="A97" s="5" t="s">
        <v>90</v>
      </c>
      <c r="B97" s="6" t="s">
        <v>91</v>
      </c>
      <c r="C97" s="7">
        <v>670048.74900000007</v>
      </c>
      <c r="D97" s="7">
        <v>660855.00014000013</v>
      </c>
      <c r="E97" s="7">
        <v>53769.113709999998</v>
      </c>
      <c r="F97" s="7">
        <v>21667.386839999996</v>
      </c>
      <c r="G97" s="7">
        <v>0.16326000000000002</v>
      </c>
      <c r="H97" s="7">
        <v>21707.464219999994</v>
      </c>
      <c r="I97" s="7">
        <v>923.00198999999986</v>
      </c>
      <c r="J97" s="7">
        <v>15061.173280000003</v>
      </c>
      <c r="K97" s="7">
        <f t="shared" si="6"/>
        <v>32101.726870000002</v>
      </c>
      <c r="L97" s="7">
        <f t="shared" si="7"/>
        <v>639187.61330000008</v>
      </c>
      <c r="M97" s="7">
        <f t="shared" si="8"/>
        <v>40.297087574962738</v>
      </c>
      <c r="N97" s="7">
        <f t="shared" si="9"/>
        <v>639147.53592000017</v>
      </c>
      <c r="O97" s="7">
        <f t="shared" si="10"/>
        <v>32061.649490000003</v>
      </c>
      <c r="P97" s="7">
        <f t="shared" si="11"/>
        <v>40.371623637089691</v>
      </c>
    </row>
    <row r="98" spans="1:16">
      <c r="A98" s="8" t="s">
        <v>23</v>
      </c>
      <c r="B98" s="9" t="s">
        <v>24</v>
      </c>
      <c r="C98" s="10">
        <v>449347.87200000003</v>
      </c>
      <c r="D98" s="10">
        <v>464167.25170999998</v>
      </c>
      <c r="E98" s="10">
        <v>40200.123</v>
      </c>
      <c r="F98" s="10">
        <v>16098.43216</v>
      </c>
      <c r="G98" s="10">
        <v>0</v>
      </c>
      <c r="H98" s="10">
        <v>16097.07044</v>
      </c>
      <c r="I98" s="10">
        <v>1.36172</v>
      </c>
      <c r="J98" s="10">
        <v>13.52624</v>
      </c>
      <c r="K98" s="10">
        <f t="shared" si="6"/>
        <v>24101.690839999999</v>
      </c>
      <c r="L98" s="10">
        <f t="shared" si="7"/>
        <v>448068.81954999996</v>
      </c>
      <c r="M98" s="10">
        <f t="shared" si="8"/>
        <v>40.045728616302988</v>
      </c>
      <c r="N98" s="10">
        <f t="shared" si="9"/>
        <v>448070.18127</v>
      </c>
      <c r="O98" s="10">
        <f t="shared" si="10"/>
        <v>24103.05256</v>
      </c>
      <c r="P98" s="10">
        <f t="shared" si="11"/>
        <v>40.042341263483202</v>
      </c>
    </row>
    <row r="99" spans="1:16">
      <c r="A99" s="8" t="s">
        <v>25</v>
      </c>
      <c r="B99" s="9" t="s">
        <v>26</v>
      </c>
      <c r="C99" s="10">
        <v>98856.86</v>
      </c>
      <c r="D99" s="10">
        <v>100583.03745999999</v>
      </c>
      <c r="E99" s="10">
        <v>9163.5657100000008</v>
      </c>
      <c r="F99" s="10">
        <v>3533.8819400000002</v>
      </c>
      <c r="G99" s="10">
        <v>0</v>
      </c>
      <c r="H99" s="10">
        <v>3533.5853700000002</v>
      </c>
      <c r="I99" s="10">
        <v>0.29957</v>
      </c>
      <c r="J99" s="10">
        <v>2.9787699999999999</v>
      </c>
      <c r="K99" s="10">
        <f t="shared" si="6"/>
        <v>5629.6837700000005</v>
      </c>
      <c r="L99" s="10">
        <f t="shared" si="7"/>
        <v>97049.155519999986</v>
      </c>
      <c r="M99" s="10">
        <f t="shared" si="8"/>
        <v>38.564485177899158</v>
      </c>
      <c r="N99" s="10">
        <f t="shared" si="9"/>
        <v>97049.452089999992</v>
      </c>
      <c r="O99" s="10">
        <f t="shared" si="10"/>
        <v>5629.9803400000001</v>
      </c>
      <c r="P99" s="10">
        <f t="shared" si="11"/>
        <v>38.561248773977525</v>
      </c>
    </row>
    <row r="100" spans="1:16">
      <c r="A100" s="8" t="s">
        <v>27</v>
      </c>
      <c r="B100" s="9" t="s">
        <v>28</v>
      </c>
      <c r="C100" s="10">
        <v>11121.617</v>
      </c>
      <c r="D100" s="10">
        <v>30784.047060000001</v>
      </c>
      <c r="E100" s="10">
        <v>2160.4639300000003</v>
      </c>
      <c r="F100" s="10">
        <v>481.04528000000005</v>
      </c>
      <c r="G100" s="10">
        <v>5.0000000000000001E-4</v>
      </c>
      <c r="H100" s="10">
        <v>868.45871</v>
      </c>
      <c r="I100" s="10">
        <v>165.91093000000001</v>
      </c>
      <c r="J100" s="10">
        <v>6235.11247</v>
      </c>
      <c r="K100" s="10">
        <f t="shared" si="6"/>
        <v>1679.4186500000003</v>
      </c>
      <c r="L100" s="10">
        <f t="shared" si="7"/>
        <v>30303.001780000002</v>
      </c>
      <c r="M100" s="10">
        <f t="shared" si="8"/>
        <v>22.265832505706307</v>
      </c>
      <c r="N100" s="10">
        <f t="shared" si="9"/>
        <v>29915.588350000002</v>
      </c>
      <c r="O100" s="10">
        <f t="shared" si="10"/>
        <v>1292.0052200000005</v>
      </c>
      <c r="P100" s="10">
        <f t="shared" si="11"/>
        <v>40.197787981584113</v>
      </c>
    </row>
    <row r="101" spans="1:16">
      <c r="A101" s="8" t="s">
        <v>86</v>
      </c>
      <c r="B101" s="9" t="s">
        <v>87</v>
      </c>
      <c r="C101" s="10">
        <v>274.10000000000002</v>
      </c>
      <c r="D101" s="10">
        <v>424.74700000000001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424.74700000000001</v>
      </c>
      <c r="M101" s="10">
        <f t="shared" si="8"/>
        <v>0</v>
      </c>
      <c r="N101" s="10">
        <f t="shared" si="9"/>
        <v>424.74700000000001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88</v>
      </c>
      <c r="B102" s="9" t="s">
        <v>89</v>
      </c>
      <c r="C102" s="10">
        <v>34076.6</v>
      </c>
      <c r="D102" s="10">
        <v>14582.83798</v>
      </c>
      <c r="E102" s="10">
        <v>1245.9133400000001</v>
      </c>
      <c r="F102" s="10">
        <v>126.75485</v>
      </c>
      <c r="G102" s="10">
        <v>0.01</v>
      </c>
      <c r="H102" s="10">
        <v>171.1062</v>
      </c>
      <c r="I102" s="10">
        <v>47.114900000000006</v>
      </c>
      <c r="J102" s="10">
        <v>2289.2941600000004</v>
      </c>
      <c r="K102" s="10">
        <f t="shared" si="6"/>
        <v>1119.15849</v>
      </c>
      <c r="L102" s="10">
        <f t="shared" si="7"/>
        <v>14456.083130000001</v>
      </c>
      <c r="M102" s="10">
        <f t="shared" si="8"/>
        <v>10.173648995523237</v>
      </c>
      <c r="N102" s="10">
        <f t="shared" si="9"/>
        <v>14411.73178</v>
      </c>
      <c r="O102" s="10">
        <f t="shared" si="10"/>
        <v>1074.8071400000001</v>
      </c>
      <c r="P102" s="10">
        <f t="shared" si="11"/>
        <v>13.73339497271937</v>
      </c>
    </row>
    <row r="103" spans="1:16">
      <c r="A103" s="8" t="s">
        <v>29</v>
      </c>
      <c r="B103" s="9" t="s">
        <v>30</v>
      </c>
      <c r="C103" s="10">
        <v>20147.100000000002</v>
      </c>
      <c r="D103" s="10">
        <v>22875.08339</v>
      </c>
      <c r="E103" s="10">
        <v>705.1950700000001</v>
      </c>
      <c r="F103" s="10">
        <v>454.97450000000003</v>
      </c>
      <c r="G103" s="10">
        <v>0.15276000000000001</v>
      </c>
      <c r="H103" s="10">
        <v>451.49270000000001</v>
      </c>
      <c r="I103" s="10">
        <v>136.65785</v>
      </c>
      <c r="J103" s="10">
        <v>899.42901000000006</v>
      </c>
      <c r="K103" s="10">
        <f t="shared" si="6"/>
        <v>250.22057000000007</v>
      </c>
      <c r="L103" s="10">
        <f t="shared" si="7"/>
        <v>22420.10889</v>
      </c>
      <c r="M103" s="10">
        <f t="shared" si="8"/>
        <v>64.517538388349763</v>
      </c>
      <c r="N103" s="10">
        <f t="shared" si="9"/>
        <v>22423.590690000001</v>
      </c>
      <c r="O103" s="10">
        <f t="shared" si="10"/>
        <v>253.70237000000009</v>
      </c>
      <c r="P103" s="10">
        <f t="shared" si="11"/>
        <v>64.023802662148498</v>
      </c>
    </row>
    <row r="104" spans="1:16">
      <c r="A104" s="8" t="s">
        <v>31</v>
      </c>
      <c r="B104" s="9" t="s">
        <v>32</v>
      </c>
      <c r="C104" s="10">
        <v>205.20000000000002</v>
      </c>
      <c r="D104" s="10">
        <v>16.659979999999983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1.94</v>
      </c>
      <c r="K104" s="10">
        <f t="shared" si="6"/>
        <v>0</v>
      </c>
      <c r="L104" s="10">
        <f t="shared" si="7"/>
        <v>16.659979999999983</v>
      </c>
      <c r="M104" s="10">
        <f t="shared" si="8"/>
        <v>0</v>
      </c>
      <c r="N104" s="10">
        <f t="shared" si="9"/>
        <v>16.659979999999983</v>
      </c>
      <c r="O104" s="10">
        <f t="shared" si="10"/>
        <v>0</v>
      </c>
      <c r="P104" s="10">
        <f t="shared" si="11"/>
        <v>0</v>
      </c>
    </row>
    <row r="105" spans="1:16">
      <c r="A105" s="8" t="s">
        <v>33</v>
      </c>
      <c r="B105" s="9" t="s">
        <v>34</v>
      </c>
      <c r="C105" s="10">
        <v>34447.9</v>
      </c>
      <c r="D105" s="10">
        <v>13419.93136</v>
      </c>
      <c r="E105" s="10">
        <v>0</v>
      </c>
      <c r="F105" s="10">
        <v>0</v>
      </c>
      <c r="G105" s="10">
        <v>0</v>
      </c>
      <c r="H105" s="10">
        <v>-1.59134</v>
      </c>
      <c r="I105" s="10">
        <v>19.50102</v>
      </c>
      <c r="J105" s="10">
        <v>4576.3632400000006</v>
      </c>
      <c r="K105" s="10">
        <f t="shared" si="6"/>
        <v>0</v>
      </c>
      <c r="L105" s="10">
        <f t="shared" si="7"/>
        <v>13419.93136</v>
      </c>
      <c r="M105" s="10">
        <f t="shared" si="8"/>
        <v>0</v>
      </c>
      <c r="N105" s="10">
        <f t="shared" si="9"/>
        <v>13421.522700000001</v>
      </c>
      <c r="O105" s="10">
        <f t="shared" si="10"/>
        <v>1.59134</v>
      </c>
      <c r="P105" s="10">
        <f t="shared" si="11"/>
        <v>0</v>
      </c>
    </row>
    <row r="106" spans="1:16">
      <c r="A106" s="8" t="s">
        <v>35</v>
      </c>
      <c r="B106" s="9" t="s">
        <v>36</v>
      </c>
      <c r="C106" s="10">
        <v>2699.5</v>
      </c>
      <c r="D106" s="10">
        <v>1388.5711400000002</v>
      </c>
      <c r="E106" s="10">
        <v>7.0000000000000001E-3</v>
      </c>
      <c r="F106" s="10">
        <v>129.99728999999999</v>
      </c>
      <c r="G106" s="10">
        <v>0</v>
      </c>
      <c r="H106" s="10">
        <v>102.84480000000001</v>
      </c>
      <c r="I106" s="10">
        <v>56.648190000000007</v>
      </c>
      <c r="J106" s="10">
        <v>63.558250000000001</v>
      </c>
      <c r="K106" s="10">
        <f t="shared" si="6"/>
        <v>-129.99028999999999</v>
      </c>
      <c r="L106" s="10">
        <f t="shared" si="7"/>
        <v>1258.5738500000002</v>
      </c>
      <c r="M106" s="10">
        <f t="shared" si="8"/>
        <v>1857104.142857143</v>
      </c>
      <c r="N106" s="10">
        <f t="shared" si="9"/>
        <v>1285.7263400000002</v>
      </c>
      <c r="O106" s="10">
        <f t="shared" si="10"/>
        <v>-102.8378</v>
      </c>
      <c r="P106" s="10">
        <f t="shared" si="11"/>
        <v>1469211.4285714286</v>
      </c>
    </row>
    <row r="107" spans="1:16">
      <c r="A107" s="8" t="s">
        <v>37</v>
      </c>
      <c r="B107" s="9" t="s">
        <v>38</v>
      </c>
      <c r="C107" s="10">
        <v>8763.8000000000011</v>
      </c>
      <c r="D107" s="10">
        <v>4001.1481200000003</v>
      </c>
      <c r="E107" s="10">
        <v>67.477999999999994</v>
      </c>
      <c r="F107" s="10">
        <v>427.10303999999996</v>
      </c>
      <c r="G107" s="10">
        <v>0</v>
      </c>
      <c r="H107" s="10">
        <v>264.79409000000004</v>
      </c>
      <c r="I107" s="10">
        <v>279.51459999999997</v>
      </c>
      <c r="J107" s="10">
        <v>362.32143000000002</v>
      </c>
      <c r="K107" s="10">
        <f t="shared" si="6"/>
        <v>-359.62503999999996</v>
      </c>
      <c r="L107" s="10">
        <f t="shared" si="7"/>
        <v>3574.0450800000003</v>
      </c>
      <c r="M107" s="10">
        <f t="shared" si="8"/>
        <v>632.95153976110737</v>
      </c>
      <c r="N107" s="10">
        <f t="shared" si="9"/>
        <v>3736.3540300000004</v>
      </c>
      <c r="O107" s="10">
        <f t="shared" si="10"/>
        <v>-197.31609000000003</v>
      </c>
      <c r="P107" s="10">
        <f t="shared" si="11"/>
        <v>392.41543910607908</v>
      </c>
    </row>
    <row r="108" spans="1:16">
      <c r="A108" s="8" t="s">
        <v>39</v>
      </c>
      <c r="B108" s="9" t="s">
        <v>40</v>
      </c>
      <c r="C108" s="10">
        <v>3004.8</v>
      </c>
      <c r="D108" s="10">
        <v>1102.9000000000001</v>
      </c>
      <c r="E108" s="10">
        <v>103.95366</v>
      </c>
      <c r="F108" s="10">
        <v>208.04595</v>
      </c>
      <c r="G108" s="10">
        <v>0</v>
      </c>
      <c r="H108" s="10">
        <v>132.51553000000001</v>
      </c>
      <c r="I108" s="10">
        <v>88.719380000000001</v>
      </c>
      <c r="J108" s="10">
        <v>281.55124000000001</v>
      </c>
      <c r="K108" s="10">
        <f t="shared" si="6"/>
        <v>-104.09229000000001</v>
      </c>
      <c r="L108" s="10">
        <f t="shared" si="7"/>
        <v>894.85405000000014</v>
      </c>
      <c r="M108" s="10">
        <f t="shared" si="8"/>
        <v>200.13335749794669</v>
      </c>
      <c r="N108" s="10">
        <f t="shared" si="9"/>
        <v>970.38447000000008</v>
      </c>
      <c r="O108" s="10">
        <f t="shared" si="10"/>
        <v>-28.561870000000013</v>
      </c>
      <c r="P108" s="10">
        <f t="shared" si="11"/>
        <v>127.47557902242212</v>
      </c>
    </row>
    <row r="109" spans="1:16">
      <c r="A109" s="8" t="s">
        <v>41</v>
      </c>
      <c r="B109" s="9" t="s">
        <v>42</v>
      </c>
      <c r="C109" s="10">
        <v>1946.8</v>
      </c>
      <c r="D109" s="10">
        <v>1554.4765400000001</v>
      </c>
      <c r="E109" s="10">
        <v>3.7800000000000002</v>
      </c>
      <c r="F109" s="10">
        <v>65.621499999999997</v>
      </c>
      <c r="G109" s="10">
        <v>0</v>
      </c>
      <c r="H109" s="10">
        <v>53.756390000000003</v>
      </c>
      <c r="I109" s="10">
        <v>19.174830000000004</v>
      </c>
      <c r="J109" s="10">
        <v>21.258189999999999</v>
      </c>
      <c r="K109" s="10">
        <f t="shared" si="6"/>
        <v>-61.841499999999996</v>
      </c>
      <c r="L109" s="10">
        <f t="shared" si="7"/>
        <v>1488.8550400000001</v>
      </c>
      <c r="M109" s="10">
        <f t="shared" si="8"/>
        <v>1736.0185185185185</v>
      </c>
      <c r="N109" s="10">
        <f t="shared" si="9"/>
        <v>1500.7201500000001</v>
      </c>
      <c r="O109" s="10">
        <f t="shared" si="10"/>
        <v>-49.976390000000002</v>
      </c>
      <c r="P109" s="10">
        <f t="shared" si="11"/>
        <v>1422.1267195767196</v>
      </c>
    </row>
    <row r="110" spans="1:16" ht="25.5">
      <c r="A110" s="8" t="s">
        <v>43</v>
      </c>
      <c r="B110" s="9" t="s">
        <v>44</v>
      </c>
      <c r="C110" s="10">
        <v>87.100000000000009</v>
      </c>
      <c r="D110" s="10">
        <v>732.25840000000005</v>
      </c>
      <c r="E110" s="10">
        <v>0</v>
      </c>
      <c r="F110" s="10">
        <v>10.07</v>
      </c>
      <c r="G110" s="10">
        <v>0</v>
      </c>
      <c r="H110" s="10">
        <v>6.5200000000000005</v>
      </c>
      <c r="I110" s="10">
        <v>3.5500000000000003</v>
      </c>
      <c r="J110" s="10">
        <v>3.5500000000000003</v>
      </c>
      <c r="K110" s="10">
        <f t="shared" si="6"/>
        <v>-10.07</v>
      </c>
      <c r="L110" s="10">
        <f t="shared" si="7"/>
        <v>722.1884</v>
      </c>
      <c r="M110" s="10">
        <f t="shared" si="8"/>
        <v>0</v>
      </c>
      <c r="N110" s="10">
        <f t="shared" si="9"/>
        <v>725.73840000000007</v>
      </c>
      <c r="O110" s="10">
        <f t="shared" si="10"/>
        <v>-6.5200000000000005</v>
      </c>
      <c r="P110" s="10">
        <f t="shared" si="11"/>
        <v>0</v>
      </c>
    </row>
    <row r="111" spans="1:16" ht="25.5">
      <c r="A111" s="8" t="s">
        <v>59</v>
      </c>
      <c r="B111" s="9" t="s">
        <v>60</v>
      </c>
      <c r="C111" s="10">
        <v>5040.8</v>
      </c>
      <c r="D111" s="10">
        <v>5207.7340000000004</v>
      </c>
      <c r="E111" s="10">
        <v>118.634</v>
      </c>
      <c r="F111" s="10">
        <v>130.87679</v>
      </c>
      <c r="G111" s="10">
        <v>0</v>
      </c>
      <c r="H111" s="10">
        <v>26.54279</v>
      </c>
      <c r="I111" s="10">
        <v>104.334</v>
      </c>
      <c r="J111" s="10">
        <v>310.07528000000002</v>
      </c>
      <c r="K111" s="10">
        <f t="shared" si="6"/>
        <v>-12.242789999999999</v>
      </c>
      <c r="L111" s="10">
        <f t="shared" si="7"/>
        <v>5076.8572100000001</v>
      </c>
      <c r="M111" s="10">
        <f t="shared" si="8"/>
        <v>110.31979870863327</v>
      </c>
      <c r="N111" s="10">
        <f t="shared" si="9"/>
        <v>5181.19121</v>
      </c>
      <c r="O111" s="10">
        <f t="shared" si="10"/>
        <v>92.091210000000004</v>
      </c>
      <c r="P111" s="10">
        <f t="shared" si="11"/>
        <v>22.373678709307619</v>
      </c>
    </row>
    <row r="112" spans="1:16">
      <c r="A112" s="8" t="s">
        <v>92</v>
      </c>
      <c r="B112" s="9" t="s">
        <v>93</v>
      </c>
      <c r="C112" s="10">
        <v>13.200000000000001</v>
      </c>
      <c r="D112" s="10">
        <v>9.9749999999999996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9.9749999999999996</v>
      </c>
      <c r="M112" s="10">
        <f t="shared" si="8"/>
        <v>0</v>
      </c>
      <c r="N112" s="10">
        <f t="shared" si="9"/>
        <v>9.9749999999999996</v>
      </c>
      <c r="O112" s="10">
        <f t="shared" si="10"/>
        <v>0</v>
      </c>
      <c r="P112" s="10">
        <f t="shared" si="11"/>
        <v>0</v>
      </c>
    </row>
    <row r="113" spans="1:16">
      <c r="A113" s="8" t="s">
        <v>45</v>
      </c>
      <c r="B113" s="9" t="s">
        <v>46</v>
      </c>
      <c r="C113" s="10">
        <v>15.5</v>
      </c>
      <c r="D113" s="10">
        <v>4.3410000000000002</v>
      </c>
      <c r="E113" s="10">
        <v>0</v>
      </c>
      <c r="F113" s="10">
        <v>0.58353999999999995</v>
      </c>
      <c r="G113" s="10">
        <v>0</v>
      </c>
      <c r="H113" s="10">
        <v>0.36854000000000003</v>
      </c>
      <c r="I113" s="10">
        <v>0.215</v>
      </c>
      <c r="J113" s="10">
        <v>0.215</v>
      </c>
      <c r="K113" s="10">
        <f t="shared" si="6"/>
        <v>-0.58353999999999995</v>
      </c>
      <c r="L113" s="10">
        <f t="shared" si="7"/>
        <v>3.75746</v>
      </c>
      <c r="M113" s="10">
        <f t="shared" si="8"/>
        <v>0</v>
      </c>
      <c r="N113" s="10">
        <f t="shared" si="9"/>
        <v>3.9724600000000003</v>
      </c>
      <c r="O113" s="10">
        <f t="shared" si="10"/>
        <v>-0.36854000000000003</v>
      </c>
      <c r="P113" s="10">
        <f t="shared" si="11"/>
        <v>0</v>
      </c>
    </row>
    <row r="114" spans="1:16" ht="25.5">
      <c r="A114" s="5" t="s">
        <v>94</v>
      </c>
      <c r="B114" s="6" t="s">
        <v>95</v>
      </c>
      <c r="C114" s="7">
        <v>29586.700000000004</v>
      </c>
      <c r="D114" s="7">
        <v>28092.256680000006</v>
      </c>
      <c r="E114" s="7">
        <v>1905.6318799999997</v>
      </c>
      <c r="F114" s="7">
        <v>1381.8293800000001</v>
      </c>
      <c r="G114" s="7">
        <v>0</v>
      </c>
      <c r="H114" s="7">
        <v>1372.4837499999999</v>
      </c>
      <c r="I114" s="7">
        <v>9.3885299999999994</v>
      </c>
      <c r="J114" s="7">
        <v>274.26902999999999</v>
      </c>
      <c r="K114" s="7">
        <f t="shared" si="6"/>
        <v>523.80249999999955</v>
      </c>
      <c r="L114" s="7">
        <f t="shared" si="7"/>
        <v>26710.427300000007</v>
      </c>
      <c r="M114" s="7">
        <f t="shared" si="8"/>
        <v>72.512923115035221</v>
      </c>
      <c r="N114" s="7">
        <f t="shared" si="9"/>
        <v>26719.772930000006</v>
      </c>
      <c r="O114" s="7">
        <f t="shared" si="10"/>
        <v>533.14812999999981</v>
      </c>
      <c r="P114" s="7">
        <f t="shared" si="11"/>
        <v>72.022501533717005</v>
      </c>
    </row>
    <row r="115" spans="1:16">
      <c r="A115" s="8" t="s">
        <v>23</v>
      </c>
      <c r="B115" s="9" t="s">
        <v>24</v>
      </c>
      <c r="C115" s="10">
        <v>19203.7</v>
      </c>
      <c r="D115" s="10">
        <v>19548.71587</v>
      </c>
      <c r="E115" s="10">
        <v>1473.5658700000001</v>
      </c>
      <c r="F115" s="10">
        <v>801.40926999999999</v>
      </c>
      <c r="G115" s="10">
        <v>0</v>
      </c>
      <c r="H115" s="10">
        <v>801.40926999999999</v>
      </c>
      <c r="I115" s="10">
        <v>0</v>
      </c>
      <c r="J115" s="10">
        <v>217.97531000000001</v>
      </c>
      <c r="K115" s="10">
        <f t="shared" si="6"/>
        <v>672.15660000000014</v>
      </c>
      <c r="L115" s="10">
        <f t="shared" si="7"/>
        <v>18747.3066</v>
      </c>
      <c r="M115" s="10">
        <f t="shared" si="8"/>
        <v>54.385710629956428</v>
      </c>
      <c r="N115" s="10">
        <f t="shared" si="9"/>
        <v>18747.3066</v>
      </c>
      <c r="O115" s="10">
        <f t="shared" si="10"/>
        <v>672.15660000000014</v>
      </c>
      <c r="P115" s="10">
        <f t="shared" si="11"/>
        <v>54.385710629956428</v>
      </c>
    </row>
    <row r="116" spans="1:16">
      <c r="A116" s="8" t="s">
        <v>25</v>
      </c>
      <c r="B116" s="9" t="s">
        <v>26</v>
      </c>
      <c r="C116" s="10">
        <v>4224.8999999999996</v>
      </c>
      <c r="D116" s="10">
        <v>4227.8484900000003</v>
      </c>
      <c r="E116" s="10">
        <v>296.04849000000002</v>
      </c>
      <c r="F116" s="10">
        <v>176.88242000000002</v>
      </c>
      <c r="G116" s="10">
        <v>0</v>
      </c>
      <c r="H116" s="10">
        <v>176.88242000000002</v>
      </c>
      <c r="I116" s="10">
        <v>0</v>
      </c>
      <c r="J116" s="10">
        <v>47.845790000000001</v>
      </c>
      <c r="K116" s="10">
        <f t="shared" si="6"/>
        <v>119.16606999999999</v>
      </c>
      <c r="L116" s="10">
        <f t="shared" si="7"/>
        <v>4050.9660700000004</v>
      </c>
      <c r="M116" s="10">
        <f t="shared" si="8"/>
        <v>59.747786587258055</v>
      </c>
      <c r="N116" s="10">
        <f t="shared" si="9"/>
        <v>4050.9660700000004</v>
      </c>
      <c r="O116" s="10">
        <f t="shared" si="10"/>
        <v>119.16606999999999</v>
      </c>
      <c r="P116" s="10">
        <f t="shared" si="11"/>
        <v>59.747786587258055</v>
      </c>
    </row>
    <row r="117" spans="1:16">
      <c r="A117" s="8" t="s">
        <v>27</v>
      </c>
      <c r="B117" s="9" t="s">
        <v>28</v>
      </c>
      <c r="C117" s="10">
        <v>1279.8</v>
      </c>
      <c r="D117" s="10">
        <v>1506.5350000000001</v>
      </c>
      <c r="E117" s="10">
        <v>1.87</v>
      </c>
      <c r="F117" s="10">
        <v>36.925050000000006</v>
      </c>
      <c r="G117" s="10">
        <v>0</v>
      </c>
      <c r="H117" s="10">
        <v>36.925050000000006</v>
      </c>
      <c r="I117" s="10">
        <v>0</v>
      </c>
      <c r="J117" s="10">
        <v>0</v>
      </c>
      <c r="K117" s="10">
        <f t="shared" si="6"/>
        <v>-35.055050000000008</v>
      </c>
      <c r="L117" s="10">
        <f t="shared" si="7"/>
        <v>1469.60995</v>
      </c>
      <c r="M117" s="10">
        <f t="shared" si="8"/>
        <v>1974.6016042780752</v>
      </c>
      <c r="N117" s="10">
        <f t="shared" si="9"/>
        <v>1469.60995</v>
      </c>
      <c r="O117" s="10">
        <f t="shared" si="10"/>
        <v>-35.055050000000008</v>
      </c>
      <c r="P117" s="10">
        <f t="shared" si="11"/>
        <v>1974.6016042780752</v>
      </c>
    </row>
    <row r="118" spans="1:16">
      <c r="A118" s="8" t="s">
        <v>86</v>
      </c>
      <c r="B118" s="9" t="s">
        <v>87</v>
      </c>
      <c r="C118" s="10">
        <v>10.9</v>
      </c>
      <c r="D118" s="10">
        <v>10.76972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10.76972</v>
      </c>
      <c r="M118" s="10">
        <f t="shared" si="8"/>
        <v>0</v>
      </c>
      <c r="N118" s="10">
        <f t="shared" si="9"/>
        <v>10.76972</v>
      </c>
      <c r="O118" s="10">
        <f t="shared" si="10"/>
        <v>0</v>
      </c>
      <c r="P118" s="10">
        <f t="shared" si="11"/>
        <v>0</v>
      </c>
    </row>
    <row r="119" spans="1:16">
      <c r="A119" s="8" t="s">
        <v>29</v>
      </c>
      <c r="B119" s="9" t="s">
        <v>30</v>
      </c>
      <c r="C119" s="10">
        <v>2783.5</v>
      </c>
      <c r="D119" s="10">
        <v>1794.31521</v>
      </c>
      <c r="E119" s="10">
        <v>7.0749700000000004</v>
      </c>
      <c r="F119" s="10">
        <v>44.332279999999997</v>
      </c>
      <c r="G119" s="10">
        <v>0</v>
      </c>
      <c r="H119" s="10">
        <v>43.732280000000003</v>
      </c>
      <c r="I119" s="10">
        <v>0.6</v>
      </c>
      <c r="J119" s="10">
        <v>0.745</v>
      </c>
      <c r="K119" s="10">
        <f t="shared" si="6"/>
        <v>-37.257309999999997</v>
      </c>
      <c r="L119" s="10">
        <f t="shared" si="7"/>
        <v>1749.9829299999999</v>
      </c>
      <c r="M119" s="10">
        <f t="shared" si="8"/>
        <v>626.60732130312908</v>
      </c>
      <c r="N119" s="10">
        <f t="shared" si="9"/>
        <v>1750.58293</v>
      </c>
      <c r="O119" s="10">
        <f t="shared" si="10"/>
        <v>-36.657310000000003</v>
      </c>
      <c r="P119" s="10">
        <f t="shared" si="11"/>
        <v>618.12671997195753</v>
      </c>
    </row>
    <row r="120" spans="1:16">
      <c r="A120" s="8" t="s">
        <v>31</v>
      </c>
      <c r="B120" s="9" t="s">
        <v>32</v>
      </c>
      <c r="C120" s="10">
        <v>269</v>
      </c>
      <c r="D120" s="10">
        <v>57.930839999999996</v>
      </c>
      <c r="E120" s="10">
        <v>0</v>
      </c>
      <c r="F120" s="10">
        <v>5.7</v>
      </c>
      <c r="G120" s="10">
        <v>0</v>
      </c>
      <c r="H120" s="10">
        <v>5.7</v>
      </c>
      <c r="I120" s="10">
        <v>0</v>
      </c>
      <c r="J120" s="10">
        <v>0</v>
      </c>
      <c r="K120" s="10">
        <f t="shared" si="6"/>
        <v>-5.7</v>
      </c>
      <c r="L120" s="10">
        <f t="shared" si="7"/>
        <v>52.230839999999993</v>
      </c>
      <c r="M120" s="10">
        <f t="shared" si="8"/>
        <v>0</v>
      </c>
      <c r="N120" s="10">
        <f t="shared" si="9"/>
        <v>52.230839999999993</v>
      </c>
      <c r="O120" s="10">
        <f t="shared" si="10"/>
        <v>-5.7</v>
      </c>
      <c r="P120" s="10">
        <f t="shared" si="11"/>
        <v>0</v>
      </c>
    </row>
    <row r="121" spans="1:16">
      <c r="A121" s="8" t="s">
        <v>33</v>
      </c>
      <c r="B121" s="9" t="s">
        <v>34</v>
      </c>
      <c r="C121" s="10">
        <v>1148.4100000000001</v>
      </c>
      <c r="D121" s="10">
        <v>488.54755000000006</v>
      </c>
      <c r="E121" s="10">
        <v>110.74755</v>
      </c>
      <c r="F121" s="10">
        <v>264.38997999999998</v>
      </c>
      <c r="G121" s="10">
        <v>0</v>
      </c>
      <c r="H121" s="10">
        <v>264.38997999999998</v>
      </c>
      <c r="I121" s="10">
        <v>0</v>
      </c>
      <c r="J121" s="10">
        <v>0</v>
      </c>
      <c r="K121" s="10">
        <f t="shared" si="6"/>
        <v>-153.64242999999999</v>
      </c>
      <c r="L121" s="10">
        <f t="shared" si="7"/>
        <v>224.15757000000008</v>
      </c>
      <c r="M121" s="10">
        <f t="shared" si="8"/>
        <v>238.73212545108217</v>
      </c>
      <c r="N121" s="10">
        <f t="shared" si="9"/>
        <v>224.15757000000008</v>
      </c>
      <c r="O121" s="10">
        <f t="shared" si="10"/>
        <v>-153.64242999999999</v>
      </c>
      <c r="P121" s="10">
        <f t="shared" si="11"/>
        <v>238.73212545108217</v>
      </c>
    </row>
    <row r="122" spans="1:16">
      <c r="A122" s="8" t="s">
        <v>35</v>
      </c>
      <c r="B122" s="9" t="s">
        <v>36</v>
      </c>
      <c r="C122" s="10">
        <v>74.540000000000006</v>
      </c>
      <c r="D122" s="10">
        <v>42.737000000000002</v>
      </c>
      <c r="E122" s="10">
        <v>1.417</v>
      </c>
      <c r="F122" s="10">
        <v>3.2884099999999998</v>
      </c>
      <c r="G122" s="10">
        <v>0</v>
      </c>
      <c r="H122" s="10">
        <v>2.5691900000000003</v>
      </c>
      <c r="I122" s="10">
        <v>0.76212000000000002</v>
      </c>
      <c r="J122" s="10">
        <v>0.76212000000000002</v>
      </c>
      <c r="K122" s="10">
        <f t="shared" si="6"/>
        <v>-1.8714099999999998</v>
      </c>
      <c r="L122" s="10">
        <f t="shared" si="7"/>
        <v>39.448590000000003</v>
      </c>
      <c r="M122" s="10">
        <f t="shared" si="8"/>
        <v>232.06845448129849</v>
      </c>
      <c r="N122" s="10">
        <f t="shared" si="9"/>
        <v>40.167810000000003</v>
      </c>
      <c r="O122" s="10">
        <f t="shared" si="10"/>
        <v>-1.1521900000000003</v>
      </c>
      <c r="P122" s="10">
        <f t="shared" si="11"/>
        <v>181.31192660550462</v>
      </c>
    </row>
    <row r="123" spans="1:16">
      <c r="A123" s="8" t="s">
        <v>37</v>
      </c>
      <c r="B123" s="9" t="s">
        <v>38</v>
      </c>
      <c r="C123" s="10">
        <v>405.90000000000003</v>
      </c>
      <c r="D123" s="10">
        <v>230.56100000000001</v>
      </c>
      <c r="E123" s="10">
        <v>13.961</v>
      </c>
      <c r="F123" s="10">
        <v>47.246310000000001</v>
      </c>
      <c r="G123" s="10">
        <v>0</v>
      </c>
      <c r="H123" s="10">
        <v>39.219900000000003</v>
      </c>
      <c r="I123" s="10">
        <v>8.0264100000000003</v>
      </c>
      <c r="J123" s="10">
        <v>6.9408100000000008</v>
      </c>
      <c r="K123" s="10">
        <f t="shared" si="6"/>
        <v>-33.285310000000003</v>
      </c>
      <c r="L123" s="10">
        <f t="shared" si="7"/>
        <v>183.31469000000001</v>
      </c>
      <c r="M123" s="10">
        <f t="shared" si="8"/>
        <v>338.41637418523027</v>
      </c>
      <c r="N123" s="10">
        <f t="shared" si="9"/>
        <v>191.34110000000001</v>
      </c>
      <c r="O123" s="10">
        <f t="shared" si="10"/>
        <v>-25.258900000000004</v>
      </c>
      <c r="P123" s="10">
        <f t="shared" si="11"/>
        <v>280.92471885968052</v>
      </c>
    </row>
    <row r="124" spans="1:16">
      <c r="A124" s="8" t="s">
        <v>41</v>
      </c>
      <c r="B124" s="9" t="s">
        <v>42</v>
      </c>
      <c r="C124" s="10">
        <v>176.70000000000002</v>
      </c>
      <c r="D124" s="10">
        <v>171.916</v>
      </c>
      <c r="E124" s="10">
        <v>0.94700000000000006</v>
      </c>
      <c r="F124" s="10">
        <v>1.6556600000000001</v>
      </c>
      <c r="G124" s="10">
        <v>0</v>
      </c>
      <c r="H124" s="10">
        <v>1.6556600000000001</v>
      </c>
      <c r="I124" s="10">
        <v>0</v>
      </c>
      <c r="J124" s="10">
        <v>0</v>
      </c>
      <c r="K124" s="10">
        <f t="shared" si="6"/>
        <v>-0.70866000000000007</v>
      </c>
      <c r="L124" s="10">
        <f t="shared" si="7"/>
        <v>170.26033999999999</v>
      </c>
      <c r="M124" s="10">
        <f t="shared" si="8"/>
        <v>174.83210137275606</v>
      </c>
      <c r="N124" s="10">
        <f t="shared" si="9"/>
        <v>170.26033999999999</v>
      </c>
      <c r="O124" s="10">
        <f t="shared" si="10"/>
        <v>-0.70866000000000007</v>
      </c>
      <c r="P124" s="10">
        <f t="shared" si="11"/>
        <v>174.83210137275606</v>
      </c>
    </row>
    <row r="125" spans="1:16" ht="25.5">
      <c r="A125" s="8" t="s">
        <v>43</v>
      </c>
      <c r="B125" s="9" t="s">
        <v>44</v>
      </c>
      <c r="C125" s="10">
        <v>8.4</v>
      </c>
      <c r="D125" s="10">
        <v>11.75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11.75</v>
      </c>
      <c r="M125" s="10">
        <f t="shared" si="8"/>
        <v>0</v>
      </c>
      <c r="N125" s="10">
        <f t="shared" si="9"/>
        <v>11.75</v>
      </c>
      <c r="O125" s="10">
        <f t="shared" si="10"/>
        <v>0</v>
      </c>
      <c r="P125" s="10">
        <f t="shared" si="11"/>
        <v>0</v>
      </c>
    </row>
    <row r="126" spans="1:16">
      <c r="A126" s="8" t="s">
        <v>45</v>
      </c>
      <c r="B126" s="9" t="s">
        <v>46</v>
      </c>
      <c r="C126" s="10">
        <v>0.95000000000000007</v>
      </c>
      <c r="D126" s="10">
        <v>0.63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0.63</v>
      </c>
      <c r="M126" s="10">
        <f t="shared" si="8"/>
        <v>0</v>
      </c>
      <c r="N126" s="10">
        <f t="shared" si="9"/>
        <v>0.63</v>
      </c>
      <c r="O126" s="10">
        <f t="shared" si="10"/>
        <v>0</v>
      </c>
      <c r="P126" s="10">
        <f t="shared" si="11"/>
        <v>0</v>
      </c>
    </row>
    <row r="127" spans="1:16" ht="25.5">
      <c r="A127" s="5" t="s">
        <v>96</v>
      </c>
      <c r="B127" s="6" t="s">
        <v>97</v>
      </c>
      <c r="C127" s="7">
        <v>111462.40000000002</v>
      </c>
      <c r="D127" s="7">
        <v>107016.73674000002</v>
      </c>
      <c r="E127" s="7">
        <v>8507.2143500000002</v>
      </c>
      <c r="F127" s="7">
        <v>3308.6785</v>
      </c>
      <c r="G127" s="7">
        <v>82.219399999999993</v>
      </c>
      <c r="H127" s="7">
        <v>3396.7530099999999</v>
      </c>
      <c r="I127" s="7">
        <v>174.22808000000001</v>
      </c>
      <c r="J127" s="7">
        <v>11235.279869999998</v>
      </c>
      <c r="K127" s="7">
        <f t="shared" si="6"/>
        <v>5198.5358500000002</v>
      </c>
      <c r="L127" s="7">
        <f t="shared" si="7"/>
        <v>103708.05824000003</v>
      </c>
      <c r="M127" s="7">
        <f t="shared" si="8"/>
        <v>38.892619415425919</v>
      </c>
      <c r="N127" s="7">
        <f t="shared" si="9"/>
        <v>103619.98373000002</v>
      </c>
      <c r="O127" s="7">
        <f t="shared" si="10"/>
        <v>5110.4613399999998</v>
      </c>
      <c r="P127" s="7">
        <f t="shared" si="11"/>
        <v>39.927911420264138</v>
      </c>
    </row>
    <row r="128" spans="1:16">
      <c r="A128" s="8" t="s">
        <v>23</v>
      </c>
      <c r="B128" s="9" t="s">
        <v>24</v>
      </c>
      <c r="C128" s="10">
        <v>65194.3</v>
      </c>
      <c r="D128" s="10">
        <v>65637.762000000002</v>
      </c>
      <c r="E128" s="10">
        <v>5190.9000000000005</v>
      </c>
      <c r="F128" s="10">
        <v>2012.7111600000001</v>
      </c>
      <c r="G128" s="10">
        <v>0</v>
      </c>
      <c r="H128" s="10">
        <v>2012.7111600000001</v>
      </c>
      <c r="I128" s="10">
        <v>0</v>
      </c>
      <c r="J128" s="10">
        <v>4799.2040999999999</v>
      </c>
      <c r="K128" s="10">
        <f t="shared" si="6"/>
        <v>3178.1888400000007</v>
      </c>
      <c r="L128" s="10">
        <f t="shared" si="7"/>
        <v>63625.050840000004</v>
      </c>
      <c r="M128" s="10">
        <f t="shared" si="8"/>
        <v>38.77383806276368</v>
      </c>
      <c r="N128" s="10">
        <f t="shared" si="9"/>
        <v>63625.050840000004</v>
      </c>
      <c r="O128" s="10">
        <f t="shared" si="10"/>
        <v>3178.1888400000007</v>
      </c>
      <c r="P128" s="10">
        <f t="shared" si="11"/>
        <v>38.77383806276368</v>
      </c>
    </row>
    <row r="129" spans="1:16">
      <c r="A129" s="8" t="s">
        <v>25</v>
      </c>
      <c r="B129" s="9" t="s">
        <v>26</v>
      </c>
      <c r="C129" s="10">
        <v>14342.5</v>
      </c>
      <c r="D129" s="10">
        <v>14039.780970000002</v>
      </c>
      <c r="E129" s="10">
        <v>747.90896999999995</v>
      </c>
      <c r="F129" s="10">
        <v>427.22271999999998</v>
      </c>
      <c r="G129" s="10">
        <v>0</v>
      </c>
      <c r="H129" s="10">
        <v>427.22271999999998</v>
      </c>
      <c r="I129" s="10">
        <v>0</v>
      </c>
      <c r="J129" s="10">
        <v>1035.4830899999999</v>
      </c>
      <c r="K129" s="10">
        <f t="shared" si="6"/>
        <v>320.68624999999997</v>
      </c>
      <c r="L129" s="10">
        <f t="shared" si="7"/>
        <v>13612.558250000002</v>
      </c>
      <c r="M129" s="10">
        <f t="shared" si="8"/>
        <v>57.122288558726609</v>
      </c>
      <c r="N129" s="10">
        <f t="shared" si="9"/>
        <v>13612.558250000002</v>
      </c>
      <c r="O129" s="10">
        <f t="shared" si="10"/>
        <v>320.68624999999997</v>
      </c>
      <c r="P129" s="10">
        <f t="shared" si="11"/>
        <v>57.122288558726609</v>
      </c>
    </row>
    <row r="130" spans="1:16">
      <c r="A130" s="8" t="s">
        <v>27</v>
      </c>
      <c r="B130" s="9" t="s">
        <v>28</v>
      </c>
      <c r="C130" s="10">
        <v>91.600000000000009</v>
      </c>
      <c r="D130" s="10">
        <v>341.6</v>
      </c>
      <c r="E130" s="10">
        <v>0</v>
      </c>
      <c r="F130" s="10">
        <v>4.556</v>
      </c>
      <c r="G130" s="10">
        <v>0</v>
      </c>
      <c r="H130" s="10">
        <v>4.556</v>
      </c>
      <c r="I130" s="10">
        <v>0</v>
      </c>
      <c r="J130" s="10">
        <v>0</v>
      </c>
      <c r="K130" s="10">
        <f t="shared" si="6"/>
        <v>-4.556</v>
      </c>
      <c r="L130" s="10">
        <f t="shared" si="7"/>
        <v>337.04400000000004</v>
      </c>
      <c r="M130" s="10">
        <f t="shared" si="8"/>
        <v>0</v>
      </c>
      <c r="N130" s="10">
        <f t="shared" si="9"/>
        <v>337.04400000000004</v>
      </c>
      <c r="O130" s="10">
        <f t="shared" si="10"/>
        <v>-4.556</v>
      </c>
      <c r="P130" s="10">
        <f t="shared" si="11"/>
        <v>0</v>
      </c>
    </row>
    <row r="131" spans="1:16">
      <c r="A131" s="8" t="s">
        <v>86</v>
      </c>
      <c r="B131" s="9" t="s">
        <v>87</v>
      </c>
      <c r="C131" s="10">
        <v>21.3</v>
      </c>
      <c r="D131" s="10">
        <v>21.297640000000001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21.297640000000001</v>
      </c>
      <c r="M131" s="10">
        <f t="shared" si="8"/>
        <v>0</v>
      </c>
      <c r="N131" s="10">
        <f t="shared" si="9"/>
        <v>21.297640000000001</v>
      </c>
      <c r="O131" s="10">
        <f t="shared" si="10"/>
        <v>0</v>
      </c>
      <c r="P131" s="10">
        <f t="shared" si="11"/>
        <v>0</v>
      </c>
    </row>
    <row r="132" spans="1:16">
      <c r="A132" s="8" t="s">
        <v>88</v>
      </c>
      <c r="B132" s="9" t="s">
        <v>89</v>
      </c>
      <c r="C132" s="10">
        <v>3722</v>
      </c>
      <c r="D132" s="10">
        <v>3322.1526699999999</v>
      </c>
      <c r="E132" s="10">
        <v>229.34106</v>
      </c>
      <c r="F132" s="10">
        <v>466.05471000000006</v>
      </c>
      <c r="G132" s="10">
        <v>0</v>
      </c>
      <c r="H132" s="10">
        <v>571.70166000000006</v>
      </c>
      <c r="I132" s="10">
        <v>45.807089999999995</v>
      </c>
      <c r="J132" s="10">
        <v>45.807089999999995</v>
      </c>
      <c r="K132" s="10">
        <f t="shared" si="6"/>
        <v>-236.71365000000006</v>
      </c>
      <c r="L132" s="10">
        <f t="shared" si="7"/>
        <v>2856.0979600000001</v>
      </c>
      <c r="M132" s="10">
        <f t="shared" si="8"/>
        <v>203.21468384248337</v>
      </c>
      <c r="N132" s="10">
        <f t="shared" si="9"/>
        <v>2750.4510099999998</v>
      </c>
      <c r="O132" s="10">
        <f t="shared" si="10"/>
        <v>-342.36060000000009</v>
      </c>
      <c r="P132" s="10">
        <f t="shared" si="11"/>
        <v>249.2801158240047</v>
      </c>
    </row>
    <row r="133" spans="1:16">
      <c r="A133" s="8" t="s">
        <v>29</v>
      </c>
      <c r="B133" s="9" t="s">
        <v>30</v>
      </c>
      <c r="C133" s="10">
        <v>51.6</v>
      </c>
      <c r="D133" s="10">
        <v>49.072919999999996</v>
      </c>
      <c r="E133" s="10">
        <v>3.4729200000000002</v>
      </c>
      <c r="F133" s="10">
        <v>2.02</v>
      </c>
      <c r="G133" s="10">
        <v>0</v>
      </c>
      <c r="H133" s="10">
        <v>2.02</v>
      </c>
      <c r="I133" s="10">
        <v>0</v>
      </c>
      <c r="J133" s="10">
        <v>0</v>
      </c>
      <c r="K133" s="10">
        <f t="shared" si="6"/>
        <v>1.4529200000000002</v>
      </c>
      <c r="L133" s="10">
        <f t="shared" si="7"/>
        <v>47.052919999999993</v>
      </c>
      <c r="M133" s="10">
        <f t="shared" si="8"/>
        <v>58.164311300001145</v>
      </c>
      <c r="N133" s="10">
        <f t="shared" si="9"/>
        <v>47.052919999999993</v>
      </c>
      <c r="O133" s="10">
        <f t="shared" si="10"/>
        <v>1.4529200000000002</v>
      </c>
      <c r="P133" s="10">
        <f t="shared" si="11"/>
        <v>58.164311300001145</v>
      </c>
    </row>
    <row r="134" spans="1:16">
      <c r="A134" s="8" t="s">
        <v>33</v>
      </c>
      <c r="B134" s="9" t="s">
        <v>34</v>
      </c>
      <c r="C134" s="10">
        <v>10380.700000000001</v>
      </c>
      <c r="D134" s="10">
        <v>7509.4335899999996</v>
      </c>
      <c r="E134" s="10">
        <v>1048</v>
      </c>
      <c r="F134" s="10">
        <v>0</v>
      </c>
      <c r="G134" s="10">
        <v>82.219399999999993</v>
      </c>
      <c r="H134" s="10">
        <v>0</v>
      </c>
      <c r="I134" s="10">
        <v>110.84855</v>
      </c>
      <c r="J134" s="10">
        <v>3077.4202700000001</v>
      </c>
      <c r="K134" s="10">
        <f t="shared" ref="K134:K197" si="12">E134-F134</f>
        <v>1048</v>
      </c>
      <c r="L134" s="10">
        <f t="shared" ref="L134:L197" si="13">D134-F134</f>
        <v>7509.4335899999996</v>
      </c>
      <c r="M134" s="10">
        <f t="shared" ref="M134:M197" si="14">IF(E134=0,0,(F134/E134)*100)</f>
        <v>0</v>
      </c>
      <c r="N134" s="10">
        <f t="shared" ref="N134:N197" si="15">D134-H134</f>
        <v>7509.4335899999996</v>
      </c>
      <c r="O134" s="10">
        <f t="shared" ref="O134:O197" si="16">E134-H134</f>
        <v>1048</v>
      </c>
      <c r="P134" s="10">
        <f t="shared" ref="P134:P197" si="17">IF(E134=0,0,(H134/E134)*100)</f>
        <v>0</v>
      </c>
    </row>
    <row r="135" spans="1:16">
      <c r="A135" s="8" t="s">
        <v>35</v>
      </c>
      <c r="B135" s="9" t="s">
        <v>36</v>
      </c>
      <c r="C135" s="10">
        <v>598.1</v>
      </c>
      <c r="D135" s="10">
        <v>521.01511000000005</v>
      </c>
      <c r="E135" s="10">
        <v>7.6550000000000002</v>
      </c>
      <c r="F135" s="10">
        <v>93.302240000000012</v>
      </c>
      <c r="G135" s="10">
        <v>0</v>
      </c>
      <c r="H135" s="10">
        <v>89.303470000000004</v>
      </c>
      <c r="I135" s="10">
        <v>3.9987699999999999</v>
      </c>
      <c r="J135" s="10">
        <v>0</v>
      </c>
      <c r="K135" s="10">
        <f t="shared" si="12"/>
        <v>-85.647240000000011</v>
      </c>
      <c r="L135" s="10">
        <f t="shared" si="13"/>
        <v>427.71287000000007</v>
      </c>
      <c r="M135" s="10">
        <f t="shared" si="14"/>
        <v>1218.8404964075769</v>
      </c>
      <c r="N135" s="10">
        <f t="shared" si="15"/>
        <v>431.71164000000005</v>
      </c>
      <c r="O135" s="10">
        <f t="shared" si="16"/>
        <v>-81.648470000000003</v>
      </c>
      <c r="P135" s="10">
        <f t="shared" si="17"/>
        <v>1166.6031352057478</v>
      </c>
    </row>
    <row r="136" spans="1:16">
      <c r="A136" s="8" t="s">
        <v>37</v>
      </c>
      <c r="B136" s="9" t="s">
        <v>38</v>
      </c>
      <c r="C136" s="10">
        <v>2851.8</v>
      </c>
      <c r="D136" s="10">
        <v>2051.6033400000001</v>
      </c>
      <c r="E136" s="10">
        <v>127.2364</v>
      </c>
      <c r="F136" s="10">
        <v>298.11665999999997</v>
      </c>
      <c r="G136" s="10">
        <v>0</v>
      </c>
      <c r="H136" s="10">
        <v>284.54298999999997</v>
      </c>
      <c r="I136" s="10">
        <v>13.57367</v>
      </c>
      <c r="J136" s="10">
        <v>157.65627000000001</v>
      </c>
      <c r="K136" s="10">
        <f t="shared" si="12"/>
        <v>-170.88025999999996</v>
      </c>
      <c r="L136" s="10">
        <f t="shared" si="13"/>
        <v>1753.4866800000002</v>
      </c>
      <c r="M136" s="10">
        <f t="shared" si="14"/>
        <v>234.30139488385399</v>
      </c>
      <c r="N136" s="10">
        <f t="shared" si="15"/>
        <v>1767.0603500000002</v>
      </c>
      <c r="O136" s="10">
        <f t="shared" si="16"/>
        <v>-157.30658999999997</v>
      </c>
      <c r="P136" s="10">
        <f t="shared" si="17"/>
        <v>223.63332348290265</v>
      </c>
    </row>
    <row r="137" spans="1:16">
      <c r="A137" s="8" t="s">
        <v>41</v>
      </c>
      <c r="B137" s="9" t="s">
        <v>42</v>
      </c>
      <c r="C137" s="10">
        <v>108.8</v>
      </c>
      <c r="D137" s="10">
        <v>76.870500000000007</v>
      </c>
      <c r="E137" s="10">
        <v>3.5</v>
      </c>
      <c r="F137" s="10">
        <v>4.6950099999999999</v>
      </c>
      <c r="G137" s="10">
        <v>0</v>
      </c>
      <c r="H137" s="10">
        <v>4.6950099999999999</v>
      </c>
      <c r="I137" s="10">
        <v>0</v>
      </c>
      <c r="J137" s="10">
        <v>0</v>
      </c>
      <c r="K137" s="10">
        <f t="shared" si="12"/>
        <v>-1.1950099999999999</v>
      </c>
      <c r="L137" s="10">
        <f t="shared" si="13"/>
        <v>72.175490000000011</v>
      </c>
      <c r="M137" s="10">
        <f t="shared" si="14"/>
        <v>134.14314285714286</v>
      </c>
      <c r="N137" s="10">
        <f t="shared" si="15"/>
        <v>72.175490000000011</v>
      </c>
      <c r="O137" s="10">
        <f t="shared" si="16"/>
        <v>-1.1950099999999999</v>
      </c>
      <c r="P137" s="10">
        <f t="shared" si="17"/>
        <v>134.14314285714286</v>
      </c>
    </row>
    <row r="138" spans="1:16">
      <c r="A138" s="8" t="s">
        <v>98</v>
      </c>
      <c r="B138" s="9" t="s">
        <v>99</v>
      </c>
      <c r="C138" s="10">
        <v>13093.300000000001</v>
      </c>
      <c r="D138" s="10">
        <v>12578.300000000001</v>
      </c>
      <c r="E138" s="10">
        <v>1149.2</v>
      </c>
      <c r="F138" s="10">
        <v>0</v>
      </c>
      <c r="G138" s="10">
        <v>0</v>
      </c>
      <c r="H138" s="10">
        <v>0</v>
      </c>
      <c r="I138" s="10">
        <v>0</v>
      </c>
      <c r="J138" s="10">
        <v>2119.7090499999999</v>
      </c>
      <c r="K138" s="10">
        <f t="shared" si="12"/>
        <v>1149.2</v>
      </c>
      <c r="L138" s="10">
        <f t="shared" si="13"/>
        <v>12578.300000000001</v>
      </c>
      <c r="M138" s="10">
        <f t="shared" si="14"/>
        <v>0</v>
      </c>
      <c r="N138" s="10">
        <f t="shared" si="15"/>
        <v>12578.300000000001</v>
      </c>
      <c r="O138" s="10">
        <f t="shared" si="16"/>
        <v>1149.2</v>
      </c>
      <c r="P138" s="10">
        <f t="shared" si="17"/>
        <v>0</v>
      </c>
    </row>
    <row r="139" spans="1:16">
      <c r="A139" s="8" t="s">
        <v>92</v>
      </c>
      <c r="B139" s="9" t="s">
        <v>93</v>
      </c>
      <c r="C139" s="10">
        <v>1006.4</v>
      </c>
      <c r="D139" s="10">
        <v>867.84800000000007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867.84800000000007</v>
      </c>
      <c r="M139" s="10">
        <f t="shared" si="14"/>
        <v>0</v>
      </c>
      <c r="N139" s="10">
        <f t="shared" si="15"/>
        <v>867.84800000000007</v>
      </c>
      <c r="O139" s="10">
        <f t="shared" si="16"/>
        <v>0</v>
      </c>
      <c r="P139" s="10">
        <f t="shared" si="17"/>
        <v>0</v>
      </c>
    </row>
    <row r="140" spans="1:16">
      <c r="A140" s="5" t="s">
        <v>100</v>
      </c>
      <c r="B140" s="6" t="s">
        <v>101</v>
      </c>
      <c r="C140" s="7">
        <v>8169.6</v>
      </c>
      <c r="D140" s="7">
        <v>7801.646380000001</v>
      </c>
      <c r="E140" s="7">
        <v>71.471739999999997</v>
      </c>
      <c r="F140" s="7">
        <v>267.11061999999998</v>
      </c>
      <c r="G140" s="7">
        <v>0</v>
      </c>
      <c r="H140" s="7">
        <v>366.00460000000004</v>
      </c>
      <c r="I140" s="7">
        <v>57.061509999999998</v>
      </c>
      <c r="J140" s="7">
        <v>142.21150999999998</v>
      </c>
      <c r="K140" s="7">
        <f t="shared" si="12"/>
        <v>-195.63887999999997</v>
      </c>
      <c r="L140" s="7">
        <f t="shared" si="13"/>
        <v>7534.5357600000007</v>
      </c>
      <c r="M140" s="7">
        <f t="shared" si="14"/>
        <v>373.72900114087048</v>
      </c>
      <c r="N140" s="7">
        <f t="shared" si="15"/>
        <v>7435.6417800000008</v>
      </c>
      <c r="O140" s="7">
        <f t="shared" si="16"/>
        <v>-294.53286000000003</v>
      </c>
      <c r="P140" s="7">
        <f t="shared" si="17"/>
        <v>512.09694908784934</v>
      </c>
    </row>
    <row r="141" spans="1:16">
      <c r="A141" s="8" t="s">
        <v>23</v>
      </c>
      <c r="B141" s="9" t="s">
        <v>24</v>
      </c>
      <c r="C141" s="10">
        <v>5254.3</v>
      </c>
      <c r="D141" s="10">
        <v>4992.33374</v>
      </c>
      <c r="E141" s="10">
        <v>65.283739999999995</v>
      </c>
      <c r="F141" s="10">
        <v>172.17140000000001</v>
      </c>
      <c r="G141" s="10">
        <v>0</v>
      </c>
      <c r="H141" s="10">
        <v>172.17140000000001</v>
      </c>
      <c r="I141" s="10">
        <v>0</v>
      </c>
      <c r="J141" s="10">
        <v>0</v>
      </c>
      <c r="K141" s="10">
        <f t="shared" si="12"/>
        <v>-106.88766000000001</v>
      </c>
      <c r="L141" s="10">
        <f t="shared" si="13"/>
        <v>4820.1623399999999</v>
      </c>
      <c r="M141" s="10">
        <f t="shared" si="14"/>
        <v>263.72784402364204</v>
      </c>
      <c r="N141" s="10">
        <f t="shared" si="15"/>
        <v>4820.1623399999999</v>
      </c>
      <c r="O141" s="10">
        <f t="shared" si="16"/>
        <v>-106.88766000000001</v>
      </c>
      <c r="P141" s="10">
        <f t="shared" si="17"/>
        <v>263.72784402364204</v>
      </c>
    </row>
    <row r="142" spans="1:16">
      <c r="A142" s="8" t="s">
        <v>25</v>
      </c>
      <c r="B142" s="9" t="s">
        <v>26</v>
      </c>
      <c r="C142" s="10">
        <v>1156</v>
      </c>
      <c r="D142" s="10">
        <v>1060.39447</v>
      </c>
      <c r="E142" s="10">
        <v>3.8854700000000011</v>
      </c>
      <c r="F142" s="10">
        <v>37.87771</v>
      </c>
      <c r="G142" s="10">
        <v>0</v>
      </c>
      <c r="H142" s="10">
        <v>37.87771</v>
      </c>
      <c r="I142" s="10">
        <v>0</v>
      </c>
      <c r="J142" s="10">
        <v>0</v>
      </c>
      <c r="K142" s="10">
        <f t="shared" si="12"/>
        <v>-33.992240000000002</v>
      </c>
      <c r="L142" s="10">
        <f t="shared" si="13"/>
        <v>1022.51676</v>
      </c>
      <c r="M142" s="10">
        <f t="shared" si="14"/>
        <v>974.8552942115108</v>
      </c>
      <c r="N142" s="10">
        <f t="shared" si="15"/>
        <v>1022.51676</v>
      </c>
      <c r="O142" s="10">
        <f t="shared" si="16"/>
        <v>-33.992240000000002</v>
      </c>
      <c r="P142" s="10">
        <f t="shared" si="17"/>
        <v>974.8552942115108</v>
      </c>
    </row>
    <row r="143" spans="1:16">
      <c r="A143" s="8" t="s">
        <v>27</v>
      </c>
      <c r="B143" s="9" t="s">
        <v>28</v>
      </c>
      <c r="C143" s="10">
        <v>317.7</v>
      </c>
      <c r="D143" s="10">
        <v>434.95699999999999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48.65</v>
      </c>
      <c r="K143" s="10">
        <f t="shared" si="12"/>
        <v>0</v>
      </c>
      <c r="L143" s="10">
        <f t="shared" si="13"/>
        <v>434.95699999999999</v>
      </c>
      <c r="M143" s="10">
        <f t="shared" si="14"/>
        <v>0</v>
      </c>
      <c r="N143" s="10">
        <f t="shared" si="15"/>
        <v>434.95699999999999</v>
      </c>
      <c r="O143" s="10">
        <f t="shared" si="16"/>
        <v>0</v>
      </c>
      <c r="P143" s="10">
        <f t="shared" si="17"/>
        <v>0</v>
      </c>
    </row>
    <row r="144" spans="1:16">
      <c r="A144" s="8" t="s">
        <v>29</v>
      </c>
      <c r="B144" s="9" t="s">
        <v>30</v>
      </c>
      <c r="C144" s="10">
        <v>821</v>
      </c>
      <c r="D144" s="10">
        <v>768.35300000000007</v>
      </c>
      <c r="E144" s="10">
        <v>0</v>
      </c>
      <c r="F144" s="10">
        <v>49.9</v>
      </c>
      <c r="G144" s="10">
        <v>0</v>
      </c>
      <c r="H144" s="10">
        <v>152.26300000000001</v>
      </c>
      <c r="I144" s="10">
        <v>49.9</v>
      </c>
      <c r="J144" s="10">
        <v>49.9</v>
      </c>
      <c r="K144" s="10">
        <f t="shared" si="12"/>
        <v>-49.9</v>
      </c>
      <c r="L144" s="10">
        <f t="shared" si="13"/>
        <v>718.45300000000009</v>
      </c>
      <c r="M144" s="10">
        <f t="shared" si="14"/>
        <v>0</v>
      </c>
      <c r="N144" s="10">
        <f t="shared" si="15"/>
        <v>616.09</v>
      </c>
      <c r="O144" s="10">
        <f t="shared" si="16"/>
        <v>-152.26300000000001</v>
      </c>
      <c r="P144" s="10">
        <f t="shared" si="17"/>
        <v>0</v>
      </c>
    </row>
    <row r="145" spans="1:16">
      <c r="A145" s="8" t="s">
        <v>31</v>
      </c>
      <c r="B145" s="9" t="s">
        <v>32</v>
      </c>
      <c r="C145" s="10">
        <v>76.8</v>
      </c>
      <c r="D145" s="10">
        <v>9.99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9.99</v>
      </c>
      <c r="M145" s="10">
        <f t="shared" si="14"/>
        <v>0</v>
      </c>
      <c r="N145" s="10">
        <f t="shared" si="15"/>
        <v>9.99</v>
      </c>
      <c r="O145" s="10">
        <f t="shared" si="16"/>
        <v>0</v>
      </c>
      <c r="P145" s="10">
        <f t="shared" si="17"/>
        <v>0</v>
      </c>
    </row>
    <row r="146" spans="1:16">
      <c r="A146" s="8" t="s">
        <v>33</v>
      </c>
      <c r="B146" s="9" t="s">
        <v>34</v>
      </c>
      <c r="C146" s="10">
        <v>21.6</v>
      </c>
      <c r="D146" s="10">
        <v>19.788619999999998</v>
      </c>
      <c r="E146" s="10">
        <v>1.7</v>
      </c>
      <c r="F146" s="10">
        <v>6.0615399999999999</v>
      </c>
      <c r="G146" s="10">
        <v>0</v>
      </c>
      <c r="H146" s="10">
        <v>3.5400700000000001</v>
      </c>
      <c r="I146" s="10">
        <v>6.0615399999999999</v>
      </c>
      <c r="J146" s="10">
        <v>6.0615399999999999</v>
      </c>
      <c r="K146" s="10">
        <f t="shared" si="12"/>
        <v>-4.3615399999999998</v>
      </c>
      <c r="L146" s="10">
        <f t="shared" si="13"/>
        <v>13.727079999999997</v>
      </c>
      <c r="M146" s="10">
        <f t="shared" si="14"/>
        <v>356.56117647058824</v>
      </c>
      <c r="N146" s="10">
        <f t="shared" si="15"/>
        <v>16.248549999999998</v>
      </c>
      <c r="O146" s="10">
        <f t="shared" si="16"/>
        <v>-1.8400700000000001</v>
      </c>
      <c r="P146" s="10">
        <f t="shared" si="17"/>
        <v>208.23941176470589</v>
      </c>
    </row>
    <row r="147" spans="1:16">
      <c r="A147" s="8" t="s">
        <v>35</v>
      </c>
      <c r="B147" s="9" t="s">
        <v>36</v>
      </c>
      <c r="C147" s="10">
        <v>3.6</v>
      </c>
      <c r="D147" s="10">
        <v>2.22702</v>
      </c>
      <c r="E147" s="10">
        <v>0.2</v>
      </c>
      <c r="F147" s="10">
        <v>0</v>
      </c>
      <c r="G147" s="10">
        <v>0</v>
      </c>
      <c r="H147" s="10">
        <v>0.15242</v>
      </c>
      <c r="I147" s="10">
        <v>0</v>
      </c>
      <c r="J147" s="10">
        <v>0</v>
      </c>
      <c r="K147" s="10">
        <f t="shared" si="12"/>
        <v>0.2</v>
      </c>
      <c r="L147" s="10">
        <f t="shared" si="13"/>
        <v>2.22702</v>
      </c>
      <c r="M147" s="10">
        <f t="shared" si="14"/>
        <v>0</v>
      </c>
      <c r="N147" s="10">
        <f t="shared" si="15"/>
        <v>2.0746000000000002</v>
      </c>
      <c r="O147" s="10">
        <f t="shared" si="16"/>
        <v>4.7580000000000011E-2</v>
      </c>
      <c r="P147" s="10">
        <f t="shared" si="17"/>
        <v>76.209999999999994</v>
      </c>
    </row>
    <row r="148" spans="1:16">
      <c r="A148" s="8" t="s">
        <v>37</v>
      </c>
      <c r="B148" s="9" t="s">
        <v>38</v>
      </c>
      <c r="C148" s="10">
        <v>15.4</v>
      </c>
      <c r="D148" s="10">
        <v>10.402529999999999</v>
      </c>
      <c r="E148" s="10">
        <v>0.40253</v>
      </c>
      <c r="F148" s="10">
        <v>1.0999700000000001</v>
      </c>
      <c r="G148" s="10">
        <v>0</v>
      </c>
      <c r="H148" s="10">
        <v>0</v>
      </c>
      <c r="I148" s="10">
        <v>1.0999700000000001</v>
      </c>
      <c r="J148" s="10">
        <v>1.0999700000000001</v>
      </c>
      <c r="K148" s="10">
        <f t="shared" si="12"/>
        <v>-0.69744000000000006</v>
      </c>
      <c r="L148" s="10">
        <f t="shared" si="13"/>
        <v>9.3025599999999979</v>
      </c>
      <c r="M148" s="10">
        <f t="shared" si="14"/>
        <v>273.26410453879214</v>
      </c>
      <c r="N148" s="10">
        <f t="shared" si="15"/>
        <v>10.402529999999999</v>
      </c>
      <c r="O148" s="10">
        <f t="shared" si="16"/>
        <v>0.40253</v>
      </c>
      <c r="P148" s="10">
        <f t="shared" si="17"/>
        <v>0</v>
      </c>
    </row>
    <row r="149" spans="1:16">
      <c r="A149" s="8" t="s">
        <v>92</v>
      </c>
      <c r="B149" s="9" t="s">
        <v>93</v>
      </c>
      <c r="C149" s="10">
        <v>503.2</v>
      </c>
      <c r="D149" s="10">
        <v>503.2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36.5</v>
      </c>
      <c r="K149" s="10">
        <f t="shared" si="12"/>
        <v>0</v>
      </c>
      <c r="L149" s="10">
        <f t="shared" si="13"/>
        <v>503.2</v>
      </c>
      <c r="M149" s="10">
        <f t="shared" si="14"/>
        <v>0</v>
      </c>
      <c r="N149" s="10">
        <f t="shared" si="15"/>
        <v>503.2</v>
      </c>
      <c r="O149" s="10">
        <f t="shared" si="16"/>
        <v>0</v>
      </c>
      <c r="P149" s="10">
        <f t="shared" si="17"/>
        <v>0</v>
      </c>
    </row>
    <row r="150" spans="1:16">
      <c r="A150" s="5" t="s">
        <v>102</v>
      </c>
      <c r="B150" s="6" t="s">
        <v>103</v>
      </c>
      <c r="C150" s="7">
        <v>11945.799999999997</v>
      </c>
      <c r="D150" s="7">
        <v>11920.001369999998</v>
      </c>
      <c r="E150" s="7">
        <v>897.65</v>
      </c>
      <c r="F150" s="7">
        <v>458.59808999999996</v>
      </c>
      <c r="G150" s="7">
        <v>0</v>
      </c>
      <c r="H150" s="7">
        <v>472.64269999999993</v>
      </c>
      <c r="I150" s="7">
        <v>36.85736</v>
      </c>
      <c r="J150" s="7">
        <v>46.036230000000003</v>
      </c>
      <c r="K150" s="7">
        <f t="shared" si="12"/>
        <v>439.05191000000002</v>
      </c>
      <c r="L150" s="7">
        <f t="shared" si="13"/>
        <v>11461.403279999999</v>
      </c>
      <c r="M150" s="7">
        <f t="shared" si="14"/>
        <v>51.088741714476683</v>
      </c>
      <c r="N150" s="7">
        <f t="shared" si="15"/>
        <v>11447.358669999998</v>
      </c>
      <c r="O150" s="7">
        <f t="shared" si="16"/>
        <v>425.00730000000004</v>
      </c>
      <c r="P150" s="7">
        <f t="shared" si="17"/>
        <v>52.653339274773018</v>
      </c>
    </row>
    <row r="151" spans="1:16">
      <c r="A151" s="8" t="s">
        <v>23</v>
      </c>
      <c r="B151" s="9" t="s">
        <v>24</v>
      </c>
      <c r="C151" s="10">
        <v>9241.8000000000011</v>
      </c>
      <c r="D151" s="10">
        <v>9375.3158399999993</v>
      </c>
      <c r="E151" s="10">
        <v>757.01584000000003</v>
      </c>
      <c r="F151" s="10">
        <v>346.69747999999998</v>
      </c>
      <c r="G151" s="10">
        <v>0</v>
      </c>
      <c r="H151" s="10">
        <v>346.69747999999998</v>
      </c>
      <c r="I151" s="10">
        <v>0</v>
      </c>
      <c r="J151" s="10">
        <v>4.4025200000000009</v>
      </c>
      <c r="K151" s="10">
        <f t="shared" si="12"/>
        <v>410.31836000000004</v>
      </c>
      <c r="L151" s="10">
        <f t="shared" si="13"/>
        <v>9028.6183599999986</v>
      </c>
      <c r="M151" s="10">
        <f t="shared" si="14"/>
        <v>45.797916196839417</v>
      </c>
      <c r="N151" s="10">
        <f t="shared" si="15"/>
        <v>9028.6183599999986</v>
      </c>
      <c r="O151" s="10">
        <f t="shared" si="16"/>
        <v>410.31836000000004</v>
      </c>
      <c r="P151" s="10">
        <f t="shared" si="17"/>
        <v>45.797916196839417</v>
      </c>
    </row>
    <row r="152" spans="1:16">
      <c r="A152" s="8" t="s">
        <v>25</v>
      </c>
      <c r="B152" s="9" t="s">
        <v>26</v>
      </c>
      <c r="C152" s="10">
        <v>2033.4</v>
      </c>
      <c r="D152" s="10">
        <v>2018.31348</v>
      </c>
      <c r="E152" s="10">
        <v>122.11348000000001</v>
      </c>
      <c r="F152" s="10">
        <v>76.273460000000014</v>
      </c>
      <c r="G152" s="10">
        <v>0</v>
      </c>
      <c r="H152" s="10">
        <v>76.273460000000014</v>
      </c>
      <c r="I152" s="10">
        <v>0</v>
      </c>
      <c r="J152" s="10">
        <v>0.96855999999999998</v>
      </c>
      <c r="K152" s="10">
        <f t="shared" si="12"/>
        <v>45.840019999999996</v>
      </c>
      <c r="L152" s="10">
        <f t="shared" si="13"/>
        <v>1942.0400199999999</v>
      </c>
      <c r="M152" s="10">
        <f t="shared" si="14"/>
        <v>62.461130417378982</v>
      </c>
      <c r="N152" s="10">
        <f t="shared" si="15"/>
        <v>1942.0400199999999</v>
      </c>
      <c r="O152" s="10">
        <f t="shared" si="16"/>
        <v>45.840019999999996</v>
      </c>
      <c r="P152" s="10">
        <f t="shared" si="17"/>
        <v>62.461130417378982</v>
      </c>
    </row>
    <row r="153" spans="1:16">
      <c r="A153" s="8" t="s">
        <v>27</v>
      </c>
      <c r="B153" s="9" t="s">
        <v>28</v>
      </c>
      <c r="C153" s="10">
        <v>156.30000000000001</v>
      </c>
      <c r="D153" s="10">
        <v>156.30000000000001</v>
      </c>
      <c r="E153" s="10">
        <v>3.4</v>
      </c>
      <c r="F153" s="10">
        <v>7.3410000000000002</v>
      </c>
      <c r="G153" s="10">
        <v>0</v>
      </c>
      <c r="H153" s="10">
        <v>1.93</v>
      </c>
      <c r="I153" s="10">
        <v>7.3410000000000002</v>
      </c>
      <c r="J153" s="10">
        <v>7.3410000000000002</v>
      </c>
      <c r="K153" s="10">
        <f t="shared" si="12"/>
        <v>-3.9410000000000003</v>
      </c>
      <c r="L153" s="10">
        <f t="shared" si="13"/>
        <v>148.959</v>
      </c>
      <c r="M153" s="10">
        <f t="shared" si="14"/>
        <v>215.91176470588235</v>
      </c>
      <c r="N153" s="10">
        <f t="shared" si="15"/>
        <v>154.37</v>
      </c>
      <c r="O153" s="10">
        <f t="shared" si="16"/>
        <v>1.47</v>
      </c>
      <c r="P153" s="10">
        <f t="shared" si="17"/>
        <v>56.764705882352942</v>
      </c>
    </row>
    <row r="154" spans="1:16">
      <c r="A154" s="8" t="s">
        <v>29</v>
      </c>
      <c r="B154" s="9" t="s">
        <v>30</v>
      </c>
      <c r="C154" s="10">
        <v>241.5</v>
      </c>
      <c r="D154" s="10">
        <v>233.41200000000001</v>
      </c>
      <c r="E154" s="10">
        <v>4.3</v>
      </c>
      <c r="F154" s="10">
        <v>0</v>
      </c>
      <c r="G154" s="10">
        <v>0</v>
      </c>
      <c r="H154" s="10">
        <v>31.650000000000002</v>
      </c>
      <c r="I154" s="10">
        <v>1.23021</v>
      </c>
      <c r="J154" s="10">
        <v>5.0380000000000003</v>
      </c>
      <c r="K154" s="10">
        <f t="shared" si="12"/>
        <v>4.3</v>
      </c>
      <c r="L154" s="10">
        <f t="shared" si="13"/>
        <v>233.41200000000001</v>
      </c>
      <c r="M154" s="10">
        <f t="shared" si="14"/>
        <v>0</v>
      </c>
      <c r="N154" s="10">
        <f t="shared" si="15"/>
        <v>201.762</v>
      </c>
      <c r="O154" s="10">
        <f t="shared" si="16"/>
        <v>-27.35</v>
      </c>
      <c r="P154" s="10">
        <f t="shared" si="17"/>
        <v>736.04651162790708</v>
      </c>
    </row>
    <row r="155" spans="1:16">
      <c r="A155" s="8" t="s">
        <v>33</v>
      </c>
      <c r="B155" s="9" t="s">
        <v>34</v>
      </c>
      <c r="C155" s="10">
        <v>154.30000000000001</v>
      </c>
      <c r="D155" s="10">
        <v>56.364950000000015</v>
      </c>
      <c r="E155" s="10">
        <v>7.3706800000000001</v>
      </c>
      <c r="F155" s="10">
        <v>19.204330000000002</v>
      </c>
      <c r="G155" s="10">
        <v>0</v>
      </c>
      <c r="H155" s="10">
        <v>14.96644</v>
      </c>
      <c r="I155" s="10">
        <v>19.204330000000002</v>
      </c>
      <c r="J155" s="10">
        <v>19.204330000000002</v>
      </c>
      <c r="K155" s="10">
        <f t="shared" si="12"/>
        <v>-11.833650000000002</v>
      </c>
      <c r="L155" s="10">
        <f t="shared" si="13"/>
        <v>37.160620000000009</v>
      </c>
      <c r="M155" s="10">
        <f t="shared" si="14"/>
        <v>260.55031557468237</v>
      </c>
      <c r="N155" s="10">
        <f t="shared" si="15"/>
        <v>41.398510000000016</v>
      </c>
      <c r="O155" s="10">
        <f t="shared" si="16"/>
        <v>-7.5957600000000003</v>
      </c>
      <c r="P155" s="10">
        <f t="shared" si="17"/>
        <v>203.05372095926023</v>
      </c>
    </row>
    <row r="156" spans="1:16">
      <c r="A156" s="8" t="s">
        <v>35</v>
      </c>
      <c r="B156" s="9" t="s">
        <v>36</v>
      </c>
      <c r="C156" s="10">
        <v>12.3</v>
      </c>
      <c r="D156" s="10">
        <v>12.08273</v>
      </c>
      <c r="E156" s="10">
        <v>0.45</v>
      </c>
      <c r="F156" s="10">
        <v>0</v>
      </c>
      <c r="G156" s="10">
        <v>0</v>
      </c>
      <c r="H156" s="10">
        <v>1.1253199999999999</v>
      </c>
      <c r="I156" s="10">
        <v>0</v>
      </c>
      <c r="J156" s="10">
        <v>0</v>
      </c>
      <c r="K156" s="10">
        <f t="shared" si="12"/>
        <v>0.45</v>
      </c>
      <c r="L156" s="10">
        <f t="shared" si="13"/>
        <v>12.08273</v>
      </c>
      <c r="M156" s="10">
        <f t="shared" si="14"/>
        <v>0</v>
      </c>
      <c r="N156" s="10">
        <f t="shared" si="15"/>
        <v>10.957409999999999</v>
      </c>
      <c r="O156" s="10">
        <f t="shared" si="16"/>
        <v>-0.67531999999999992</v>
      </c>
      <c r="P156" s="10">
        <f t="shared" si="17"/>
        <v>250.07111111111109</v>
      </c>
    </row>
    <row r="157" spans="1:16">
      <c r="A157" s="8" t="s">
        <v>37</v>
      </c>
      <c r="B157" s="9" t="s">
        <v>38</v>
      </c>
      <c r="C157" s="10">
        <v>97</v>
      </c>
      <c r="D157" s="10">
        <v>59.645589999999999</v>
      </c>
      <c r="E157" s="10">
        <v>3</v>
      </c>
      <c r="F157" s="10">
        <v>6.4750399999999999</v>
      </c>
      <c r="G157" s="10">
        <v>0</v>
      </c>
      <c r="H157" s="10">
        <v>0</v>
      </c>
      <c r="I157" s="10">
        <v>6.4750399999999999</v>
      </c>
      <c r="J157" s="10">
        <v>6.4750399999999999</v>
      </c>
      <c r="K157" s="10">
        <f t="shared" si="12"/>
        <v>-3.4750399999999999</v>
      </c>
      <c r="L157" s="10">
        <f t="shared" si="13"/>
        <v>53.170549999999999</v>
      </c>
      <c r="M157" s="10">
        <f t="shared" si="14"/>
        <v>215.83466666666666</v>
      </c>
      <c r="N157" s="10">
        <f t="shared" si="15"/>
        <v>59.645589999999999</v>
      </c>
      <c r="O157" s="10">
        <f t="shared" si="16"/>
        <v>3</v>
      </c>
      <c r="P157" s="10">
        <f t="shared" si="17"/>
        <v>0</v>
      </c>
    </row>
    <row r="158" spans="1:16">
      <c r="A158" s="8" t="s">
        <v>41</v>
      </c>
      <c r="B158" s="9" t="s">
        <v>42</v>
      </c>
      <c r="C158" s="10">
        <v>2.9</v>
      </c>
      <c r="D158" s="10">
        <v>0.37877999999999973</v>
      </c>
      <c r="E158" s="10">
        <v>0</v>
      </c>
      <c r="F158" s="10">
        <v>9.8780000000000007E-2</v>
      </c>
      <c r="G158" s="10">
        <v>0</v>
      </c>
      <c r="H158" s="10">
        <v>0</v>
      </c>
      <c r="I158" s="10">
        <v>9.8780000000000007E-2</v>
      </c>
      <c r="J158" s="10">
        <v>9.8780000000000007E-2</v>
      </c>
      <c r="K158" s="10">
        <f t="shared" si="12"/>
        <v>-9.8780000000000007E-2</v>
      </c>
      <c r="L158" s="10">
        <f t="shared" si="13"/>
        <v>0.27999999999999969</v>
      </c>
      <c r="M158" s="10">
        <f t="shared" si="14"/>
        <v>0</v>
      </c>
      <c r="N158" s="10">
        <f t="shared" si="15"/>
        <v>0.37877999999999973</v>
      </c>
      <c r="O158" s="10">
        <f t="shared" si="16"/>
        <v>0</v>
      </c>
      <c r="P158" s="10">
        <f t="shared" si="17"/>
        <v>0</v>
      </c>
    </row>
    <row r="159" spans="1:16" ht="25.5">
      <c r="A159" s="8" t="s">
        <v>43</v>
      </c>
      <c r="B159" s="9" t="s">
        <v>44</v>
      </c>
      <c r="C159" s="10">
        <v>6.3</v>
      </c>
      <c r="D159" s="10">
        <v>8.1880000000000006</v>
      </c>
      <c r="E159" s="10">
        <v>0</v>
      </c>
      <c r="F159" s="10">
        <v>2.508</v>
      </c>
      <c r="G159" s="10">
        <v>0</v>
      </c>
      <c r="H159" s="10">
        <v>0</v>
      </c>
      <c r="I159" s="10">
        <v>2.508</v>
      </c>
      <c r="J159" s="10">
        <v>2.508</v>
      </c>
      <c r="K159" s="10">
        <f t="shared" si="12"/>
        <v>-2.508</v>
      </c>
      <c r="L159" s="10">
        <f t="shared" si="13"/>
        <v>5.6800000000000006</v>
      </c>
      <c r="M159" s="10">
        <f t="shared" si="14"/>
        <v>0</v>
      </c>
      <c r="N159" s="10">
        <f t="shared" si="15"/>
        <v>8.1880000000000006</v>
      </c>
      <c r="O159" s="10">
        <f t="shared" si="16"/>
        <v>0</v>
      </c>
      <c r="P159" s="10">
        <f t="shared" si="17"/>
        <v>0</v>
      </c>
    </row>
    <row r="160" spans="1:16">
      <c r="A160" s="5" t="s">
        <v>104</v>
      </c>
      <c r="B160" s="6" t="s">
        <v>105</v>
      </c>
      <c r="C160" s="7">
        <v>72.400000000000006</v>
      </c>
      <c r="D160" s="7">
        <v>66.97</v>
      </c>
      <c r="E160" s="7">
        <v>3.62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3.62</v>
      </c>
      <c r="L160" s="7">
        <f t="shared" si="13"/>
        <v>66.97</v>
      </c>
      <c r="M160" s="7">
        <f t="shared" si="14"/>
        <v>0</v>
      </c>
      <c r="N160" s="7">
        <f t="shared" si="15"/>
        <v>66.97</v>
      </c>
      <c r="O160" s="7">
        <f t="shared" si="16"/>
        <v>3.62</v>
      </c>
      <c r="P160" s="7">
        <f t="shared" si="17"/>
        <v>0</v>
      </c>
    </row>
    <row r="161" spans="1:16">
      <c r="A161" s="8" t="s">
        <v>92</v>
      </c>
      <c r="B161" s="9" t="s">
        <v>93</v>
      </c>
      <c r="C161" s="10">
        <v>72.400000000000006</v>
      </c>
      <c r="D161" s="10">
        <v>66.97</v>
      </c>
      <c r="E161" s="10">
        <v>3.62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3.62</v>
      </c>
      <c r="L161" s="10">
        <f t="shared" si="13"/>
        <v>66.97</v>
      </c>
      <c r="M161" s="10">
        <f t="shared" si="14"/>
        <v>0</v>
      </c>
      <c r="N161" s="10">
        <f t="shared" si="15"/>
        <v>66.97</v>
      </c>
      <c r="O161" s="10">
        <f t="shared" si="16"/>
        <v>3.62</v>
      </c>
      <c r="P161" s="10">
        <f t="shared" si="17"/>
        <v>0</v>
      </c>
    </row>
    <row r="162" spans="1:16">
      <c r="A162" s="5" t="s">
        <v>106</v>
      </c>
      <c r="B162" s="6" t="s">
        <v>107</v>
      </c>
      <c r="C162" s="7">
        <v>6848.6</v>
      </c>
      <c r="D162" s="7">
        <v>6786.7467400000005</v>
      </c>
      <c r="E162" s="7">
        <v>233.91363999999999</v>
      </c>
      <c r="F162" s="7">
        <v>82.853040000000007</v>
      </c>
      <c r="G162" s="7">
        <v>0</v>
      </c>
      <c r="H162" s="7">
        <v>77.455500000000001</v>
      </c>
      <c r="I162" s="7">
        <v>44.056200000000004</v>
      </c>
      <c r="J162" s="7">
        <v>284.53248999999994</v>
      </c>
      <c r="K162" s="7">
        <f t="shared" si="12"/>
        <v>151.06059999999997</v>
      </c>
      <c r="L162" s="7">
        <f t="shared" si="13"/>
        <v>6703.8937000000005</v>
      </c>
      <c r="M162" s="7">
        <f t="shared" si="14"/>
        <v>35.420354281178305</v>
      </c>
      <c r="N162" s="7">
        <f t="shared" si="15"/>
        <v>6709.2912400000005</v>
      </c>
      <c r="O162" s="7">
        <f t="shared" si="16"/>
        <v>156.45813999999999</v>
      </c>
      <c r="P162" s="7">
        <f t="shared" si="17"/>
        <v>33.112861652702257</v>
      </c>
    </row>
    <row r="163" spans="1:16">
      <c r="A163" s="8" t="s">
        <v>23</v>
      </c>
      <c r="B163" s="9" t="s">
        <v>24</v>
      </c>
      <c r="C163" s="10">
        <v>3790.2000000000003</v>
      </c>
      <c r="D163" s="10">
        <v>3871.7840000000001</v>
      </c>
      <c r="E163" s="10">
        <v>145.197</v>
      </c>
      <c r="F163" s="10">
        <v>32.102000000000004</v>
      </c>
      <c r="G163" s="10">
        <v>0</v>
      </c>
      <c r="H163" s="10">
        <v>32.102000000000004</v>
      </c>
      <c r="I163" s="10">
        <v>0</v>
      </c>
      <c r="J163" s="10">
        <v>189.07304999999999</v>
      </c>
      <c r="K163" s="10">
        <f t="shared" si="12"/>
        <v>113.095</v>
      </c>
      <c r="L163" s="10">
        <f t="shared" si="13"/>
        <v>3839.6820000000002</v>
      </c>
      <c r="M163" s="10">
        <f t="shared" si="14"/>
        <v>22.109272230142498</v>
      </c>
      <c r="N163" s="10">
        <f t="shared" si="15"/>
        <v>3839.6820000000002</v>
      </c>
      <c r="O163" s="10">
        <f t="shared" si="16"/>
        <v>113.095</v>
      </c>
      <c r="P163" s="10">
        <f t="shared" si="17"/>
        <v>22.109272230142498</v>
      </c>
    </row>
    <row r="164" spans="1:16">
      <c r="A164" s="8" t="s">
        <v>25</v>
      </c>
      <c r="B164" s="9" t="s">
        <v>26</v>
      </c>
      <c r="C164" s="10">
        <v>834</v>
      </c>
      <c r="D164" s="10">
        <v>858.03309000000002</v>
      </c>
      <c r="E164" s="10">
        <v>38.075089999999996</v>
      </c>
      <c r="F164" s="10">
        <v>7.024</v>
      </c>
      <c r="G164" s="10">
        <v>0</v>
      </c>
      <c r="H164" s="10">
        <v>7.024</v>
      </c>
      <c r="I164" s="10">
        <v>0</v>
      </c>
      <c r="J164" s="10">
        <v>41.780730000000005</v>
      </c>
      <c r="K164" s="10">
        <f t="shared" si="12"/>
        <v>31.051089999999995</v>
      </c>
      <c r="L164" s="10">
        <f t="shared" si="13"/>
        <v>851.00909000000001</v>
      </c>
      <c r="M164" s="10">
        <f t="shared" si="14"/>
        <v>18.447756787968199</v>
      </c>
      <c r="N164" s="10">
        <f t="shared" si="15"/>
        <v>851.00909000000001</v>
      </c>
      <c r="O164" s="10">
        <f t="shared" si="16"/>
        <v>31.051089999999995</v>
      </c>
      <c r="P164" s="10">
        <f t="shared" si="17"/>
        <v>18.447756787968199</v>
      </c>
    </row>
    <row r="165" spans="1:16">
      <c r="A165" s="8" t="s">
        <v>27</v>
      </c>
      <c r="B165" s="9" t="s">
        <v>28</v>
      </c>
      <c r="C165" s="10">
        <v>1238.9000000000001</v>
      </c>
      <c r="D165" s="10">
        <v>1184.0157799999999</v>
      </c>
      <c r="E165" s="10">
        <v>27.7</v>
      </c>
      <c r="F165" s="10">
        <v>0</v>
      </c>
      <c r="G165" s="10">
        <v>0</v>
      </c>
      <c r="H165" s="10">
        <v>7.7525000000000004</v>
      </c>
      <c r="I165" s="10">
        <v>0.31816000000000005</v>
      </c>
      <c r="J165" s="10">
        <v>3.05593</v>
      </c>
      <c r="K165" s="10">
        <f t="shared" si="12"/>
        <v>27.7</v>
      </c>
      <c r="L165" s="10">
        <f t="shared" si="13"/>
        <v>1184.0157799999999</v>
      </c>
      <c r="M165" s="10">
        <f t="shared" si="14"/>
        <v>0</v>
      </c>
      <c r="N165" s="10">
        <f t="shared" si="15"/>
        <v>1176.2632799999999</v>
      </c>
      <c r="O165" s="10">
        <f t="shared" si="16"/>
        <v>19.947499999999998</v>
      </c>
      <c r="P165" s="10">
        <f t="shared" si="17"/>
        <v>27.987364620938632</v>
      </c>
    </row>
    <row r="166" spans="1:16">
      <c r="A166" s="8" t="s">
        <v>29</v>
      </c>
      <c r="B166" s="9" t="s">
        <v>30</v>
      </c>
      <c r="C166" s="10">
        <v>777.6</v>
      </c>
      <c r="D166" s="10">
        <v>763.53888000000006</v>
      </c>
      <c r="E166" s="10">
        <v>13.018879999999999</v>
      </c>
      <c r="F166" s="10">
        <v>0</v>
      </c>
      <c r="G166" s="10">
        <v>0</v>
      </c>
      <c r="H166" s="10">
        <v>30.577000000000002</v>
      </c>
      <c r="I166" s="10">
        <v>1.0999999999999999E-2</v>
      </c>
      <c r="J166" s="10">
        <v>6.89574</v>
      </c>
      <c r="K166" s="10">
        <f t="shared" si="12"/>
        <v>13.018879999999999</v>
      </c>
      <c r="L166" s="10">
        <f t="shared" si="13"/>
        <v>763.53888000000006</v>
      </c>
      <c r="M166" s="10">
        <f t="shared" si="14"/>
        <v>0</v>
      </c>
      <c r="N166" s="10">
        <f t="shared" si="15"/>
        <v>732.96188000000006</v>
      </c>
      <c r="O166" s="10">
        <f t="shared" si="16"/>
        <v>-17.558120000000002</v>
      </c>
      <c r="P166" s="10">
        <f t="shared" si="17"/>
        <v>234.86659374692755</v>
      </c>
    </row>
    <row r="167" spans="1:16">
      <c r="A167" s="8" t="s">
        <v>31</v>
      </c>
      <c r="B167" s="9" t="s">
        <v>32</v>
      </c>
      <c r="C167" s="10">
        <v>10</v>
      </c>
      <c r="D167" s="10">
        <v>4.3842199999999991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4.3842199999999991</v>
      </c>
      <c r="M167" s="10">
        <f t="shared" si="14"/>
        <v>0</v>
      </c>
      <c r="N167" s="10">
        <f t="shared" si="15"/>
        <v>4.3842199999999991</v>
      </c>
      <c r="O167" s="10">
        <f t="shared" si="16"/>
        <v>0</v>
      </c>
      <c r="P167" s="10">
        <f t="shared" si="17"/>
        <v>0</v>
      </c>
    </row>
    <row r="168" spans="1:16">
      <c r="A168" s="8" t="s">
        <v>33</v>
      </c>
      <c r="B168" s="9" t="s">
        <v>34</v>
      </c>
      <c r="C168" s="10">
        <v>159.30000000000001</v>
      </c>
      <c r="D168" s="10">
        <v>71.541499999999999</v>
      </c>
      <c r="E168" s="10">
        <v>8.4</v>
      </c>
      <c r="F168" s="10">
        <v>38.11233</v>
      </c>
      <c r="G168" s="10">
        <v>0</v>
      </c>
      <c r="H168" s="10">
        <v>0</v>
      </c>
      <c r="I168" s="10">
        <v>38.11233</v>
      </c>
      <c r="J168" s="10">
        <v>38.11233</v>
      </c>
      <c r="K168" s="10">
        <f t="shared" si="12"/>
        <v>-29.712330000000001</v>
      </c>
      <c r="L168" s="10">
        <f t="shared" si="13"/>
        <v>33.429169999999999</v>
      </c>
      <c r="M168" s="10">
        <f t="shared" si="14"/>
        <v>453.71821428571428</v>
      </c>
      <c r="N168" s="10">
        <f t="shared" si="15"/>
        <v>71.541499999999999</v>
      </c>
      <c r="O168" s="10">
        <f t="shared" si="16"/>
        <v>8.4</v>
      </c>
      <c r="P168" s="10">
        <f t="shared" si="17"/>
        <v>0</v>
      </c>
    </row>
    <row r="169" spans="1:16">
      <c r="A169" s="8" t="s">
        <v>35</v>
      </c>
      <c r="B169" s="9" t="s">
        <v>36</v>
      </c>
      <c r="C169" s="10">
        <v>3.9</v>
      </c>
      <c r="D169" s="10">
        <v>2.8981800000000004</v>
      </c>
      <c r="E169" s="10">
        <v>3.1670000000000018E-2</v>
      </c>
      <c r="F169" s="10">
        <v>0.17783000000000002</v>
      </c>
      <c r="G169" s="10">
        <v>0</v>
      </c>
      <c r="H169" s="10">
        <v>0</v>
      </c>
      <c r="I169" s="10">
        <v>0.17783000000000002</v>
      </c>
      <c r="J169" s="10">
        <v>0.17783000000000002</v>
      </c>
      <c r="K169" s="10">
        <f t="shared" si="12"/>
        <v>-0.14616000000000001</v>
      </c>
      <c r="L169" s="10">
        <f t="shared" si="13"/>
        <v>2.7203500000000003</v>
      </c>
      <c r="M169" s="10">
        <f t="shared" si="14"/>
        <v>561.50931480896725</v>
      </c>
      <c r="N169" s="10">
        <f t="shared" si="15"/>
        <v>2.8981800000000004</v>
      </c>
      <c r="O169" s="10">
        <f t="shared" si="16"/>
        <v>3.1670000000000018E-2</v>
      </c>
      <c r="P169" s="10">
        <f t="shared" si="17"/>
        <v>0</v>
      </c>
    </row>
    <row r="170" spans="1:16">
      <c r="A170" s="8" t="s">
        <v>37</v>
      </c>
      <c r="B170" s="9" t="s">
        <v>38</v>
      </c>
      <c r="C170" s="10">
        <v>28.5</v>
      </c>
      <c r="D170" s="10">
        <v>17.231090000000002</v>
      </c>
      <c r="E170" s="10">
        <v>1.4910000000000001</v>
      </c>
      <c r="F170" s="10">
        <v>5.4368800000000004</v>
      </c>
      <c r="G170" s="10">
        <v>0</v>
      </c>
      <c r="H170" s="10">
        <v>0</v>
      </c>
      <c r="I170" s="10">
        <v>5.4368800000000004</v>
      </c>
      <c r="J170" s="10">
        <v>5.4368800000000004</v>
      </c>
      <c r="K170" s="10">
        <f t="shared" si="12"/>
        <v>-3.9458800000000003</v>
      </c>
      <c r="L170" s="10">
        <f t="shared" si="13"/>
        <v>11.794210000000001</v>
      </c>
      <c r="M170" s="10">
        <f t="shared" si="14"/>
        <v>364.64654594232059</v>
      </c>
      <c r="N170" s="10">
        <f t="shared" si="15"/>
        <v>17.231090000000002</v>
      </c>
      <c r="O170" s="10">
        <f t="shared" si="16"/>
        <v>1.4910000000000001</v>
      </c>
      <c r="P170" s="10">
        <f t="shared" si="17"/>
        <v>0</v>
      </c>
    </row>
    <row r="171" spans="1:16">
      <c r="A171" s="8" t="s">
        <v>41</v>
      </c>
      <c r="B171" s="9" t="s">
        <v>42</v>
      </c>
      <c r="C171" s="10">
        <v>6.2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0</v>
      </c>
      <c r="M171" s="10">
        <f t="shared" si="14"/>
        <v>0</v>
      </c>
      <c r="N171" s="10">
        <f t="shared" si="15"/>
        <v>0</v>
      </c>
      <c r="O171" s="10">
        <f t="shared" si="16"/>
        <v>0</v>
      </c>
      <c r="P171" s="10">
        <f t="shared" si="17"/>
        <v>0</v>
      </c>
    </row>
    <row r="172" spans="1:16" ht="25.5">
      <c r="A172" s="8" t="s">
        <v>43</v>
      </c>
      <c r="B172" s="9" t="s">
        <v>44</v>
      </c>
      <c r="C172" s="10">
        <v>0</v>
      </c>
      <c r="D172" s="10">
        <v>13.32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13.32</v>
      </c>
      <c r="M172" s="10">
        <f t="shared" si="14"/>
        <v>0</v>
      </c>
      <c r="N172" s="10">
        <f t="shared" si="15"/>
        <v>13.32</v>
      </c>
      <c r="O172" s="10">
        <f t="shared" si="16"/>
        <v>0</v>
      </c>
      <c r="P172" s="10">
        <f t="shared" si="17"/>
        <v>0</v>
      </c>
    </row>
    <row r="173" spans="1:16" ht="25.5">
      <c r="A173" s="5" t="s">
        <v>108</v>
      </c>
      <c r="B173" s="6" t="s">
        <v>109</v>
      </c>
      <c r="C173" s="7">
        <v>9603.5000000000018</v>
      </c>
      <c r="D173" s="7">
        <v>8902.3622600000017</v>
      </c>
      <c r="E173" s="7">
        <v>176.7</v>
      </c>
      <c r="F173" s="7">
        <v>496.73889000000003</v>
      </c>
      <c r="G173" s="7">
        <v>0</v>
      </c>
      <c r="H173" s="7">
        <v>468.39870000000008</v>
      </c>
      <c r="I173" s="7">
        <v>93.709199999999996</v>
      </c>
      <c r="J173" s="7">
        <v>142.3092</v>
      </c>
      <c r="K173" s="7">
        <f t="shared" si="12"/>
        <v>-320.03889000000004</v>
      </c>
      <c r="L173" s="7">
        <f t="shared" si="13"/>
        <v>8405.6233700000012</v>
      </c>
      <c r="M173" s="7">
        <f t="shared" si="14"/>
        <v>281.1199151103566</v>
      </c>
      <c r="N173" s="7">
        <f t="shared" si="15"/>
        <v>8433.963560000002</v>
      </c>
      <c r="O173" s="7">
        <f t="shared" si="16"/>
        <v>-291.69870000000009</v>
      </c>
      <c r="P173" s="7">
        <f t="shared" si="17"/>
        <v>265.0813242784381</v>
      </c>
    </row>
    <row r="174" spans="1:16">
      <c r="A174" s="8" t="s">
        <v>23</v>
      </c>
      <c r="B174" s="9" t="s">
        <v>24</v>
      </c>
      <c r="C174" s="10">
        <v>6368.6</v>
      </c>
      <c r="D174" s="10">
        <v>6155.05</v>
      </c>
      <c r="E174" s="10">
        <v>167.9</v>
      </c>
      <c r="F174" s="10">
        <v>330.35220000000004</v>
      </c>
      <c r="G174" s="10">
        <v>0</v>
      </c>
      <c r="H174" s="10">
        <v>330.35220000000004</v>
      </c>
      <c r="I174" s="10">
        <v>0</v>
      </c>
      <c r="J174" s="10">
        <v>0</v>
      </c>
      <c r="K174" s="10">
        <f t="shared" si="12"/>
        <v>-162.45220000000003</v>
      </c>
      <c r="L174" s="10">
        <f t="shared" si="13"/>
        <v>5824.6977999999999</v>
      </c>
      <c r="M174" s="10">
        <f t="shared" si="14"/>
        <v>196.75533055390116</v>
      </c>
      <c r="N174" s="10">
        <f t="shared" si="15"/>
        <v>5824.6977999999999</v>
      </c>
      <c r="O174" s="10">
        <f t="shared" si="16"/>
        <v>-162.45220000000003</v>
      </c>
      <c r="P174" s="10">
        <f t="shared" si="17"/>
        <v>196.75533055390116</v>
      </c>
    </row>
    <row r="175" spans="1:16">
      <c r="A175" s="8" t="s">
        <v>25</v>
      </c>
      <c r="B175" s="9" t="s">
        <v>26</v>
      </c>
      <c r="C175" s="10">
        <v>1401.1000000000001</v>
      </c>
      <c r="D175" s="10">
        <v>1256.5</v>
      </c>
      <c r="E175" s="10">
        <v>1.3</v>
      </c>
      <c r="F175" s="10">
        <v>72.677490000000006</v>
      </c>
      <c r="G175" s="10">
        <v>0</v>
      </c>
      <c r="H175" s="10">
        <v>72.677490000000006</v>
      </c>
      <c r="I175" s="10">
        <v>0</v>
      </c>
      <c r="J175" s="10">
        <v>0</v>
      </c>
      <c r="K175" s="10">
        <f t="shared" si="12"/>
        <v>-71.377490000000009</v>
      </c>
      <c r="L175" s="10">
        <f t="shared" si="13"/>
        <v>1183.82251</v>
      </c>
      <c r="M175" s="10">
        <f t="shared" si="14"/>
        <v>5590.5761538461538</v>
      </c>
      <c r="N175" s="10">
        <f t="shared" si="15"/>
        <v>1183.82251</v>
      </c>
      <c r="O175" s="10">
        <f t="shared" si="16"/>
        <v>-71.377490000000009</v>
      </c>
      <c r="P175" s="10">
        <f t="shared" si="17"/>
        <v>5590.5761538461538</v>
      </c>
    </row>
    <row r="176" spans="1:16">
      <c r="A176" s="8" t="s">
        <v>27</v>
      </c>
      <c r="B176" s="9" t="s">
        <v>28</v>
      </c>
      <c r="C176" s="10">
        <v>189.4</v>
      </c>
      <c r="D176" s="10">
        <v>292.73</v>
      </c>
      <c r="E176" s="10">
        <v>0</v>
      </c>
      <c r="F176" s="10">
        <v>0</v>
      </c>
      <c r="G176" s="10">
        <v>0</v>
      </c>
      <c r="H176" s="10">
        <v>22.289000000000001</v>
      </c>
      <c r="I176" s="10">
        <v>0</v>
      </c>
      <c r="J176" s="10">
        <v>0</v>
      </c>
      <c r="K176" s="10">
        <f t="shared" si="12"/>
        <v>0</v>
      </c>
      <c r="L176" s="10">
        <f t="shared" si="13"/>
        <v>292.73</v>
      </c>
      <c r="M176" s="10">
        <f t="shared" si="14"/>
        <v>0</v>
      </c>
      <c r="N176" s="10">
        <f t="shared" si="15"/>
        <v>270.44100000000003</v>
      </c>
      <c r="O176" s="10">
        <f t="shared" si="16"/>
        <v>-22.289000000000001</v>
      </c>
      <c r="P176" s="10">
        <f t="shared" si="17"/>
        <v>0</v>
      </c>
    </row>
    <row r="177" spans="1:16">
      <c r="A177" s="8" t="s">
        <v>86</v>
      </c>
      <c r="B177" s="9" t="s">
        <v>87</v>
      </c>
      <c r="C177" s="10">
        <v>2.6</v>
      </c>
      <c r="D177" s="10">
        <v>2.6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2.6</v>
      </c>
      <c r="M177" s="10">
        <f t="shared" si="14"/>
        <v>0</v>
      </c>
      <c r="N177" s="10">
        <f t="shared" si="15"/>
        <v>2.6</v>
      </c>
      <c r="O177" s="10">
        <f t="shared" si="16"/>
        <v>0</v>
      </c>
      <c r="P177" s="10">
        <f t="shared" si="17"/>
        <v>0</v>
      </c>
    </row>
    <row r="178" spans="1:16">
      <c r="A178" s="8" t="s">
        <v>29</v>
      </c>
      <c r="B178" s="9" t="s">
        <v>30</v>
      </c>
      <c r="C178" s="10">
        <v>794.07</v>
      </c>
      <c r="D178" s="10">
        <v>764.91</v>
      </c>
      <c r="E178" s="10">
        <v>1.7</v>
      </c>
      <c r="F178" s="10">
        <v>9.64</v>
      </c>
      <c r="G178" s="10">
        <v>0</v>
      </c>
      <c r="H178" s="10">
        <v>0.98</v>
      </c>
      <c r="I178" s="10">
        <v>9.64</v>
      </c>
      <c r="J178" s="10">
        <v>58.24</v>
      </c>
      <c r="K178" s="10">
        <f t="shared" si="12"/>
        <v>-7.94</v>
      </c>
      <c r="L178" s="10">
        <f t="shared" si="13"/>
        <v>755.27</v>
      </c>
      <c r="M178" s="10">
        <f t="shared" si="14"/>
        <v>567.05882352941182</v>
      </c>
      <c r="N178" s="10">
        <f t="shared" si="15"/>
        <v>763.93</v>
      </c>
      <c r="O178" s="10">
        <f t="shared" si="16"/>
        <v>0.72</v>
      </c>
      <c r="P178" s="10">
        <f t="shared" si="17"/>
        <v>57.647058823529406</v>
      </c>
    </row>
    <row r="179" spans="1:16">
      <c r="A179" s="8" t="s">
        <v>31</v>
      </c>
      <c r="B179" s="9" t="s">
        <v>32</v>
      </c>
      <c r="C179" s="10">
        <v>108</v>
      </c>
      <c r="D179" s="10">
        <v>73.111000000000004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73.111000000000004</v>
      </c>
      <c r="M179" s="10">
        <f t="shared" si="14"/>
        <v>0</v>
      </c>
      <c r="N179" s="10">
        <f t="shared" si="15"/>
        <v>73.111000000000004</v>
      </c>
      <c r="O179" s="10">
        <f t="shared" si="16"/>
        <v>0</v>
      </c>
      <c r="P179" s="10">
        <f t="shared" si="17"/>
        <v>0</v>
      </c>
    </row>
    <row r="180" spans="1:16">
      <c r="A180" s="8" t="s">
        <v>33</v>
      </c>
      <c r="B180" s="9" t="s">
        <v>34</v>
      </c>
      <c r="C180" s="10">
        <v>485</v>
      </c>
      <c r="D180" s="10">
        <v>238.75306</v>
      </c>
      <c r="E180" s="10">
        <v>0.6</v>
      </c>
      <c r="F180" s="10">
        <v>58.693419999999996</v>
      </c>
      <c r="G180" s="10">
        <v>0</v>
      </c>
      <c r="H180" s="10">
        <v>40.306539999999998</v>
      </c>
      <c r="I180" s="10">
        <v>58.693419999999996</v>
      </c>
      <c r="J180" s="10">
        <v>58.693419999999996</v>
      </c>
      <c r="K180" s="10">
        <f t="shared" si="12"/>
        <v>-58.093419999999995</v>
      </c>
      <c r="L180" s="10">
        <f t="shared" si="13"/>
        <v>180.05964</v>
      </c>
      <c r="M180" s="10">
        <f t="shared" si="14"/>
        <v>9782.2366666666676</v>
      </c>
      <c r="N180" s="10">
        <f t="shared" si="15"/>
        <v>198.44652000000002</v>
      </c>
      <c r="O180" s="10">
        <f t="shared" si="16"/>
        <v>-39.706539999999997</v>
      </c>
      <c r="P180" s="10">
        <f t="shared" si="17"/>
        <v>6717.7566666666662</v>
      </c>
    </row>
    <row r="181" spans="1:16">
      <c r="A181" s="8" t="s">
        <v>35</v>
      </c>
      <c r="B181" s="9" t="s">
        <v>36</v>
      </c>
      <c r="C181" s="10">
        <v>35.1</v>
      </c>
      <c r="D181" s="10">
        <v>22.834879999999998</v>
      </c>
      <c r="E181" s="10">
        <v>0.9</v>
      </c>
      <c r="F181" s="10">
        <v>0</v>
      </c>
      <c r="G181" s="10">
        <v>0</v>
      </c>
      <c r="H181" s="10">
        <v>1.7934700000000001</v>
      </c>
      <c r="I181" s="10">
        <v>0</v>
      </c>
      <c r="J181" s="10">
        <v>0</v>
      </c>
      <c r="K181" s="10">
        <f t="shared" si="12"/>
        <v>0.9</v>
      </c>
      <c r="L181" s="10">
        <f t="shared" si="13"/>
        <v>22.834879999999998</v>
      </c>
      <c r="M181" s="10">
        <f t="shared" si="14"/>
        <v>0</v>
      </c>
      <c r="N181" s="10">
        <f t="shared" si="15"/>
        <v>21.041409999999999</v>
      </c>
      <c r="O181" s="10">
        <f t="shared" si="16"/>
        <v>-0.8934700000000001</v>
      </c>
      <c r="P181" s="10">
        <f t="shared" si="17"/>
        <v>199.27444444444444</v>
      </c>
    </row>
    <row r="182" spans="1:16">
      <c r="A182" s="8" t="s">
        <v>37</v>
      </c>
      <c r="B182" s="9" t="s">
        <v>38</v>
      </c>
      <c r="C182" s="10">
        <v>91.7</v>
      </c>
      <c r="D182" s="10">
        <v>44.466149999999999</v>
      </c>
      <c r="E182" s="10">
        <v>0.1</v>
      </c>
      <c r="F182" s="10">
        <v>6.2566700000000006</v>
      </c>
      <c r="G182" s="10">
        <v>0</v>
      </c>
      <c r="H182" s="10">
        <v>0</v>
      </c>
      <c r="I182" s="10">
        <v>6.2566700000000006</v>
      </c>
      <c r="J182" s="10">
        <v>6.2566700000000006</v>
      </c>
      <c r="K182" s="10">
        <f t="shared" si="12"/>
        <v>-6.156670000000001</v>
      </c>
      <c r="L182" s="10">
        <f t="shared" si="13"/>
        <v>38.209479999999999</v>
      </c>
      <c r="M182" s="10">
        <f t="shared" si="14"/>
        <v>6256.67</v>
      </c>
      <c r="N182" s="10">
        <f t="shared" si="15"/>
        <v>44.466149999999999</v>
      </c>
      <c r="O182" s="10">
        <f t="shared" si="16"/>
        <v>0.1</v>
      </c>
      <c r="P182" s="10">
        <f t="shared" si="17"/>
        <v>0</v>
      </c>
    </row>
    <row r="183" spans="1:16">
      <c r="A183" s="8" t="s">
        <v>39</v>
      </c>
      <c r="B183" s="9" t="s">
        <v>40</v>
      </c>
      <c r="C183" s="10">
        <v>109.4</v>
      </c>
      <c r="D183" s="10">
        <v>48.807169999999999</v>
      </c>
      <c r="E183" s="10">
        <v>4.2</v>
      </c>
      <c r="F183" s="10">
        <v>19.119110000000003</v>
      </c>
      <c r="G183" s="10">
        <v>0</v>
      </c>
      <c r="H183" s="10">
        <v>0</v>
      </c>
      <c r="I183" s="10">
        <v>19.119110000000003</v>
      </c>
      <c r="J183" s="10">
        <v>19.119110000000003</v>
      </c>
      <c r="K183" s="10">
        <f t="shared" si="12"/>
        <v>-14.919110000000003</v>
      </c>
      <c r="L183" s="10">
        <f t="shared" si="13"/>
        <v>29.688059999999997</v>
      </c>
      <c r="M183" s="10">
        <f t="shared" si="14"/>
        <v>455.21690476190486</v>
      </c>
      <c r="N183" s="10">
        <f t="shared" si="15"/>
        <v>48.807169999999999</v>
      </c>
      <c r="O183" s="10">
        <f t="shared" si="16"/>
        <v>4.2</v>
      </c>
      <c r="P183" s="10">
        <f t="shared" si="17"/>
        <v>0</v>
      </c>
    </row>
    <row r="184" spans="1:16">
      <c r="A184" s="8" t="s">
        <v>41</v>
      </c>
      <c r="B184" s="9" t="s">
        <v>42</v>
      </c>
      <c r="C184" s="10">
        <v>4.8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0</v>
      </c>
      <c r="M184" s="10">
        <f t="shared" si="14"/>
        <v>0</v>
      </c>
      <c r="N184" s="10">
        <f t="shared" si="15"/>
        <v>0</v>
      </c>
      <c r="O184" s="10">
        <f t="shared" si="16"/>
        <v>0</v>
      </c>
      <c r="P184" s="10">
        <f t="shared" si="17"/>
        <v>0</v>
      </c>
    </row>
    <row r="185" spans="1:16" ht="25.5">
      <c r="A185" s="8" t="s">
        <v>43</v>
      </c>
      <c r="B185" s="9" t="s">
        <v>44</v>
      </c>
      <c r="C185" s="10">
        <v>13.200000000000001</v>
      </c>
      <c r="D185" s="10">
        <v>2.6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2.6</v>
      </c>
      <c r="M185" s="10">
        <f t="shared" si="14"/>
        <v>0</v>
      </c>
      <c r="N185" s="10">
        <f t="shared" si="15"/>
        <v>2.6</v>
      </c>
      <c r="O185" s="10">
        <f t="shared" si="16"/>
        <v>0</v>
      </c>
      <c r="P185" s="10">
        <f t="shared" si="17"/>
        <v>0</v>
      </c>
    </row>
    <row r="186" spans="1:16">
      <c r="A186" s="8" t="s">
        <v>45</v>
      </c>
      <c r="B186" s="9" t="s">
        <v>46</v>
      </c>
      <c r="C186" s="10">
        <v>0.53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0</v>
      </c>
      <c r="M186" s="10">
        <f t="shared" si="14"/>
        <v>0</v>
      </c>
      <c r="N186" s="10">
        <f t="shared" si="15"/>
        <v>0</v>
      </c>
      <c r="O186" s="10">
        <f t="shared" si="16"/>
        <v>0</v>
      </c>
      <c r="P186" s="10">
        <f t="shared" si="17"/>
        <v>0</v>
      </c>
    </row>
    <row r="187" spans="1:16">
      <c r="A187" s="5" t="s">
        <v>110</v>
      </c>
      <c r="B187" s="6" t="s">
        <v>111</v>
      </c>
      <c r="C187" s="7">
        <v>142662.31900000002</v>
      </c>
      <c r="D187" s="7">
        <v>168893.76128999999</v>
      </c>
      <c r="E187" s="7">
        <v>4636.2063499999995</v>
      </c>
      <c r="F187" s="7">
        <v>5649.232860000001</v>
      </c>
      <c r="G187" s="7">
        <v>1.29254</v>
      </c>
      <c r="H187" s="7">
        <v>4124.95496</v>
      </c>
      <c r="I187" s="7">
        <v>3240.50405</v>
      </c>
      <c r="J187" s="7">
        <v>6501.7172300000002</v>
      </c>
      <c r="K187" s="7">
        <f t="shared" si="12"/>
        <v>-1013.0265100000015</v>
      </c>
      <c r="L187" s="7">
        <f t="shared" si="13"/>
        <v>163244.52843000001</v>
      </c>
      <c r="M187" s="7">
        <f t="shared" si="14"/>
        <v>121.85033265398124</v>
      </c>
      <c r="N187" s="7">
        <f t="shared" si="15"/>
        <v>164768.80632999999</v>
      </c>
      <c r="O187" s="7">
        <f t="shared" si="16"/>
        <v>511.25138999999945</v>
      </c>
      <c r="P187" s="7">
        <f t="shared" si="17"/>
        <v>88.972635137346728</v>
      </c>
    </row>
    <row r="188" spans="1:16" ht="38.25">
      <c r="A188" s="5" t="s">
        <v>112</v>
      </c>
      <c r="B188" s="6" t="s">
        <v>48</v>
      </c>
      <c r="C188" s="7">
        <v>1927.8190000000002</v>
      </c>
      <c r="D188" s="7">
        <v>1527.56602</v>
      </c>
      <c r="E188" s="7">
        <v>56.77807</v>
      </c>
      <c r="F188" s="7">
        <v>40.2712</v>
      </c>
      <c r="G188" s="7">
        <v>0</v>
      </c>
      <c r="H188" s="7">
        <v>41.379999999999995</v>
      </c>
      <c r="I188" s="7">
        <v>9.9922000000000004</v>
      </c>
      <c r="J188" s="7">
        <v>9.9922000000000004</v>
      </c>
      <c r="K188" s="7">
        <f t="shared" si="12"/>
        <v>16.506869999999999</v>
      </c>
      <c r="L188" s="7">
        <f t="shared" si="13"/>
        <v>1487.2948200000001</v>
      </c>
      <c r="M188" s="7">
        <f t="shared" si="14"/>
        <v>70.927384463755104</v>
      </c>
      <c r="N188" s="7">
        <f t="shared" si="15"/>
        <v>1486.1860200000001</v>
      </c>
      <c r="O188" s="7">
        <f t="shared" si="16"/>
        <v>15.398070000000004</v>
      </c>
      <c r="P188" s="7">
        <f t="shared" si="17"/>
        <v>72.880251125126293</v>
      </c>
    </row>
    <row r="189" spans="1:16">
      <c r="A189" s="8" t="s">
        <v>23</v>
      </c>
      <c r="B189" s="9" t="s">
        <v>24</v>
      </c>
      <c r="C189" s="10">
        <v>1508.1990000000001</v>
      </c>
      <c r="D189" s="10">
        <v>1211.645</v>
      </c>
      <c r="E189" s="10">
        <v>46.555709999999998</v>
      </c>
      <c r="F189" s="10">
        <v>33</v>
      </c>
      <c r="G189" s="10">
        <v>0</v>
      </c>
      <c r="H189" s="10">
        <v>33</v>
      </c>
      <c r="I189" s="10">
        <v>0</v>
      </c>
      <c r="J189" s="10">
        <v>0</v>
      </c>
      <c r="K189" s="10">
        <f t="shared" si="12"/>
        <v>13.555709999999998</v>
      </c>
      <c r="L189" s="10">
        <f t="shared" si="13"/>
        <v>1178.645</v>
      </c>
      <c r="M189" s="10">
        <f t="shared" si="14"/>
        <v>70.882819744344999</v>
      </c>
      <c r="N189" s="10">
        <f t="shared" si="15"/>
        <v>1178.645</v>
      </c>
      <c r="O189" s="10">
        <f t="shared" si="16"/>
        <v>13.555709999999998</v>
      </c>
      <c r="P189" s="10">
        <f t="shared" si="17"/>
        <v>70.882819744344999</v>
      </c>
    </row>
    <row r="190" spans="1:16">
      <c r="A190" s="8" t="s">
        <v>25</v>
      </c>
      <c r="B190" s="9" t="s">
        <v>26</v>
      </c>
      <c r="C190" s="10">
        <v>331.80400000000003</v>
      </c>
      <c r="D190" s="10">
        <v>266.60402000000005</v>
      </c>
      <c r="E190" s="10">
        <v>10.22236</v>
      </c>
      <c r="F190" s="10">
        <v>7.26</v>
      </c>
      <c r="G190" s="10">
        <v>0</v>
      </c>
      <c r="H190" s="10">
        <v>7.26</v>
      </c>
      <c r="I190" s="10">
        <v>0</v>
      </c>
      <c r="J190" s="10">
        <v>0</v>
      </c>
      <c r="K190" s="10">
        <f t="shared" si="12"/>
        <v>2.9623600000000003</v>
      </c>
      <c r="L190" s="10">
        <f t="shared" si="13"/>
        <v>259.34402000000006</v>
      </c>
      <c r="M190" s="10">
        <f t="shared" si="14"/>
        <v>71.020781893809257</v>
      </c>
      <c r="N190" s="10">
        <f t="shared" si="15"/>
        <v>259.34402000000006</v>
      </c>
      <c r="O190" s="10">
        <f t="shared" si="16"/>
        <v>2.9623600000000003</v>
      </c>
      <c r="P190" s="10">
        <f t="shared" si="17"/>
        <v>71.020781893809257</v>
      </c>
    </row>
    <row r="191" spans="1:16">
      <c r="A191" s="8" t="s">
        <v>27</v>
      </c>
      <c r="B191" s="9" t="s">
        <v>28</v>
      </c>
      <c r="C191" s="10">
        <v>31.286999999999999</v>
      </c>
      <c r="D191" s="10">
        <v>20.517020000000002</v>
      </c>
      <c r="E191" s="10">
        <v>0</v>
      </c>
      <c r="F191" s="10">
        <v>1.12E-2</v>
      </c>
      <c r="G191" s="10">
        <v>0</v>
      </c>
      <c r="H191" s="10">
        <v>0</v>
      </c>
      <c r="I191" s="10">
        <v>9.9922000000000004</v>
      </c>
      <c r="J191" s="10">
        <v>9.9922000000000004</v>
      </c>
      <c r="K191" s="10">
        <f t="shared" si="12"/>
        <v>-1.12E-2</v>
      </c>
      <c r="L191" s="10">
        <f t="shared" si="13"/>
        <v>20.505820000000003</v>
      </c>
      <c r="M191" s="10">
        <f t="shared" si="14"/>
        <v>0</v>
      </c>
      <c r="N191" s="10">
        <f t="shared" si="15"/>
        <v>20.517020000000002</v>
      </c>
      <c r="O191" s="10">
        <f t="shared" si="16"/>
        <v>0</v>
      </c>
      <c r="P191" s="10">
        <f t="shared" si="17"/>
        <v>0</v>
      </c>
    </row>
    <row r="192" spans="1:16">
      <c r="A192" s="8" t="s">
        <v>29</v>
      </c>
      <c r="B192" s="9" t="s">
        <v>30</v>
      </c>
      <c r="C192" s="10">
        <v>51.03</v>
      </c>
      <c r="D192" s="10">
        <v>28.799980000000001</v>
      </c>
      <c r="E192" s="10">
        <v>0</v>
      </c>
      <c r="F192" s="10">
        <v>0</v>
      </c>
      <c r="G192" s="10">
        <v>0</v>
      </c>
      <c r="H192" s="10">
        <v>1.1200000000000001</v>
      </c>
      <c r="I192" s="10">
        <v>0</v>
      </c>
      <c r="J192" s="10">
        <v>0</v>
      </c>
      <c r="K192" s="10">
        <f t="shared" si="12"/>
        <v>0</v>
      </c>
      <c r="L192" s="10">
        <f t="shared" si="13"/>
        <v>28.799980000000001</v>
      </c>
      <c r="M192" s="10">
        <f t="shared" si="14"/>
        <v>0</v>
      </c>
      <c r="N192" s="10">
        <f t="shared" si="15"/>
        <v>27.67998</v>
      </c>
      <c r="O192" s="10">
        <f t="shared" si="16"/>
        <v>-1.1200000000000001</v>
      </c>
      <c r="P192" s="10">
        <f t="shared" si="17"/>
        <v>0</v>
      </c>
    </row>
    <row r="193" spans="1:16">
      <c r="A193" s="8" t="s">
        <v>31</v>
      </c>
      <c r="B193" s="9" t="s">
        <v>32</v>
      </c>
      <c r="C193" s="10">
        <v>3.0609999999999999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0</v>
      </c>
      <c r="M193" s="10">
        <f t="shared" si="14"/>
        <v>0</v>
      </c>
      <c r="N193" s="10">
        <f t="shared" si="15"/>
        <v>0</v>
      </c>
      <c r="O193" s="10">
        <f t="shared" si="16"/>
        <v>0</v>
      </c>
      <c r="P193" s="10">
        <f t="shared" si="17"/>
        <v>0</v>
      </c>
    </row>
    <row r="194" spans="1:16" ht="25.5">
      <c r="A194" s="8" t="s">
        <v>43</v>
      </c>
      <c r="B194" s="9" t="s">
        <v>44</v>
      </c>
      <c r="C194" s="10">
        <v>2.4380000000000002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0</v>
      </c>
      <c r="M194" s="10">
        <f t="shared" si="14"/>
        <v>0</v>
      </c>
      <c r="N194" s="10">
        <f t="shared" si="15"/>
        <v>0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113</v>
      </c>
      <c r="B195" s="6" t="s">
        <v>114</v>
      </c>
      <c r="C195" s="7">
        <v>76965</v>
      </c>
      <c r="D195" s="7">
        <v>50290.544879999994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50290.544879999994</v>
      </c>
      <c r="M195" s="7">
        <f t="shared" si="14"/>
        <v>0</v>
      </c>
      <c r="N195" s="7">
        <f t="shared" si="15"/>
        <v>50290.544879999994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59</v>
      </c>
      <c r="B196" s="9" t="s">
        <v>60</v>
      </c>
      <c r="C196" s="10">
        <v>76965</v>
      </c>
      <c r="D196" s="10">
        <v>50290.544879999994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50290.544879999994</v>
      </c>
      <c r="M196" s="10">
        <f t="shared" si="14"/>
        <v>0</v>
      </c>
      <c r="N196" s="10">
        <f t="shared" si="15"/>
        <v>50290.544879999994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115</v>
      </c>
      <c r="B197" s="6" t="s">
        <v>116</v>
      </c>
      <c r="C197" s="7">
        <v>24644.600000000002</v>
      </c>
      <c r="D197" s="7">
        <v>19519.998540000001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19519.998540000001</v>
      </c>
      <c r="M197" s="7">
        <f t="shared" si="14"/>
        <v>0</v>
      </c>
      <c r="N197" s="7">
        <f t="shared" si="15"/>
        <v>19519.998540000001</v>
      </c>
      <c r="O197" s="7">
        <f t="shared" si="16"/>
        <v>0</v>
      </c>
      <c r="P197" s="7">
        <f t="shared" si="17"/>
        <v>0</v>
      </c>
    </row>
    <row r="198" spans="1:16" ht="25.5">
      <c r="A198" s="8" t="s">
        <v>59</v>
      </c>
      <c r="B198" s="9" t="s">
        <v>60</v>
      </c>
      <c r="C198" s="10">
        <v>24644.600000000002</v>
      </c>
      <c r="D198" s="10">
        <v>19519.998540000001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19519.998540000001</v>
      </c>
      <c r="M198" s="10">
        <f t="shared" ref="M198:M261" si="20">IF(E198=0,0,(F198/E198)*100)</f>
        <v>0</v>
      </c>
      <c r="N198" s="10">
        <f t="shared" ref="N198:N261" si="21">D198-H198</f>
        <v>19519.998540000001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>
      <c r="A199" s="5" t="s">
        <v>117</v>
      </c>
      <c r="B199" s="6" t="s">
        <v>118</v>
      </c>
      <c r="C199" s="7">
        <v>6042.1</v>
      </c>
      <c r="D199" s="7">
        <v>4040.4571199999996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4040.4571199999996</v>
      </c>
      <c r="M199" s="7">
        <f t="shared" si="20"/>
        <v>0</v>
      </c>
      <c r="N199" s="7">
        <f t="shared" si="21"/>
        <v>4040.4571199999996</v>
      </c>
      <c r="O199" s="7">
        <f t="shared" si="22"/>
        <v>0</v>
      </c>
      <c r="P199" s="7">
        <f t="shared" si="23"/>
        <v>0</v>
      </c>
    </row>
    <row r="200" spans="1:16" ht="25.5">
      <c r="A200" s="8" t="s">
        <v>59</v>
      </c>
      <c r="B200" s="9" t="s">
        <v>60</v>
      </c>
      <c r="C200" s="10">
        <v>6042.1</v>
      </c>
      <c r="D200" s="10">
        <v>4040.4571199999996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4040.4571199999996</v>
      </c>
      <c r="M200" s="10">
        <f t="shared" si="20"/>
        <v>0</v>
      </c>
      <c r="N200" s="10">
        <f t="shared" si="21"/>
        <v>4040.4571199999996</v>
      </c>
      <c r="O200" s="10">
        <f t="shared" si="22"/>
        <v>0</v>
      </c>
      <c r="P200" s="10">
        <f t="shared" si="23"/>
        <v>0</v>
      </c>
    </row>
    <row r="201" spans="1:16" ht="38.25">
      <c r="A201" s="5" t="s">
        <v>119</v>
      </c>
      <c r="B201" s="6" t="s">
        <v>120</v>
      </c>
      <c r="C201" s="7">
        <v>2018.4</v>
      </c>
      <c r="D201" s="7">
        <v>376.80258000000009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376.80258000000009</v>
      </c>
      <c r="M201" s="7">
        <f t="shared" si="20"/>
        <v>0</v>
      </c>
      <c r="N201" s="7">
        <f t="shared" si="21"/>
        <v>376.80258000000009</v>
      </c>
      <c r="O201" s="7">
        <f t="shared" si="22"/>
        <v>0</v>
      </c>
      <c r="P201" s="7">
        <f t="shared" si="23"/>
        <v>0</v>
      </c>
    </row>
    <row r="202" spans="1:16" ht="25.5">
      <c r="A202" s="8" t="s">
        <v>59</v>
      </c>
      <c r="B202" s="9" t="s">
        <v>60</v>
      </c>
      <c r="C202" s="10">
        <v>2018.4</v>
      </c>
      <c r="D202" s="10">
        <v>376.80258000000009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376.80258000000009</v>
      </c>
      <c r="M202" s="10">
        <f t="shared" si="20"/>
        <v>0</v>
      </c>
      <c r="N202" s="10">
        <f t="shared" si="21"/>
        <v>376.80258000000009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121</v>
      </c>
      <c r="B203" s="6" t="s">
        <v>122</v>
      </c>
      <c r="C203" s="7">
        <v>991.2</v>
      </c>
      <c r="D203" s="7">
        <v>224.83513000000002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224.83513000000002</v>
      </c>
      <c r="M203" s="7">
        <f t="shared" si="20"/>
        <v>0</v>
      </c>
      <c r="N203" s="7">
        <f t="shared" si="21"/>
        <v>224.83513000000002</v>
      </c>
      <c r="O203" s="7">
        <f t="shared" si="22"/>
        <v>0</v>
      </c>
      <c r="P203" s="7">
        <f t="shared" si="23"/>
        <v>0</v>
      </c>
    </row>
    <row r="204" spans="1:16" ht="25.5">
      <c r="A204" s="8" t="s">
        <v>43</v>
      </c>
      <c r="B204" s="9" t="s">
        <v>44</v>
      </c>
      <c r="C204" s="10">
        <v>991.2</v>
      </c>
      <c r="D204" s="10">
        <v>224.83513000000002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224.83513000000002</v>
      </c>
      <c r="M204" s="10">
        <f t="shared" si="20"/>
        <v>0</v>
      </c>
      <c r="N204" s="10">
        <f t="shared" si="21"/>
        <v>224.83513000000002</v>
      </c>
      <c r="O204" s="10">
        <f t="shared" si="22"/>
        <v>0</v>
      </c>
      <c r="P204" s="10">
        <f t="shared" si="23"/>
        <v>0</v>
      </c>
    </row>
    <row r="205" spans="1:16" ht="25.5">
      <c r="A205" s="5" t="s">
        <v>123</v>
      </c>
      <c r="B205" s="6" t="s">
        <v>124</v>
      </c>
      <c r="C205" s="7">
        <v>2045.4</v>
      </c>
      <c r="D205" s="7">
        <v>14323.465</v>
      </c>
      <c r="E205" s="7">
        <v>1806.921</v>
      </c>
      <c r="F205" s="7">
        <v>1046.921</v>
      </c>
      <c r="G205" s="7">
        <v>0</v>
      </c>
      <c r="H205" s="7">
        <v>993.41571999999996</v>
      </c>
      <c r="I205" s="7">
        <v>104.94642999999999</v>
      </c>
      <c r="J205" s="7">
        <v>0</v>
      </c>
      <c r="K205" s="7">
        <f t="shared" si="18"/>
        <v>760</v>
      </c>
      <c r="L205" s="7">
        <f t="shared" si="19"/>
        <v>13276.544</v>
      </c>
      <c r="M205" s="7">
        <f t="shared" si="20"/>
        <v>57.939500398744606</v>
      </c>
      <c r="N205" s="7">
        <f t="shared" si="21"/>
        <v>13330.049279999999</v>
      </c>
      <c r="O205" s="7">
        <f t="shared" si="22"/>
        <v>813.50528000000008</v>
      </c>
      <c r="P205" s="7">
        <f t="shared" si="23"/>
        <v>54.978370388080059</v>
      </c>
    </row>
    <row r="206" spans="1:16">
      <c r="A206" s="8" t="s">
        <v>92</v>
      </c>
      <c r="B206" s="9" t="s">
        <v>93</v>
      </c>
      <c r="C206" s="10">
        <v>2045.4</v>
      </c>
      <c r="D206" s="10">
        <v>14323.465</v>
      </c>
      <c r="E206" s="10">
        <v>1806.921</v>
      </c>
      <c r="F206" s="10">
        <v>1046.921</v>
      </c>
      <c r="G206" s="10">
        <v>0</v>
      </c>
      <c r="H206" s="10">
        <v>993.41571999999996</v>
      </c>
      <c r="I206" s="10">
        <v>104.94642999999999</v>
      </c>
      <c r="J206" s="10">
        <v>0</v>
      </c>
      <c r="K206" s="10">
        <f t="shared" si="18"/>
        <v>760</v>
      </c>
      <c r="L206" s="10">
        <f t="shared" si="19"/>
        <v>13276.544</v>
      </c>
      <c r="M206" s="10">
        <f t="shared" si="20"/>
        <v>57.939500398744606</v>
      </c>
      <c r="N206" s="10">
        <f t="shared" si="21"/>
        <v>13330.049279999999</v>
      </c>
      <c r="O206" s="10">
        <f t="shared" si="22"/>
        <v>813.50528000000008</v>
      </c>
      <c r="P206" s="10">
        <f t="shared" si="23"/>
        <v>54.978370388080059</v>
      </c>
    </row>
    <row r="207" spans="1:16" ht="25.5">
      <c r="A207" s="5" t="s">
        <v>125</v>
      </c>
      <c r="B207" s="6" t="s">
        <v>126</v>
      </c>
      <c r="C207" s="7">
        <v>0</v>
      </c>
      <c r="D207" s="7">
        <v>795.94957999999997</v>
      </c>
      <c r="E207" s="7">
        <v>79</v>
      </c>
      <c r="F207" s="7">
        <v>51.238379999999999</v>
      </c>
      <c r="G207" s="7">
        <v>0</v>
      </c>
      <c r="H207" s="7">
        <v>55.938079999999999</v>
      </c>
      <c r="I207" s="7">
        <v>0</v>
      </c>
      <c r="J207" s="7">
        <v>1.1999999999999999E-3</v>
      </c>
      <c r="K207" s="7">
        <f t="shared" si="18"/>
        <v>27.761620000000001</v>
      </c>
      <c r="L207" s="7">
        <f t="shared" si="19"/>
        <v>744.71119999999996</v>
      </c>
      <c r="M207" s="7">
        <f t="shared" si="20"/>
        <v>64.858708860759492</v>
      </c>
      <c r="N207" s="7">
        <f t="shared" si="21"/>
        <v>740.01149999999996</v>
      </c>
      <c r="O207" s="7">
        <f t="shared" si="22"/>
        <v>23.061920000000001</v>
      </c>
      <c r="P207" s="7">
        <f t="shared" si="23"/>
        <v>70.807696202531645</v>
      </c>
    </row>
    <row r="208" spans="1:16" ht="25.5">
      <c r="A208" s="8" t="s">
        <v>43</v>
      </c>
      <c r="B208" s="9" t="s">
        <v>44</v>
      </c>
      <c r="C208" s="10">
        <v>0</v>
      </c>
      <c r="D208" s="10">
        <v>795.94957999999997</v>
      </c>
      <c r="E208" s="10">
        <v>79</v>
      </c>
      <c r="F208" s="10">
        <v>51.238379999999999</v>
      </c>
      <c r="G208" s="10">
        <v>0</v>
      </c>
      <c r="H208" s="10">
        <v>55.938079999999999</v>
      </c>
      <c r="I208" s="10">
        <v>0</v>
      </c>
      <c r="J208" s="10">
        <v>1.1999999999999999E-3</v>
      </c>
      <c r="K208" s="10">
        <f t="shared" si="18"/>
        <v>27.761620000000001</v>
      </c>
      <c r="L208" s="10">
        <f t="shared" si="19"/>
        <v>744.71119999999996</v>
      </c>
      <c r="M208" s="10">
        <f t="shared" si="20"/>
        <v>64.858708860759492</v>
      </c>
      <c r="N208" s="10">
        <f t="shared" si="21"/>
        <v>740.01149999999996</v>
      </c>
      <c r="O208" s="10">
        <f t="shared" si="22"/>
        <v>23.061920000000001</v>
      </c>
      <c r="P208" s="10">
        <f t="shared" si="23"/>
        <v>70.807696202531645</v>
      </c>
    </row>
    <row r="209" spans="1:16">
      <c r="A209" s="5" t="s">
        <v>127</v>
      </c>
      <c r="B209" s="6" t="s">
        <v>128</v>
      </c>
      <c r="C209" s="7">
        <v>25824.7</v>
      </c>
      <c r="D209" s="7">
        <v>75724.342439999993</v>
      </c>
      <c r="E209" s="7">
        <v>2557.11528</v>
      </c>
      <c r="F209" s="7">
        <v>4446.8343200000008</v>
      </c>
      <c r="G209" s="7">
        <v>1.29254</v>
      </c>
      <c r="H209" s="7">
        <v>3023.5186800000001</v>
      </c>
      <c r="I209" s="7">
        <v>3061.59746</v>
      </c>
      <c r="J209" s="7">
        <v>6427.75587</v>
      </c>
      <c r="K209" s="7">
        <f t="shared" si="18"/>
        <v>-1889.7190400000009</v>
      </c>
      <c r="L209" s="7">
        <f t="shared" si="19"/>
        <v>71277.508119999999</v>
      </c>
      <c r="M209" s="7">
        <f t="shared" si="20"/>
        <v>173.90042423116728</v>
      </c>
      <c r="N209" s="7">
        <f t="shared" si="21"/>
        <v>72700.823759999999</v>
      </c>
      <c r="O209" s="7">
        <f t="shared" si="22"/>
        <v>-466.40340000000015</v>
      </c>
      <c r="P209" s="7">
        <f t="shared" si="23"/>
        <v>118.23943580674236</v>
      </c>
    </row>
    <row r="210" spans="1:16">
      <c r="A210" s="8" t="s">
        <v>27</v>
      </c>
      <c r="B210" s="9" t="s">
        <v>28</v>
      </c>
      <c r="C210" s="10">
        <v>0</v>
      </c>
      <c r="D210" s="10">
        <v>49.524999999999999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49.524999999999999</v>
      </c>
      <c r="M210" s="10">
        <f t="shared" si="20"/>
        <v>0</v>
      </c>
      <c r="N210" s="10">
        <f t="shared" si="21"/>
        <v>49.524999999999999</v>
      </c>
      <c r="O210" s="10">
        <f t="shared" si="22"/>
        <v>0</v>
      </c>
      <c r="P210" s="10">
        <f t="shared" si="23"/>
        <v>0</v>
      </c>
    </row>
    <row r="211" spans="1:16">
      <c r="A211" s="8" t="s">
        <v>29</v>
      </c>
      <c r="B211" s="9" t="s">
        <v>30</v>
      </c>
      <c r="C211" s="10">
        <v>80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0</v>
      </c>
      <c r="M211" s="10">
        <f t="shared" si="20"/>
        <v>0</v>
      </c>
      <c r="N211" s="10">
        <f t="shared" si="21"/>
        <v>0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59</v>
      </c>
      <c r="B212" s="9" t="s">
        <v>60</v>
      </c>
      <c r="C212" s="10">
        <v>25091.7</v>
      </c>
      <c r="D212" s="10">
        <v>75021.817439999999</v>
      </c>
      <c r="E212" s="10">
        <v>2502.7152799999999</v>
      </c>
      <c r="F212" s="10">
        <v>4392.2573200000006</v>
      </c>
      <c r="G212" s="10">
        <v>1.29254</v>
      </c>
      <c r="H212" s="10">
        <v>2968.9416800000004</v>
      </c>
      <c r="I212" s="10">
        <v>3061.59746</v>
      </c>
      <c r="J212" s="10">
        <v>6427.75587</v>
      </c>
      <c r="K212" s="10">
        <f t="shared" si="18"/>
        <v>-1889.5420400000007</v>
      </c>
      <c r="L212" s="10">
        <f t="shared" si="19"/>
        <v>70629.560119999995</v>
      </c>
      <c r="M212" s="10">
        <f t="shared" si="20"/>
        <v>175.49968049102256</v>
      </c>
      <c r="N212" s="10">
        <f t="shared" si="21"/>
        <v>72052.875759999995</v>
      </c>
      <c r="O212" s="10">
        <f t="shared" si="22"/>
        <v>-466.22640000000047</v>
      </c>
      <c r="P212" s="10">
        <f t="shared" si="23"/>
        <v>118.62882301178104</v>
      </c>
    </row>
    <row r="213" spans="1:16">
      <c r="A213" s="8" t="s">
        <v>92</v>
      </c>
      <c r="B213" s="9" t="s">
        <v>93</v>
      </c>
      <c r="C213" s="10">
        <v>653</v>
      </c>
      <c r="D213" s="10">
        <v>653</v>
      </c>
      <c r="E213" s="10">
        <v>54.4</v>
      </c>
      <c r="F213" s="10">
        <v>54.576999999999998</v>
      </c>
      <c r="G213" s="10">
        <v>0</v>
      </c>
      <c r="H213" s="10">
        <v>54.576999999999998</v>
      </c>
      <c r="I213" s="10">
        <v>0</v>
      </c>
      <c r="J213" s="10">
        <v>0</v>
      </c>
      <c r="K213" s="10">
        <f t="shared" si="18"/>
        <v>-0.1769999999999996</v>
      </c>
      <c r="L213" s="10">
        <f t="shared" si="19"/>
        <v>598.423</v>
      </c>
      <c r="M213" s="10">
        <f t="shared" si="20"/>
        <v>100.32536764705881</v>
      </c>
      <c r="N213" s="10">
        <f t="shared" si="21"/>
        <v>598.423</v>
      </c>
      <c r="O213" s="10">
        <f t="shared" si="22"/>
        <v>-0.1769999999999996</v>
      </c>
      <c r="P213" s="10">
        <f t="shared" si="23"/>
        <v>100.32536764705881</v>
      </c>
    </row>
    <row r="214" spans="1:16" ht="25.5">
      <c r="A214" s="5" t="s">
        <v>129</v>
      </c>
      <c r="B214" s="6" t="s">
        <v>130</v>
      </c>
      <c r="C214" s="7">
        <v>1850</v>
      </c>
      <c r="D214" s="7">
        <v>1850</v>
      </c>
      <c r="E214" s="7">
        <v>124.642</v>
      </c>
      <c r="F214" s="7">
        <v>63.967959999999998</v>
      </c>
      <c r="G214" s="7">
        <v>0</v>
      </c>
      <c r="H214" s="7">
        <v>5.7824799999999996</v>
      </c>
      <c r="I214" s="7">
        <v>63.967959999999998</v>
      </c>
      <c r="J214" s="7">
        <v>63.967959999999998</v>
      </c>
      <c r="K214" s="7">
        <f t="shared" si="18"/>
        <v>60.674039999999998</v>
      </c>
      <c r="L214" s="7">
        <f t="shared" si="19"/>
        <v>1786.0320400000001</v>
      </c>
      <c r="M214" s="7">
        <f t="shared" si="20"/>
        <v>51.321352353139396</v>
      </c>
      <c r="N214" s="7">
        <f t="shared" si="21"/>
        <v>1844.2175199999999</v>
      </c>
      <c r="O214" s="7">
        <f t="shared" si="22"/>
        <v>118.85952</v>
      </c>
      <c r="P214" s="7">
        <f t="shared" si="23"/>
        <v>4.6392708717767679</v>
      </c>
    </row>
    <row r="215" spans="1:16" ht="25.5">
      <c r="A215" s="8" t="s">
        <v>59</v>
      </c>
      <c r="B215" s="9" t="s">
        <v>60</v>
      </c>
      <c r="C215" s="10">
        <v>1850</v>
      </c>
      <c r="D215" s="10">
        <v>1850</v>
      </c>
      <c r="E215" s="10">
        <v>124.642</v>
      </c>
      <c r="F215" s="10">
        <v>63.967959999999998</v>
      </c>
      <c r="G215" s="10">
        <v>0</v>
      </c>
      <c r="H215" s="10">
        <v>5.7824799999999996</v>
      </c>
      <c r="I215" s="10">
        <v>63.967959999999998</v>
      </c>
      <c r="J215" s="10">
        <v>63.967959999999998</v>
      </c>
      <c r="K215" s="10">
        <f t="shared" si="18"/>
        <v>60.674039999999998</v>
      </c>
      <c r="L215" s="10">
        <f t="shared" si="19"/>
        <v>1786.0320400000001</v>
      </c>
      <c r="M215" s="10">
        <f t="shared" si="20"/>
        <v>51.321352353139396</v>
      </c>
      <c r="N215" s="10">
        <f t="shared" si="21"/>
        <v>1844.2175199999999</v>
      </c>
      <c r="O215" s="10">
        <f t="shared" si="22"/>
        <v>118.85952</v>
      </c>
      <c r="P215" s="10">
        <f t="shared" si="23"/>
        <v>4.6392708717767679</v>
      </c>
    </row>
    <row r="216" spans="1:16">
      <c r="A216" s="5" t="s">
        <v>131</v>
      </c>
      <c r="B216" s="6" t="s">
        <v>132</v>
      </c>
      <c r="C216" s="7">
        <v>353.1</v>
      </c>
      <c r="D216" s="7">
        <v>219.8</v>
      </c>
      <c r="E216" s="7">
        <v>11.75</v>
      </c>
      <c r="F216" s="7">
        <v>0</v>
      </c>
      <c r="G216" s="7">
        <v>0</v>
      </c>
      <c r="H216" s="7">
        <v>4.92</v>
      </c>
      <c r="I216" s="7">
        <v>0</v>
      </c>
      <c r="J216" s="7">
        <v>0</v>
      </c>
      <c r="K216" s="7">
        <f t="shared" si="18"/>
        <v>11.75</v>
      </c>
      <c r="L216" s="7">
        <f t="shared" si="19"/>
        <v>219.8</v>
      </c>
      <c r="M216" s="7">
        <f t="shared" si="20"/>
        <v>0</v>
      </c>
      <c r="N216" s="7">
        <f t="shared" si="21"/>
        <v>214.88000000000002</v>
      </c>
      <c r="O216" s="7">
        <f t="shared" si="22"/>
        <v>6.83</v>
      </c>
      <c r="P216" s="7">
        <f t="shared" si="23"/>
        <v>41.87234042553191</v>
      </c>
    </row>
    <row r="217" spans="1:16" ht="25.5">
      <c r="A217" s="8" t="s">
        <v>133</v>
      </c>
      <c r="B217" s="9" t="s">
        <v>134</v>
      </c>
      <c r="C217" s="10">
        <v>353.1</v>
      </c>
      <c r="D217" s="10">
        <v>219.8</v>
      </c>
      <c r="E217" s="10">
        <v>11.75</v>
      </c>
      <c r="F217" s="10">
        <v>0</v>
      </c>
      <c r="G217" s="10">
        <v>0</v>
      </c>
      <c r="H217" s="10">
        <v>4.92</v>
      </c>
      <c r="I217" s="10">
        <v>0</v>
      </c>
      <c r="J217" s="10">
        <v>0</v>
      </c>
      <c r="K217" s="10">
        <f t="shared" si="18"/>
        <v>11.75</v>
      </c>
      <c r="L217" s="10">
        <f t="shared" si="19"/>
        <v>219.8</v>
      </c>
      <c r="M217" s="10">
        <f t="shared" si="20"/>
        <v>0</v>
      </c>
      <c r="N217" s="10">
        <f t="shared" si="21"/>
        <v>214.88000000000002</v>
      </c>
      <c r="O217" s="10">
        <f t="shared" si="22"/>
        <v>6.83</v>
      </c>
      <c r="P217" s="10">
        <f t="shared" si="23"/>
        <v>41.87234042553191</v>
      </c>
    </row>
    <row r="218" spans="1:16" ht="25.5">
      <c r="A218" s="5" t="s">
        <v>135</v>
      </c>
      <c r="B218" s="6" t="s">
        <v>136</v>
      </c>
      <c r="C218" s="7">
        <v>83391.198999999979</v>
      </c>
      <c r="D218" s="7">
        <v>88340.92224</v>
      </c>
      <c r="E218" s="7">
        <v>4138.73416</v>
      </c>
      <c r="F218" s="7">
        <v>2549.0852499999996</v>
      </c>
      <c r="G218" s="7">
        <v>435.63203000000004</v>
      </c>
      <c r="H218" s="7">
        <v>2081.5490299999997</v>
      </c>
      <c r="I218" s="7">
        <v>502.03154000000001</v>
      </c>
      <c r="J218" s="7">
        <v>1985.8778000000002</v>
      </c>
      <c r="K218" s="7">
        <f t="shared" si="18"/>
        <v>1589.6489100000003</v>
      </c>
      <c r="L218" s="7">
        <f t="shared" si="19"/>
        <v>85791.836989999996</v>
      </c>
      <c r="M218" s="7">
        <f t="shared" si="20"/>
        <v>61.590939438352322</v>
      </c>
      <c r="N218" s="7">
        <f t="shared" si="21"/>
        <v>86259.373210000005</v>
      </c>
      <c r="O218" s="7">
        <f t="shared" si="22"/>
        <v>2057.1851300000003</v>
      </c>
      <c r="P218" s="7">
        <f t="shared" si="23"/>
        <v>50.294339996942441</v>
      </c>
    </row>
    <row r="219" spans="1:16" ht="38.25">
      <c r="A219" s="5" t="s">
        <v>137</v>
      </c>
      <c r="B219" s="6" t="s">
        <v>48</v>
      </c>
      <c r="C219" s="7">
        <v>38917.030999999988</v>
      </c>
      <c r="D219" s="7">
        <v>36021.641970000004</v>
      </c>
      <c r="E219" s="7">
        <v>1583.69929</v>
      </c>
      <c r="F219" s="7">
        <v>800.74585999999999</v>
      </c>
      <c r="G219" s="7">
        <v>124.56874999999999</v>
      </c>
      <c r="H219" s="7">
        <v>806.91585999999995</v>
      </c>
      <c r="I219" s="7">
        <v>0</v>
      </c>
      <c r="J219" s="7">
        <v>124.56874999999999</v>
      </c>
      <c r="K219" s="7">
        <f t="shared" si="18"/>
        <v>782.95343000000003</v>
      </c>
      <c r="L219" s="7">
        <f t="shared" si="19"/>
        <v>35220.896110000001</v>
      </c>
      <c r="M219" s="7">
        <f t="shared" si="20"/>
        <v>50.561736376102054</v>
      </c>
      <c r="N219" s="7">
        <f t="shared" si="21"/>
        <v>35214.726110000003</v>
      </c>
      <c r="O219" s="7">
        <f t="shared" si="22"/>
        <v>776.78343000000007</v>
      </c>
      <c r="P219" s="7">
        <f t="shared" si="23"/>
        <v>50.951330539524328</v>
      </c>
    </row>
    <row r="220" spans="1:16">
      <c r="A220" s="8" t="s">
        <v>23</v>
      </c>
      <c r="B220" s="9" t="s">
        <v>24</v>
      </c>
      <c r="C220" s="10">
        <v>30821.52</v>
      </c>
      <c r="D220" s="10">
        <v>28438.920000000002</v>
      </c>
      <c r="E220" s="10">
        <v>1322.9308799999999</v>
      </c>
      <c r="F220" s="10">
        <v>641.42836</v>
      </c>
      <c r="G220" s="10">
        <v>0</v>
      </c>
      <c r="H220" s="10">
        <v>641.42836</v>
      </c>
      <c r="I220" s="10">
        <v>0</v>
      </c>
      <c r="J220" s="10">
        <v>0</v>
      </c>
      <c r="K220" s="10">
        <f t="shared" si="18"/>
        <v>681.50251999999989</v>
      </c>
      <c r="L220" s="10">
        <f t="shared" si="19"/>
        <v>27797.49164</v>
      </c>
      <c r="M220" s="10">
        <f t="shared" si="20"/>
        <v>48.485402351481888</v>
      </c>
      <c r="N220" s="10">
        <f t="shared" si="21"/>
        <v>27797.49164</v>
      </c>
      <c r="O220" s="10">
        <f t="shared" si="22"/>
        <v>681.50251999999989</v>
      </c>
      <c r="P220" s="10">
        <f t="shared" si="23"/>
        <v>48.485402351481888</v>
      </c>
    </row>
    <row r="221" spans="1:16">
      <c r="A221" s="8" t="s">
        <v>25</v>
      </c>
      <c r="B221" s="9" t="s">
        <v>26</v>
      </c>
      <c r="C221" s="10">
        <v>6499.68</v>
      </c>
      <c r="D221" s="10">
        <v>6173.56034</v>
      </c>
      <c r="E221" s="10">
        <v>213.34741</v>
      </c>
      <c r="F221" s="10">
        <v>141.11500000000001</v>
      </c>
      <c r="G221" s="10">
        <v>0</v>
      </c>
      <c r="H221" s="10">
        <v>141.11500000000001</v>
      </c>
      <c r="I221" s="10">
        <v>0</v>
      </c>
      <c r="J221" s="10">
        <v>0</v>
      </c>
      <c r="K221" s="10">
        <f t="shared" si="18"/>
        <v>72.232409999999987</v>
      </c>
      <c r="L221" s="10">
        <f t="shared" si="19"/>
        <v>6032.4453400000002</v>
      </c>
      <c r="M221" s="10">
        <f t="shared" si="20"/>
        <v>66.143291826228406</v>
      </c>
      <c r="N221" s="10">
        <f t="shared" si="21"/>
        <v>6032.4453400000002</v>
      </c>
      <c r="O221" s="10">
        <f t="shared" si="22"/>
        <v>72.232409999999987</v>
      </c>
      <c r="P221" s="10">
        <f t="shared" si="23"/>
        <v>66.143291826228406</v>
      </c>
    </row>
    <row r="222" spans="1:16">
      <c r="A222" s="8" t="s">
        <v>27</v>
      </c>
      <c r="B222" s="9" t="s">
        <v>28</v>
      </c>
      <c r="C222" s="10">
        <v>580.24400000000003</v>
      </c>
      <c r="D222" s="10">
        <v>813.75690000000009</v>
      </c>
      <c r="E222" s="10">
        <v>32.374000000000002</v>
      </c>
      <c r="F222" s="10">
        <v>3.375</v>
      </c>
      <c r="G222" s="10">
        <v>85.956969999999998</v>
      </c>
      <c r="H222" s="10">
        <v>9.1750000000000007</v>
      </c>
      <c r="I222" s="10">
        <v>0</v>
      </c>
      <c r="J222" s="10">
        <v>85.956969999999998</v>
      </c>
      <c r="K222" s="10">
        <f t="shared" si="18"/>
        <v>28.999000000000002</v>
      </c>
      <c r="L222" s="10">
        <f t="shared" si="19"/>
        <v>810.38190000000009</v>
      </c>
      <c r="M222" s="10">
        <f t="shared" si="20"/>
        <v>10.425032433434236</v>
      </c>
      <c r="N222" s="10">
        <f t="shared" si="21"/>
        <v>804.58190000000013</v>
      </c>
      <c r="O222" s="10">
        <f t="shared" si="22"/>
        <v>23.199000000000002</v>
      </c>
      <c r="P222" s="10">
        <f t="shared" si="23"/>
        <v>28.340643726447151</v>
      </c>
    </row>
    <row r="223" spans="1:16">
      <c r="A223" s="8" t="s">
        <v>29</v>
      </c>
      <c r="B223" s="9" t="s">
        <v>30</v>
      </c>
      <c r="C223" s="10">
        <v>179.935</v>
      </c>
      <c r="D223" s="10">
        <v>211.84116</v>
      </c>
      <c r="E223" s="10">
        <v>10.843</v>
      </c>
      <c r="F223" s="10">
        <v>14.827500000000001</v>
      </c>
      <c r="G223" s="10">
        <v>29.15278</v>
      </c>
      <c r="H223" s="10">
        <v>15.1975</v>
      </c>
      <c r="I223" s="10">
        <v>0</v>
      </c>
      <c r="J223" s="10">
        <v>29.15278</v>
      </c>
      <c r="K223" s="10">
        <f t="shared" si="18"/>
        <v>-3.9845000000000006</v>
      </c>
      <c r="L223" s="10">
        <f t="shared" si="19"/>
        <v>197.01366000000002</v>
      </c>
      <c r="M223" s="10">
        <f t="shared" si="20"/>
        <v>136.74721018168404</v>
      </c>
      <c r="N223" s="10">
        <f t="shared" si="21"/>
        <v>196.64366000000001</v>
      </c>
      <c r="O223" s="10">
        <f t="shared" si="22"/>
        <v>-4.3544999999999998</v>
      </c>
      <c r="P223" s="10">
        <f t="shared" si="23"/>
        <v>140.15954994005349</v>
      </c>
    </row>
    <row r="224" spans="1:16">
      <c r="A224" s="8" t="s">
        <v>31</v>
      </c>
      <c r="B224" s="9" t="s">
        <v>32</v>
      </c>
      <c r="C224" s="10">
        <v>22.643000000000001</v>
      </c>
      <c r="D224" s="10">
        <v>12.49736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12.49736</v>
      </c>
      <c r="M224" s="10">
        <f t="shared" si="20"/>
        <v>0</v>
      </c>
      <c r="N224" s="10">
        <f t="shared" si="21"/>
        <v>12.49736</v>
      </c>
      <c r="O224" s="10">
        <f t="shared" si="22"/>
        <v>0</v>
      </c>
      <c r="P224" s="10">
        <f t="shared" si="23"/>
        <v>0</v>
      </c>
    </row>
    <row r="225" spans="1:16">
      <c r="A225" s="8" t="s">
        <v>33</v>
      </c>
      <c r="B225" s="9" t="s">
        <v>34</v>
      </c>
      <c r="C225" s="10">
        <v>182.69300000000001</v>
      </c>
      <c r="D225" s="10">
        <v>93.145390000000006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93.145390000000006</v>
      </c>
      <c r="M225" s="10">
        <f t="shared" si="20"/>
        <v>0</v>
      </c>
      <c r="N225" s="10">
        <f t="shared" si="21"/>
        <v>93.145390000000006</v>
      </c>
      <c r="O225" s="10">
        <f t="shared" si="22"/>
        <v>0</v>
      </c>
      <c r="P225" s="10">
        <f t="shared" si="23"/>
        <v>0</v>
      </c>
    </row>
    <row r="226" spans="1:16">
      <c r="A226" s="8" t="s">
        <v>35</v>
      </c>
      <c r="B226" s="9" t="s">
        <v>36</v>
      </c>
      <c r="C226" s="10">
        <v>40.618000000000002</v>
      </c>
      <c r="D226" s="10">
        <v>41.087510000000002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41.087510000000002</v>
      </c>
      <c r="M226" s="10">
        <f t="shared" si="20"/>
        <v>0</v>
      </c>
      <c r="N226" s="10">
        <f t="shared" si="21"/>
        <v>41.087510000000002</v>
      </c>
      <c r="O226" s="10">
        <f t="shared" si="22"/>
        <v>0</v>
      </c>
      <c r="P226" s="10">
        <f t="shared" si="23"/>
        <v>0</v>
      </c>
    </row>
    <row r="227" spans="1:16">
      <c r="A227" s="8" t="s">
        <v>37</v>
      </c>
      <c r="B227" s="9" t="s">
        <v>38</v>
      </c>
      <c r="C227" s="10">
        <v>297.67</v>
      </c>
      <c r="D227" s="10">
        <v>106.91284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106.91284</v>
      </c>
      <c r="M227" s="10">
        <f t="shared" si="20"/>
        <v>0</v>
      </c>
      <c r="N227" s="10">
        <f t="shared" si="21"/>
        <v>106.91284</v>
      </c>
      <c r="O227" s="10">
        <f t="shared" si="22"/>
        <v>0</v>
      </c>
      <c r="P227" s="10">
        <f t="shared" si="23"/>
        <v>0</v>
      </c>
    </row>
    <row r="228" spans="1:16">
      <c r="A228" s="8" t="s">
        <v>41</v>
      </c>
      <c r="B228" s="9" t="s">
        <v>42</v>
      </c>
      <c r="C228" s="10">
        <v>5.694</v>
      </c>
      <c r="D228" s="10">
        <v>5.6532900000000001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5.6532900000000001</v>
      </c>
      <c r="M228" s="10">
        <f t="shared" si="20"/>
        <v>0</v>
      </c>
      <c r="N228" s="10">
        <f t="shared" si="21"/>
        <v>5.6532900000000001</v>
      </c>
      <c r="O228" s="10">
        <f t="shared" si="22"/>
        <v>0</v>
      </c>
      <c r="P228" s="10">
        <f t="shared" si="23"/>
        <v>0</v>
      </c>
    </row>
    <row r="229" spans="1:16" ht="25.5">
      <c r="A229" s="8" t="s">
        <v>43</v>
      </c>
      <c r="B229" s="9" t="s">
        <v>44</v>
      </c>
      <c r="C229" s="10">
        <v>13.268000000000001</v>
      </c>
      <c r="D229" s="10">
        <v>3.9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3.9</v>
      </c>
      <c r="M229" s="10">
        <f t="shared" si="20"/>
        <v>0</v>
      </c>
      <c r="N229" s="10">
        <f t="shared" si="21"/>
        <v>3.9</v>
      </c>
      <c r="O229" s="10">
        <f t="shared" si="22"/>
        <v>0</v>
      </c>
      <c r="P229" s="10">
        <f t="shared" si="23"/>
        <v>0</v>
      </c>
    </row>
    <row r="230" spans="1:16">
      <c r="A230" s="8" t="s">
        <v>45</v>
      </c>
      <c r="B230" s="9" t="s">
        <v>46</v>
      </c>
      <c r="C230" s="10">
        <v>273.06600000000003</v>
      </c>
      <c r="D230" s="10">
        <v>120.36717999999999</v>
      </c>
      <c r="E230" s="10">
        <v>4.2039999999999997</v>
      </c>
      <c r="F230" s="10">
        <v>0</v>
      </c>
      <c r="G230" s="10">
        <v>9.4589999999999996</v>
      </c>
      <c r="H230" s="10">
        <v>0</v>
      </c>
      <c r="I230" s="10">
        <v>0</v>
      </c>
      <c r="J230" s="10">
        <v>9.4589999999999996</v>
      </c>
      <c r="K230" s="10">
        <f t="shared" si="18"/>
        <v>4.2039999999999997</v>
      </c>
      <c r="L230" s="10">
        <f t="shared" si="19"/>
        <v>120.36717999999999</v>
      </c>
      <c r="M230" s="10">
        <f t="shared" si="20"/>
        <v>0</v>
      </c>
      <c r="N230" s="10">
        <f t="shared" si="21"/>
        <v>120.36717999999999</v>
      </c>
      <c r="O230" s="10">
        <f t="shared" si="22"/>
        <v>4.2039999999999997</v>
      </c>
      <c r="P230" s="10">
        <f t="shared" si="23"/>
        <v>0</v>
      </c>
    </row>
    <row r="231" spans="1:16">
      <c r="A231" s="5" t="s">
        <v>138</v>
      </c>
      <c r="B231" s="6" t="s">
        <v>52</v>
      </c>
      <c r="C231" s="7">
        <v>50</v>
      </c>
      <c r="D231" s="7">
        <v>2163.2131600000002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2163.2131600000002</v>
      </c>
      <c r="M231" s="7">
        <f t="shared" si="20"/>
        <v>0</v>
      </c>
      <c r="N231" s="7">
        <f t="shared" si="21"/>
        <v>2163.2131600000002</v>
      </c>
      <c r="O231" s="7">
        <f t="shared" si="22"/>
        <v>0</v>
      </c>
      <c r="P231" s="7">
        <f t="shared" si="23"/>
        <v>0</v>
      </c>
    </row>
    <row r="232" spans="1:16">
      <c r="A232" s="8" t="s">
        <v>92</v>
      </c>
      <c r="B232" s="9" t="s">
        <v>93</v>
      </c>
      <c r="C232" s="10">
        <v>40</v>
      </c>
      <c r="D232" s="10">
        <v>2153.2131600000002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2153.2131600000002</v>
      </c>
      <c r="M232" s="10">
        <f t="shared" si="20"/>
        <v>0</v>
      </c>
      <c r="N232" s="10">
        <f t="shared" si="21"/>
        <v>2153.2131600000002</v>
      </c>
      <c r="O232" s="10">
        <f t="shared" si="22"/>
        <v>0</v>
      </c>
      <c r="P232" s="10">
        <f t="shared" si="23"/>
        <v>0</v>
      </c>
    </row>
    <row r="233" spans="1:16">
      <c r="A233" s="8" t="s">
        <v>45</v>
      </c>
      <c r="B233" s="9" t="s">
        <v>46</v>
      </c>
      <c r="C233" s="10">
        <v>10</v>
      </c>
      <c r="D233" s="10">
        <v>10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10</v>
      </c>
      <c r="M233" s="10">
        <f t="shared" si="20"/>
        <v>0</v>
      </c>
      <c r="N233" s="10">
        <f t="shared" si="21"/>
        <v>10</v>
      </c>
      <c r="O233" s="10">
        <f t="shared" si="22"/>
        <v>0</v>
      </c>
      <c r="P233" s="10">
        <f t="shared" si="23"/>
        <v>0</v>
      </c>
    </row>
    <row r="234" spans="1:16" ht="25.5">
      <c r="A234" s="5" t="s">
        <v>139</v>
      </c>
      <c r="B234" s="6" t="s">
        <v>140</v>
      </c>
      <c r="C234" s="7">
        <v>339</v>
      </c>
      <c r="D234" s="7">
        <v>165.91670999999999</v>
      </c>
      <c r="E234" s="7">
        <v>0</v>
      </c>
      <c r="F234" s="7">
        <v>4.2111999999999998</v>
      </c>
      <c r="G234" s="7">
        <v>12.52528</v>
      </c>
      <c r="H234" s="7">
        <v>4.2111999999999998</v>
      </c>
      <c r="I234" s="7">
        <v>0</v>
      </c>
      <c r="J234" s="7">
        <v>12.52528</v>
      </c>
      <c r="K234" s="7">
        <f t="shared" si="18"/>
        <v>-4.2111999999999998</v>
      </c>
      <c r="L234" s="7">
        <f t="shared" si="19"/>
        <v>161.70551</v>
      </c>
      <c r="M234" s="7">
        <f t="shared" si="20"/>
        <v>0</v>
      </c>
      <c r="N234" s="7">
        <f t="shared" si="21"/>
        <v>161.70551</v>
      </c>
      <c r="O234" s="7">
        <f t="shared" si="22"/>
        <v>-4.2111999999999998</v>
      </c>
      <c r="P234" s="7">
        <f t="shared" si="23"/>
        <v>0</v>
      </c>
    </row>
    <row r="235" spans="1:16">
      <c r="A235" s="8" t="s">
        <v>92</v>
      </c>
      <c r="B235" s="9" t="s">
        <v>93</v>
      </c>
      <c r="C235" s="10">
        <v>339</v>
      </c>
      <c r="D235" s="10">
        <v>165.91670999999999</v>
      </c>
      <c r="E235" s="10">
        <v>0</v>
      </c>
      <c r="F235" s="10">
        <v>4.2111999999999998</v>
      </c>
      <c r="G235" s="10">
        <v>12.52528</v>
      </c>
      <c r="H235" s="10">
        <v>4.2111999999999998</v>
      </c>
      <c r="I235" s="10">
        <v>0</v>
      </c>
      <c r="J235" s="10">
        <v>12.52528</v>
      </c>
      <c r="K235" s="10">
        <f t="shared" si="18"/>
        <v>-4.2111999999999998</v>
      </c>
      <c r="L235" s="10">
        <f t="shared" si="19"/>
        <v>161.70551</v>
      </c>
      <c r="M235" s="10">
        <f t="shared" si="20"/>
        <v>0</v>
      </c>
      <c r="N235" s="10">
        <f t="shared" si="21"/>
        <v>161.70551</v>
      </c>
      <c r="O235" s="10">
        <f t="shared" si="22"/>
        <v>-4.2111999999999998</v>
      </c>
      <c r="P235" s="10">
        <f t="shared" si="23"/>
        <v>0</v>
      </c>
    </row>
    <row r="236" spans="1:16" ht="25.5">
      <c r="A236" s="5" t="s">
        <v>141</v>
      </c>
      <c r="B236" s="6" t="s">
        <v>142</v>
      </c>
      <c r="C236" s="7">
        <v>4.9190000000000005</v>
      </c>
      <c r="D236" s="7">
        <v>2.94007</v>
      </c>
      <c r="E236" s="7">
        <v>0</v>
      </c>
      <c r="F236" s="7">
        <v>0.35424</v>
      </c>
      <c r="G236" s="7">
        <v>0</v>
      </c>
      <c r="H236" s="7">
        <v>0.35424</v>
      </c>
      <c r="I236" s="7">
        <v>0</v>
      </c>
      <c r="J236" s="7">
        <v>0</v>
      </c>
      <c r="K236" s="7">
        <f t="shared" si="18"/>
        <v>-0.35424</v>
      </c>
      <c r="L236" s="7">
        <f t="shared" si="19"/>
        <v>2.5858300000000001</v>
      </c>
      <c r="M236" s="7">
        <f t="shared" si="20"/>
        <v>0</v>
      </c>
      <c r="N236" s="7">
        <f t="shared" si="21"/>
        <v>2.5858300000000001</v>
      </c>
      <c r="O236" s="7">
        <f t="shared" si="22"/>
        <v>-0.35424</v>
      </c>
      <c r="P236" s="7">
        <f t="shared" si="23"/>
        <v>0</v>
      </c>
    </row>
    <row r="237" spans="1:16">
      <c r="A237" s="8" t="s">
        <v>92</v>
      </c>
      <c r="B237" s="9" t="s">
        <v>93</v>
      </c>
      <c r="C237" s="10">
        <v>4.9190000000000005</v>
      </c>
      <c r="D237" s="10">
        <v>2.94007</v>
      </c>
      <c r="E237" s="10">
        <v>0</v>
      </c>
      <c r="F237" s="10">
        <v>0.35424</v>
      </c>
      <c r="G237" s="10">
        <v>0</v>
      </c>
      <c r="H237" s="10">
        <v>0.35424</v>
      </c>
      <c r="I237" s="10">
        <v>0</v>
      </c>
      <c r="J237" s="10">
        <v>0</v>
      </c>
      <c r="K237" s="10">
        <f t="shared" si="18"/>
        <v>-0.35424</v>
      </c>
      <c r="L237" s="10">
        <f t="shared" si="19"/>
        <v>2.5858300000000001</v>
      </c>
      <c r="M237" s="10">
        <f t="shared" si="20"/>
        <v>0</v>
      </c>
      <c r="N237" s="10">
        <f t="shared" si="21"/>
        <v>2.5858300000000001</v>
      </c>
      <c r="O237" s="10">
        <f t="shared" si="22"/>
        <v>-0.35424</v>
      </c>
      <c r="P237" s="10">
        <f t="shared" si="23"/>
        <v>0</v>
      </c>
    </row>
    <row r="238" spans="1:16" ht="25.5">
      <c r="A238" s="5" t="s">
        <v>143</v>
      </c>
      <c r="B238" s="6" t="s">
        <v>144</v>
      </c>
      <c r="C238" s="7">
        <v>2502.6950000000002</v>
      </c>
      <c r="D238" s="7">
        <v>1149.02</v>
      </c>
      <c r="E238" s="7">
        <v>0</v>
      </c>
      <c r="F238" s="7">
        <v>90.11</v>
      </c>
      <c r="G238" s="7">
        <v>0</v>
      </c>
      <c r="H238" s="7">
        <v>90.11</v>
      </c>
      <c r="I238" s="7">
        <v>0</v>
      </c>
      <c r="J238" s="7">
        <v>0</v>
      </c>
      <c r="K238" s="7">
        <f t="shared" si="18"/>
        <v>-90.11</v>
      </c>
      <c r="L238" s="7">
        <f t="shared" si="19"/>
        <v>1058.9100000000001</v>
      </c>
      <c r="M238" s="7">
        <f t="shared" si="20"/>
        <v>0</v>
      </c>
      <c r="N238" s="7">
        <f t="shared" si="21"/>
        <v>1058.9100000000001</v>
      </c>
      <c r="O238" s="7">
        <f t="shared" si="22"/>
        <v>-90.11</v>
      </c>
      <c r="P238" s="7">
        <f t="shared" si="23"/>
        <v>0</v>
      </c>
    </row>
    <row r="239" spans="1:16" ht="25.5">
      <c r="A239" s="8" t="s">
        <v>59</v>
      </c>
      <c r="B239" s="9" t="s">
        <v>60</v>
      </c>
      <c r="C239" s="10">
        <v>2502.6950000000002</v>
      </c>
      <c r="D239" s="10">
        <v>1149.02</v>
      </c>
      <c r="E239" s="10">
        <v>0</v>
      </c>
      <c r="F239" s="10">
        <v>90.11</v>
      </c>
      <c r="G239" s="10">
        <v>0</v>
      </c>
      <c r="H239" s="10">
        <v>90.11</v>
      </c>
      <c r="I239" s="10">
        <v>0</v>
      </c>
      <c r="J239" s="10">
        <v>0</v>
      </c>
      <c r="K239" s="10">
        <f t="shared" si="18"/>
        <v>-90.11</v>
      </c>
      <c r="L239" s="10">
        <f t="shared" si="19"/>
        <v>1058.9100000000001</v>
      </c>
      <c r="M239" s="10">
        <f t="shared" si="20"/>
        <v>0</v>
      </c>
      <c r="N239" s="10">
        <f t="shared" si="21"/>
        <v>1058.9100000000001</v>
      </c>
      <c r="O239" s="10">
        <f t="shared" si="22"/>
        <v>-90.11</v>
      </c>
      <c r="P239" s="10">
        <f t="shared" si="23"/>
        <v>0</v>
      </c>
    </row>
    <row r="240" spans="1:16" ht="25.5">
      <c r="A240" s="5" t="s">
        <v>145</v>
      </c>
      <c r="B240" s="6" t="s">
        <v>146</v>
      </c>
      <c r="C240" s="7">
        <v>458.1</v>
      </c>
      <c r="D240" s="7">
        <v>458.1</v>
      </c>
      <c r="E240" s="7">
        <v>42.7</v>
      </c>
      <c r="F240" s="7">
        <v>40.322850000000003</v>
      </c>
      <c r="G240" s="7">
        <v>0</v>
      </c>
      <c r="H240" s="7">
        <v>40.322850000000003</v>
      </c>
      <c r="I240" s="7">
        <v>0</v>
      </c>
      <c r="J240" s="7">
        <v>0</v>
      </c>
      <c r="K240" s="7">
        <f t="shared" si="18"/>
        <v>2.3771500000000003</v>
      </c>
      <c r="L240" s="7">
        <f t="shared" si="19"/>
        <v>417.77715000000001</v>
      </c>
      <c r="M240" s="7">
        <f t="shared" si="20"/>
        <v>94.432903981264644</v>
      </c>
      <c r="N240" s="7">
        <f t="shared" si="21"/>
        <v>417.77715000000001</v>
      </c>
      <c r="O240" s="7">
        <f t="shared" si="22"/>
        <v>2.3771500000000003</v>
      </c>
      <c r="P240" s="7">
        <f t="shared" si="23"/>
        <v>94.432903981264644</v>
      </c>
    </row>
    <row r="241" spans="1:16">
      <c r="A241" s="8" t="s">
        <v>92</v>
      </c>
      <c r="B241" s="9" t="s">
        <v>93</v>
      </c>
      <c r="C241" s="10">
        <v>458.1</v>
      </c>
      <c r="D241" s="10">
        <v>458.1</v>
      </c>
      <c r="E241" s="10">
        <v>42.7</v>
      </c>
      <c r="F241" s="10">
        <v>40.322850000000003</v>
      </c>
      <c r="G241" s="10">
        <v>0</v>
      </c>
      <c r="H241" s="10">
        <v>40.322850000000003</v>
      </c>
      <c r="I241" s="10">
        <v>0</v>
      </c>
      <c r="J241" s="10">
        <v>0</v>
      </c>
      <c r="K241" s="10">
        <f t="shared" si="18"/>
        <v>2.3771500000000003</v>
      </c>
      <c r="L241" s="10">
        <f t="shared" si="19"/>
        <v>417.77715000000001</v>
      </c>
      <c r="M241" s="10">
        <f t="shared" si="20"/>
        <v>94.432903981264644</v>
      </c>
      <c r="N241" s="10">
        <f t="shared" si="21"/>
        <v>417.77715000000001</v>
      </c>
      <c r="O241" s="10">
        <f t="shared" si="22"/>
        <v>2.3771500000000003</v>
      </c>
      <c r="P241" s="10">
        <f t="shared" si="23"/>
        <v>94.432903981264644</v>
      </c>
    </row>
    <row r="242" spans="1:16" ht="51">
      <c r="A242" s="5" t="s">
        <v>147</v>
      </c>
      <c r="B242" s="6" t="s">
        <v>148</v>
      </c>
      <c r="C242" s="7">
        <v>20987.459999999992</v>
      </c>
      <c r="D242" s="7">
        <v>21183.594659999995</v>
      </c>
      <c r="E242" s="7">
        <v>1613.9250000000002</v>
      </c>
      <c r="F242" s="7">
        <v>735.05</v>
      </c>
      <c r="G242" s="7">
        <v>138.00391000000002</v>
      </c>
      <c r="H242" s="7">
        <v>735.05</v>
      </c>
      <c r="I242" s="7">
        <v>0</v>
      </c>
      <c r="J242" s="7">
        <v>1058.4260199999999</v>
      </c>
      <c r="K242" s="7">
        <f t="shared" si="18"/>
        <v>878.87500000000023</v>
      </c>
      <c r="L242" s="7">
        <f t="shared" si="19"/>
        <v>20448.544659999996</v>
      </c>
      <c r="M242" s="7">
        <f t="shared" si="20"/>
        <v>45.544247719069965</v>
      </c>
      <c r="N242" s="7">
        <f t="shared" si="21"/>
        <v>20448.544659999996</v>
      </c>
      <c r="O242" s="7">
        <f t="shared" si="22"/>
        <v>878.87500000000023</v>
      </c>
      <c r="P242" s="7">
        <f t="shared" si="23"/>
        <v>45.544247719069965</v>
      </c>
    </row>
    <row r="243" spans="1:16">
      <c r="A243" s="8" t="s">
        <v>23</v>
      </c>
      <c r="B243" s="9" t="s">
        <v>24</v>
      </c>
      <c r="C243" s="10">
        <v>14958.7</v>
      </c>
      <c r="D243" s="10">
        <v>15654.534</v>
      </c>
      <c r="E243" s="10">
        <v>1374.7250000000001</v>
      </c>
      <c r="F243" s="10">
        <v>602.5</v>
      </c>
      <c r="G243" s="10">
        <v>0</v>
      </c>
      <c r="H243" s="10">
        <v>602.5</v>
      </c>
      <c r="I243" s="10">
        <v>0</v>
      </c>
      <c r="J243" s="10">
        <v>777.97951999999998</v>
      </c>
      <c r="K243" s="10">
        <f t="shared" si="18"/>
        <v>772.22500000000014</v>
      </c>
      <c r="L243" s="10">
        <f t="shared" si="19"/>
        <v>15052.034</v>
      </c>
      <c r="M243" s="10">
        <f t="shared" si="20"/>
        <v>43.826947207623341</v>
      </c>
      <c r="N243" s="10">
        <f t="shared" si="21"/>
        <v>15052.034</v>
      </c>
      <c r="O243" s="10">
        <f t="shared" si="22"/>
        <v>772.22500000000014</v>
      </c>
      <c r="P243" s="10">
        <f t="shared" si="23"/>
        <v>43.826947207623341</v>
      </c>
    </row>
    <row r="244" spans="1:16">
      <c r="A244" s="8" t="s">
        <v>25</v>
      </c>
      <c r="B244" s="9" t="s">
        <v>26</v>
      </c>
      <c r="C244" s="10">
        <v>3291</v>
      </c>
      <c r="D244" s="10">
        <v>3186.3248199999998</v>
      </c>
      <c r="E244" s="10">
        <v>160.12482</v>
      </c>
      <c r="F244" s="10">
        <v>132.55000000000001</v>
      </c>
      <c r="G244" s="10">
        <v>0</v>
      </c>
      <c r="H244" s="10">
        <v>132.55000000000001</v>
      </c>
      <c r="I244" s="10">
        <v>0</v>
      </c>
      <c r="J244" s="10">
        <v>142.44259</v>
      </c>
      <c r="K244" s="10">
        <f t="shared" si="18"/>
        <v>27.574819999999988</v>
      </c>
      <c r="L244" s="10">
        <f t="shared" si="19"/>
        <v>3053.7748199999996</v>
      </c>
      <c r="M244" s="10">
        <f t="shared" si="20"/>
        <v>82.779171898522677</v>
      </c>
      <c r="N244" s="10">
        <f t="shared" si="21"/>
        <v>3053.7748199999996</v>
      </c>
      <c r="O244" s="10">
        <f t="shared" si="22"/>
        <v>27.574819999999988</v>
      </c>
      <c r="P244" s="10">
        <f t="shared" si="23"/>
        <v>82.779171898522677</v>
      </c>
    </row>
    <row r="245" spans="1:16">
      <c r="A245" s="8" t="s">
        <v>27</v>
      </c>
      <c r="B245" s="9" t="s">
        <v>28</v>
      </c>
      <c r="C245" s="10">
        <v>280.10000000000002</v>
      </c>
      <c r="D245" s="10">
        <v>280.10000000000002</v>
      </c>
      <c r="E245" s="10">
        <v>23</v>
      </c>
      <c r="F245" s="10">
        <v>0</v>
      </c>
      <c r="G245" s="10">
        <v>23.09168</v>
      </c>
      <c r="H245" s="10">
        <v>0</v>
      </c>
      <c r="I245" s="10">
        <v>0</v>
      </c>
      <c r="J245" s="10">
        <v>23.09168</v>
      </c>
      <c r="K245" s="10">
        <f t="shared" si="18"/>
        <v>23</v>
      </c>
      <c r="L245" s="10">
        <f t="shared" si="19"/>
        <v>280.10000000000002</v>
      </c>
      <c r="M245" s="10">
        <f t="shared" si="20"/>
        <v>0</v>
      </c>
      <c r="N245" s="10">
        <f t="shared" si="21"/>
        <v>280.10000000000002</v>
      </c>
      <c r="O245" s="10">
        <f t="shared" si="22"/>
        <v>23</v>
      </c>
      <c r="P245" s="10">
        <f t="shared" si="23"/>
        <v>0</v>
      </c>
    </row>
    <row r="246" spans="1:16">
      <c r="A246" s="8" t="s">
        <v>86</v>
      </c>
      <c r="B246" s="9" t="s">
        <v>87</v>
      </c>
      <c r="C246" s="10">
        <v>3.92</v>
      </c>
      <c r="D246" s="10">
        <v>3.92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3.92</v>
      </c>
      <c r="M246" s="10">
        <f t="shared" si="20"/>
        <v>0</v>
      </c>
      <c r="N246" s="10">
        <f t="shared" si="21"/>
        <v>3.92</v>
      </c>
      <c r="O246" s="10">
        <f t="shared" si="22"/>
        <v>0</v>
      </c>
      <c r="P246" s="10">
        <f t="shared" si="23"/>
        <v>0</v>
      </c>
    </row>
    <row r="247" spans="1:16">
      <c r="A247" s="8" t="s">
        <v>88</v>
      </c>
      <c r="B247" s="9" t="s">
        <v>89</v>
      </c>
      <c r="C247" s="10">
        <v>927.5</v>
      </c>
      <c r="D247" s="10">
        <v>835.76599999999996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</v>
      </c>
      <c r="L247" s="10">
        <f t="shared" si="19"/>
        <v>835.76599999999996</v>
      </c>
      <c r="M247" s="10">
        <f t="shared" si="20"/>
        <v>0</v>
      </c>
      <c r="N247" s="10">
        <f t="shared" si="21"/>
        <v>835.76599999999996</v>
      </c>
      <c r="O247" s="10">
        <f t="shared" si="22"/>
        <v>0</v>
      </c>
      <c r="P247" s="10">
        <f t="shared" si="23"/>
        <v>0</v>
      </c>
    </row>
    <row r="248" spans="1:16">
      <c r="A248" s="8" t="s">
        <v>29</v>
      </c>
      <c r="B248" s="9" t="s">
        <v>30</v>
      </c>
      <c r="C248" s="10">
        <v>134.69999999999999</v>
      </c>
      <c r="D248" s="10">
        <v>178.66677999999999</v>
      </c>
      <c r="E248" s="10">
        <v>54.96678</v>
      </c>
      <c r="F248" s="10">
        <v>0</v>
      </c>
      <c r="G248" s="10">
        <v>54.573140000000002</v>
      </c>
      <c r="H248" s="10">
        <v>0</v>
      </c>
      <c r="I248" s="10">
        <v>0</v>
      </c>
      <c r="J248" s="10">
        <v>54.573140000000002</v>
      </c>
      <c r="K248" s="10">
        <f t="shared" si="18"/>
        <v>54.96678</v>
      </c>
      <c r="L248" s="10">
        <f t="shared" si="19"/>
        <v>178.66677999999999</v>
      </c>
      <c r="M248" s="10">
        <f t="shared" si="20"/>
        <v>0</v>
      </c>
      <c r="N248" s="10">
        <f t="shared" si="21"/>
        <v>178.66677999999999</v>
      </c>
      <c r="O248" s="10">
        <f t="shared" si="22"/>
        <v>54.96678</v>
      </c>
      <c r="P248" s="10">
        <f t="shared" si="23"/>
        <v>0</v>
      </c>
    </row>
    <row r="249" spans="1:16">
      <c r="A249" s="8" t="s">
        <v>31</v>
      </c>
      <c r="B249" s="9" t="s">
        <v>32</v>
      </c>
      <c r="C249" s="10">
        <v>280.60000000000002</v>
      </c>
      <c r="D249" s="10">
        <v>147.00839999999999</v>
      </c>
      <c r="E249" s="10">
        <v>0.20840000000000147</v>
      </c>
      <c r="F249" s="10">
        <v>0</v>
      </c>
      <c r="G249" s="10">
        <v>0.224</v>
      </c>
      <c r="H249" s="10">
        <v>0</v>
      </c>
      <c r="I249" s="10">
        <v>0</v>
      </c>
      <c r="J249" s="10">
        <v>0.224</v>
      </c>
      <c r="K249" s="10">
        <f t="shared" si="18"/>
        <v>0.20840000000000147</v>
      </c>
      <c r="L249" s="10">
        <f t="shared" si="19"/>
        <v>147.00839999999999</v>
      </c>
      <c r="M249" s="10">
        <f t="shared" si="20"/>
        <v>0</v>
      </c>
      <c r="N249" s="10">
        <f t="shared" si="21"/>
        <v>147.00839999999999</v>
      </c>
      <c r="O249" s="10">
        <f t="shared" si="22"/>
        <v>0.20840000000000147</v>
      </c>
      <c r="P249" s="10">
        <f t="shared" si="23"/>
        <v>0</v>
      </c>
    </row>
    <row r="250" spans="1:16">
      <c r="A250" s="8" t="s">
        <v>33</v>
      </c>
      <c r="B250" s="9" t="s">
        <v>34</v>
      </c>
      <c r="C250" s="10">
        <v>394.26</v>
      </c>
      <c r="D250" s="10">
        <v>188.93422000000001</v>
      </c>
      <c r="E250" s="10">
        <v>0</v>
      </c>
      <c r="F250" s="10">
        <v>0</v>
      </c>
      <c r="G250" s="10">
        <v>55.431350000000002</v>
      </c>
      <c r="H250" s="10">
        <v>0</v>
      </c>
      <c r="I250" s="10">
        <v>0</v>
      </c>
      <c r="J250" s="10">
        <v>55.431350000000002</v>
      </c>
      <c r="K250" s="10">
        <f t="shared" si="18"/>
        <v>0</v>
      </c>
      <c r="L250" s="10">
        <f t="shared" si="19"/>
        <v>188.93422000000001</v>
      </c>
      <c r="M250" s="10">
        <f t="shared" si="20"/>
        <v>0</v>
      </c>
      <c r="N250" s="10">
        <f t="shared" si="21"/>
        <v>188.93422000000001</v>
      </c>
      <c r="O250" s="10">
        <f t="shared" si="22"/>
        <v>0</v>
      </c>
      <c r="P250" s="10">
        <f t="shared" si="23"/>
        <v>0</v>
      </c>
    </row>
    <row r="251" spans="1:16">
      <c r="A251" s="8" t="s">
        <v>35</v>
      </c>
      <c r="B251" s="9" t="s">
        <v>36</v>
      </c>
      <c r="C251" s="10">
        <v>11.120000000000001</v>
      </c>
      <c r="D251" s="10">
        <v>11.09599</v>
      </c>
      <c r="E251" s="10">
        <v>0.9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0.9</v>
      </c>
      <c r="L251" s="10">
        <f t="shared" si="19"/>
        <v>11.09599</v>
      </c>
      <c r="M251" s="10">
        <f t="shared" si="20"/>
        <v>0</v>
      </c>
      <c r="N251" s="10">
        <f t="shared" si="21"/>
        <v>11.09599</v>
      </c>
      <c r="O251" s="10">
        <f t="shared" si="22"/>
        <v>0.9</v>
      </c>
      <c r="P251" s="10">
        <f t="shared" si="23"/>
        <v>0</v>
      </c>
    </row>
    <row r="252" spans="1:16">
      <c r="A252" s="8" t="s">
        <v>37</v>
      </c>
      <c r="B252" s="9" t="s">
        <v>38</v>
      </c>
      <c r="C252" s="10">
        <v>47.26</v>
      </c>
      <c r="D252" s="10">
        <v>38.949739999999998</v>
      </c>
      <c r="E252" s="10">
        <v>0</v>
      </c>
      <c r="F252" s="10">
        <v>0</v>
      </c>
      <c r="G252" s="10">
        <v>4.6837400000000002</v>
      </c>
      <c r="H252" s="10">
        <v>0</v>
      </c>
      <c r="I252" s="10">
        <v>0</v>
      </c>
      <c r="J252" s="10">
        <v>4.6837400000000002</v>
      </c>
      <c r="K252" s="10">
        <f t="shared" si="18"/>
        <v>0</v>
      </c>
      <c r="L252" s="10">
        <f t="shared" si="19"/>
        <v>38.949739999999998</v>
      </c>
      <c r="M252" s="10">
        <f t="shared" si="20"/>
        <v>0</v>
      </c>
      <c r="N252" s="10">
        <f t="shared" si="21"/>
        <v>38.949739999999998</v>
      </c>
      <c r="O252" s="10">
        <f t="shared" si="22"/>
        <v>0</v>
      </c>
      <c r="P252" s="10">
        <f t="shared" si="23"/>
        <v>0</v>
      </c>
    </row>
    <row r="253" spans="1:16">
      <c r="A253" s="8" t="s">
        <v>92</v>
      </c>
      <c r="B253" s="9" t="s">
        <v>93</v>
      </c>
      <c r="C253" s="10">
        <v>658.30000000000007</v>
      </c>
      <c r="D253" s="10">
        <v>658.29471000000001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658.29471000000001</v>
      </c>
      <c r="M253" s="10">
        <f t="shared" si="20"/>
        <v>0</v>
      </c>
      <c r="N253" s="10">
        <f t="shared" si="21"/>
        <v>658.29471000000001</v>
      </c>
      <c r="O253" s="10">
        <f t="shared" si="22"/>
        <v>0</v>
      </c>
      <c r="P253" s="10">
        <f t="shared" si="23"/>
        <v>0</v>
      </c>
    </row>
    <row r="254" spans="1:16" ht="25.5">
      <c r="A254" s="5" t="s">
        <v>149</v>
      </c>
      <c r="B254" s="6" t="s">
        <v>150</v>
      </c>
      <c r="C254" s="7">
        <v>4624.418999999999</v>
      </c>
      <c r="D254" s="7">
        <v>4379.5771300000006</v>
      </c>
      <c r="E254" s="7">
        <v>211.88843999999997</v>
      </c>
      <c r="F254" s="7">
        <v>112.84146</v>
      </c>
      <c r="G254" s="7">
        <v>31.947780000000002</v>
      </c>
      <c r="H254" s="7">
        <v>124.65785</v>
      </c>
      <c r="I254" s="7">
        <v>0</v>
      </c>
      <c r="J254" s="7">
        <v>31.947780000000002</v>
      </c>
      <c r="K254" s="7">
        <f t="shared" si="18"/>
        <v>99.046979999999976</v>
      </c>
      <c r="L254" s="7">
        <f t="shared" si="19"/>
        <v>4266.7356700000009</v>
      </c>
      <c r="M254" s="7">
        <f t="shared" si="20"/>
        <v>53.255128028692845</v>
      </c>
      <c r="N254" s="7">
        <f t="shared" si="21"/>
        <v>4254.919280000001</v>
      </c>
      <c r="O254" s="7">
        <f t="shared" si="22"/>
        <v>87.230589999999978</v>
      </c>
      <c r="P254" s="7">
        <f t="shared" si="23"/>
        <v>58.831831505295909</v>
      </c>
    </row>
    <row r="255" spans="1:16">
      <c r="A255" s="8" t="s">
        <v>23</v>
      </c>
      <c r="B255" s="9" t="s">
        <v>24</v>
      </c>
      <c r="C255" s="10">
        <v>3410.6770000000001</v>
      </c>
      <c r="D255" s="10">
        <v>3304.6763900000001</v>
      </c>
      <c r="E255" s="10">
        <v>153.97639000000001</v>
      </c>
      <c r="F255" s="10">
        <v>92.492999999999995</v>
      </c>
      <c r="G255" s="10">
        <v>0</v>
      </c>
      <c r="H255" s="10">
        <v>92.492999999999995</v>
      </c>
      <c r="I255" s="10">
        <v>0</v>
      </c>
      <c r="J255" s="10">
        <v>0</v>
      </c>
      <c r="K255" s="10">
        <f t="shared" si="18"/>
        <v>61.483390000000014</v>
      </c>
      <c r="L255" s="10">
        <f t="shared" si="19"/>
        <v>3212.1833900000001</v>
      </c>
      <c r="M255" s="10">
        <f t="shared" si="20"/>
        <v>60.069598982025738</v>
      </c>
      <c r="N255" s="10">
        <f t="shared" si="21"/>
        <v>3212.1833900000001</v>
      </c>
      <c r="O255" s="10">
        <f t="shared" si="22"/>
        <v>61.483390000000014</v>
      </c>
      <c r="P255" s="10">
        <f t="shared" si="23"/>
        <v>60.069598982025738</v>
      </c>
    </row>
    <row r="256" spans="1:16">
      <c r="A256" s="8" t="s">
        <v>25</v>
      </c>
      <c r="B256" s="9" t="s">
        <v>26</v>
      </c>
      <c r="C256" s="10">
        <v>750.34900000000005</v>
      </c>
      <c r="D256" s="10">
        <v>669.47152000000006</v>
      </c>
      <c r="E256" s="10">
        <v>24.37152</v>
      </c>
      <c r="F256" s="10">
        <v>20.348459999999999</v>
      </c>
      <c r="G256" s="10">
        <v>0</v>
      </c>
      <c r="H256" s="10">
        <v>20.348459999999999</v>
      </c>
      <c r="I256" s="10">
        <v>0</v>
      </c>
      <c r="J256" s="10">
        <v>0</v>
      </c>
      <c r="K256" s="10">
        <f t="shared" si="18"/>
        <v>4.023060000000001</v>
      </c>
      <c r="L256" s="10">
        <f t="shared" si="19"/>
        <v>649.12306000000001</v>
      </c>
      <c r="M256" s="10">
        <f t="shared" si="20"/>
        <v>83.492781738685153</v>
      </c>
      <c r="N256" s="10">
        <f t="shared" si="21"/>
        <v>649.12306000000001</v>
      </c>
      <c r="O256" s="10">
        <f t="shared" si="22"/>
        <v>4.023060000000001</v>
      </c>
      <c r="P256" s="10">
        <f t="shared" si="23"/>
        <v>83.492781738685153</v>
      </c>
    </row>
    <row r="257" spans="1:16">
      <c r="A257" s="8" t="s">
        <v>27</v>
      </c>
      <c r="B257" s="9" t="s">
        <v>28</v>
      </c>
      <c r="C257" s="10">
        <v>233.08</v>
      </c>
      <c r="D257" s="10">
        <v>275.08</v>
      </c>
      <c r="E257" s="10">
        <v>9.98</v>
      </c>
      <c r="F257" s="10">
        <v>0</v>
      </c>
      <c r="G257" s="10">
        <v>7.6183500000000004</v>
      </c>
      <c r="H257" s="10">
        <v>2.47539</v>
      </c>
      <c r="I257" s="10">
        <v>0</v>
      </c>
      <c r="J257" s="10">
        <v>7.6183500000000004</v>
      </c>
      <c r="K257" s="10">
        <f t="shared" si="18"/>
        <v>9.98</v>
      </c>
      <c r="L257" s="10">
        <f t="shared" si="19"/>
        <v>275.08</v>
      </c>
      <c r="M257" s="10">
        <f t="shared" si="20"/>
        <v>0</v>
      </c>
      <c r="N257" s="10">
        <f t="shared" si="21"/>
        <v>272.60460999999998</v>
      </c>
      <c r="O257" s="10">
        <f t="shared" si="22"/>
        <v>7.5046100000000004</v>
      </c>
      <c r="P257" s="10">
        <f t="shared" si="23"/>
        <v>24.803507014028057</v>
      </c>
    </row>
    <row r="258" spans="1:16">
      <c r="A258" s="8" t="s">
        <v>86</v>
      </c>
      <c r="B258" s="9" t="s">
        <v>87</v>
      </c>
      <c r="C258" s="10">
        <v>4.9800000000000004</v>
      </c>
      <c r="D258" s="10">
        <v>4.9800000000000004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</v>
      </c>
      <c r="L258" s="10">
        <f t="shared" si="19"/>
        <v>4.9800000000000004</v>
      </c>
      <c r="M258" s="10">
        <f t="shared" si="20"/>
        <v>0</v>
      </c>
      <c r="N258" s="10">
        <f t="shared" si="21"/>
        <v>4.9800000000000004</v>
      </c>
      <c r="O258" s="10">
        <f t="shared" si="22"/>
        <v>0</v>
      </c>
      <c r="P258" s="10">
        <f t="shared" si="23"/>
        <v>0</v>
      </c>
    </row>
    <row r="259" spans="1:16">
      <c r="A259" s="8" t="s">
        <v>88</v>
      </c>
      <c r="B259" s="9" t="s">
        <v>89</v>
      </c>
      <c r="C259" s="10">
        <v>76</v>
      </c>
      <c r="D259" s="10">
        <v>27.840839999999996</v>
      </c>
      <c r="E259" s="10">
        <v>0</v>
      </c>
      <c r="F259" s="10">
        <v>0</v>
      </c>
      <c r="G259" s="10">
        <v>0</v>
      </c>
      <c r="H259" s="10">
        <v>6.056</v>
      </c>
      <c r="I259" s="10">
        <v>0</v>
      </c>
      <c r="J259" s="10">
        <v>0</v>
      </c>
      <c r="K259" s="10">
        <f t="shared" si="18"/>
        <v>0</v>
      </c>
      <c r="L259" s="10">
        <f t="shared" si="19"/>
        <v>27.840839999999996</v>
      </c>
      <c r="M259" s="10">
        <f t="shared" si="20"/>
        <v>0</v>
      </c>
      <c r="N259" s="10">
        <f t="shared" si="21"/>
        <v>21.784839999999996</v>
      </c>
      <c r="O259" s="10">
        <f t="shared" si="22"/>
        <v>-6.056</v>
      </c>
      <c r="P259" s="10">
        <f t="shared" si="23"/>
        <v>0</v>
      </c>
    </row>
    <row r="260" spans="1:16">
      <c r="A260" s="8" t="s">
        <v>29</v>
      </c>
      <c r="B260" s="9" t="s">
        <v>30</v>
      </c>
      <c r="C260" s="10">
        <v>39.9</v>
      </c>
      <c r="D260" s="10">
        <v>48.6</v>
      </c>
      <c r="E260" s="10">
        <v>3.3000000000000003</v>
      </c>
      <c r="F260" s="10">
        <v>0</v>
      </c>
      <c r="G260" s="10">
        <v>2.30111</v>
      </c>
      <c r="H260" s="10">
        <v>3.2850000000000001</v>
      </c>
      <c r="I260" s="10">
        <v>0</v>
      </c>
      <c r="J260" s="10">
        <v>2.30111</v>
      </c>
      <c r="K260" s="10">
        <f t="shared" si="18"/>
        <v>3.3000000000000003</v>
      </c>
      <c r="L260" s="10">
        <f t="shared" si="19"/>
        <v>48.6</v>
      </c>
      <c r="M260" s="10">
        <f t="shared" si="20"/>
        <v>0</v>
      </c>
      <c r="N260" s="10">
        <f t="shared" si="21"/>
        <v>45.314999999999998</v>
      </c>
      <c r="O260" s="10">
        <f t="shared" si="22"/>
        <v>1.5000000000000124E-2</v>
      </c>
      <c r="P260" s="10">
        <f t="shared" si="23"/>
        <v>99.545454545454533</v>
      </c>
    </row>
    <row r="261" spans="1:16">
      <c r="A261" s="8" t="s">
        <v>33</v>
      </c>
      <c r="B261" s="9" t="s">
        <v>34</v>
      </c>
      <c r="C261" s="10">
        <v>67.965000000000003</v>
      </c>
      <c r="D261" s="10">
        <v>29.638490000000004</v>
      </c>
      <c r="E261" s="10">
        <v>17.632080000000002</v>
      </c>
      <c r="F261" s="10">
        <v>0</v>
      </c>
      <c r="G261" s="10">
        <v>17.632080000000002</v>
      </c>
      <c r="H261" s="10">
        <v>0</v>
      </c>
      <c r="I261" s="10">
        <v>0</v>
      </c>
      <c r="J261" s="10">
        <v>17.632080000000002</v>
      </c>
      <c r="K261" s="10">
        <f t="shared" si="18"/>
        <v>17.632080000000002</v>
      </c>
      <c r="L261" s="10">
        <f t="shared" si="19"/>
        <v>29.638490000000004</v>
      </c>
      <c r="M261" s="10">
        <f t="shared" si="20"/>
        <v>0</v>
      </c>
      <c r="N261" s="10">
        <f t="shared" si="21"/>
        <v>29.638490000000004</v>
      </c>
      <c r="O261" s="10">
        <f t="shared" si="22"/>
        <v>17.632080000000002</v>
      </c>
      <c r="P261" s="10">
        <f t="shared" si="23"/>
        <v>0</v>
      </c>
    </row>
    <row r="262" spans="1:16">
      <c r="A262" s="8" t="s">
        <v>35</v>
      </c>
      <c r="B262" s="9" t="s">
        <v>36</v>
      </c>
      <c r="C262" s="10">
        <v>5.9850000000000003</v>
      </c>
      <c r="D262" s="10">
        <v>3.1122900000000002</v>
      </c>
      <c r="E262" s="10">
        <v>9.937E-2</v>
      </c>
      <c r="F262" s="10">
        <v>0</v>
      </c>
      <c r="G262" s="10">
        <v>0.76191999999999993</v>
      </c>
      <c r="H262" s="10">
        <v>0</v>
      </c>
      <c r="I262" s="10">
        <v>0</v>
      </c>
      <c r="J262" s="10">
        <v>0.76191999999999993</v>
      </c>
      <c r="K262" s="10">
        <f t="shared" ref="K262:K325" si="24">E262-F262</f>
        <v>9.937E-2</v>
      </c>
      <c r="L262" s="10">
        <f t="shared" ref="L262:L325" si="25">D262-F262</f>
        <v>3.1122900000000002</v>
      </c>
      <c r="M262" s="10">
        <f t="shared" ref="M262:M325" si="26">IF(E262=0,0,(F262/E262)*100)</f>
        <v>0</v>
      </c>
      <c r="N262" s="10">
        <f t="shared" ref="N262:N325" si="27">D262-H262</f>
        <v>3.1122900000000002</v>
      </c>
      <c r="O262" s="10">
        <f t="shared" ref="O262:O325" si="28">E262-H262</f>
        <v>9.937E-2</v>
      </c>
      <c r="P262" s="10">
        <f t="shared" ref="P262:P325" si="29">IF(E262=0,0,(H262/E262)*100)</f>
        <v>0</v>
      </c>
    </row>
    <row r="263" spans="1:16">
      <c r="A263" s="8" t="s">
        <v>37</v>
      </c>
      <c r="B263" s="9" t="s">
        <v>38</v>
      </c>
      <c r="C263" s="10">
        <v>25.77</v>
      </c>
      <c r="D263" s="10">
        <v>13.817009999999998</v>
      </c>
      <c r="E263" s="10">
        <v>2.1016899999999996</v>
      </c>
      <c r="F263" s="10">
        <v>0</v>
      </c>
      <c r="G263" s="10">
        <v>3.1153200000000001</v>
      </c>
      <c r="H263" s="10">
        <v>0</v>
      </c>
      <c r="I263" s="10">
        <v>0</v>
      </c>
      <c r="J263" s="10">
        <v>3.1153200000000001</v>
      </c>
      <c r="K263" s="10">
        <f t="shared" si="24"/>
        <v>2.1016899999999996</v>
      </c>
      <c r="L263" s="10">
        <f t="shared" si="25"/>
        <v>13.817009999999998</v>
      </c>
      <c r="M263" s="10">
        <f t="shared" si="26"/>
        <v>0</v>
      </c>
      <c r="N263" s="10">
        <f t="shared" si="27"/>
        <v>13.817009999999998</v>
      </c>
      <c r="O263" s="10">
        <f t="shared" si="28"/>
        <v>2.1016899999999996</v>
      </c>
      <c r="P263" s="10">
        <f t="shared" si="29"/>
        <v>0</v>
      </c>
    </row>
    <row r="264" spans="1:16">
      <c r="A264" s="8" t="s">
        <v>39</v>
      </c>
      <c r="B264" s="9" t="s">
        <v>40</v>
      </c>
      <c r="C264" s="10">
        <v>8.2050000000000001</v>
      </c>
      <c r="D264" s="10">
        <v>1.4847600000000003</v>
      </c>
      <c r="E264" s="10">
        <v>0.33027999999999996</v>
      </c>
      <c r="F264" s="10">
        <v>0</v>
      </c>
      <c r="G264" s="10">
        <v>0.33027999999999996</v>
      </c>
      <c r="H264" s="10">
        <v>0</v>
      </c>
      <c r="I264" s="10">
        <v>0</v>
      </c>
      <c r="J264" s="10">
        <v>0.33027999999999996</v>
      </c>
      <c r="K264" s="10">
        <f t="shared" si="24"/>
        <v>0.33027999999999996</v>
      </c>
      <c r="L264" s="10">
        <f t="shared" si="25"/>
        <v>1.4847600000000003</v>
      </c>
      <c r="M264" s="10">
        <f t="shared" si="26"/>
        <v>0</v>
      </c>
      <c r="N264" s="10">
        <f t="shared" si="27"/>
        <v>1.4847600000000003</v>
      </c>
      <c r="O264" s="10">
        <f t="shared" si="28"/>
        <v>0.33027999999999996</v>
      </c>
      <c r="P264" s="10">
        <f t="shared" si="29"/>
        <v>0</v>
      </c>
    </row>
    <row r="265" spans="1:16">
      <c r="A265" s="8" t="s">
        <v>41</v>
      </c>
      <c r="B265" s="9" t="s">
        <v>42</v>
      </c>
      <c r="C265" s="10">
        <v>1.508</v>
      </c>
      <c r="D265" s="10">
        <v>0.87583000000000011</v>
      </c>
      <c r="E265" s="10">
        <v>9.7110000000000002E-2</v>
      </c>
      <c r="F265" s="10">
        <v>0</v>
      </c>
      <c r="G265" s="10">
        <v>0.18872</v>
      </c>
      <c r="H265" s="10">
        <v>0</v>
      </c>
      <c r="I265" s="10">
        <v>0</v>
      </c>
      <c r="J265" s="10">
        <v>0.18872</v>
      </c>
      <c r="K265" s="10">
        <f t="shared" si="24"/>
        <v>9.7110000000000002E-2</v>
      </c>
      <c r="L265" s="10">
        <f t="shared" si="25"/>
        <v>0.87583000000000011</v>
      </c>
      <c r="M265" s="10">
        <f t="shared" si="26"/>
        <v>0</v>
      </c>
      <c r="N265" s="10">
        <f t="shared" si="27"/>
        <v>0.87583000000000011</v>
      </c>
      <c r="O265" s="10">
        <f t="shared" si="28"/>
        <v>9.7110000000000002E-2</v>
      </c>
      <c r="P265" s="10">
        <f t="shared" si="29"/>
        <v>0</v>
      </c>
    </row>
    <row r="266" spans="1:16" ht="51">
      <c r="A266" s="5" t="s">
        <v>151</v>
      </c>
      <c r="B266" s="6" t="s">
        <v>152</v>
      </c>
      <c r="C266" s="7">
        <v>1565.25</v>
      </c>
      <c r="D266" s="7">
        <v>1553.5808</v>
      </c>
      <c r="E266" s="7">
        <v>120.83937999999999</v>
      </c>
      <c r="F266" s="7">
        <v>158.94564</v>
      </c>
      <c r="G266" s="7">
        <v>0</v>
      </c>
      <c r="H266" s="7">
        <v>157.70701</v>
      </c>
      <c r="I266" s="7">
        <v>2.4025400000000001</v>
      </c>
      <c r="J266" s="7">
        <v>0</v>
      </c>
      <c r="K266" s="7">
        <f t="shared" si="24"/>
        <v>-38.106260000000006</v>
      </c>
      <c r="L266" s="7">
        <f t="shared" si="25"/>
        <v>1394.63516</v>
      </c>
      <c r="M266" s="7">
        <f t="shared" si="26"/>
        <v>131.53463713567547</v>
      </c>
      <c r="N266" s="7">
        <f t="shared" si="27"/>
        <v>1395.8737899999999</v>
      </c>
      <c r="O266" s="7">
        <f t="shared" si="28"/>
        <v>-36.867630000000005</v>
      </c>
      <c r="P266" s="7">
        <f t="shared" si="29"/>
        <v>130.5096153257324</v>
      </c>
    </row>
    <row r="267" spans="1:16">
      <c r="A267" s="8" t="s">
        <v>29</v>
      </c>
      <c r="B267" s="9" t="s">
        <v>30</v>
      </c>
      <c r="C267" s="10">
        <v>2.3000000000000003</v>
      </c>
      <c r="D267" s="10">
        <v>0.78784999999999994</v>
      </c>
      <c r="E267" s="10">
        <v>2.4699999999999989E-2</v>
      </c>
      <c r="F267" s="10">
        <v>1.1390000000000001E-2</v>
      </c>
      <c r="G267" s="10">
        <v>0</v>
      </c>
      <c r="H267" s="10">
        <v>1.1390000000000001E-2</v>
      </c>
      <c r="I267" s="10">
        <v>0</v>
      </c>
      <c r="J267" s="10">
        <v>0</v>
      </c>
      <c r="K267" s="10">
        <f t="shared" si="24"/>
        <v>1.3309999999999989E-2</v>
      </c>
      <c r="L267" s="10">
        <f t="shared" si="25"/>
        <v>0.77645999999999993</v>
      </c>
      <c r="M267" s="10">
        <f t="shared" si="26"/>
        <v>46.113360323886667</v>
      </c>
      <c r="N267" s="10">
        <f t="shared" si="27"/>
        <v>0.77645999999999993</v>
      </c>
      <c r="O267" s="10">
        <f t="shared" si="28"/>
        <v>1.3309999999999989E-2</v>
      </c>
      <c r="P267" s="10">
        <f t="shared" si="29"/>
        <v>46.113360323886667</v>
      </c>
    </row>
    <row r="268" spans="1:16">
      <c r="A268" s="8" t="s">
        <v>92</v>
      </c>
      <c r="B268" s="9" t="s">
        <v>93</v>
      </c>
      <c r="C268" s="10">
        <v>1562.95</v>
      </c>
      <c r="D268" s="10">
        <v>1552.79295</v>
      </c>
      <c r="E268" s="10">
        <v>120.81468</v>
      </c>
      <c r="F268" s="10">
        <v>158.93424999999999</v>
      </c>
      <c r="G268" s="10">
        <v>0</v>
      </c>
      <c r="H268" s="10">
        <v>157.69561999999999</v>
      </c>
      <c r="I268" s="10">
        <v>2.4025400000000001</v>
      </c>
      <c r="J268" s="10">
        <v>0</v>
      </c>
      <c r="K268" s="10">
        <f t="shared" si="24"/>
        <v>-38.119569999999996</v>
      </c>
      <c r="L268" s="10">
        <f t="shared" si="25"/>
        <v>1393.8587</v>
      </c>
      <c r="M268" s="10">
        <f t="shared" si="26"/>
        <v>131.55210111883756</v>
      </c>
      <c r="N268" s="10">
        <f t="shared" si="27"/>
        <v>1395.0973300000001</v>
      </c>
      <c r="O268" s="10">
        <f t="shared" si="28"/>
        <v>-36.880939999999995</v>
      </c>
      <c r="P268" s="10">
        <f t="shared" si="29"/>
        <v>130.52686974794784</v>
      </c>
    </row>
    <row r="269" spans="1:16" ht="51">
      <c r="A269" s="5" t="s">
        <v>153</v>
      </c>
      <c r="B269" s="6" t="s">
        <v>154</v>
      </c>
      <c r="C269" s="7">
        <v>963.30000000000007</v>
      </c>
      <c r="D269" s="7">
        <v>754.46196999999995</v>
      </c>
      <c r="E269" s="7">
        <v>0</v>
      </c>
      <c r="F269" s="7">
        <v>106.875</v>
      </c>
      <c r="G269" s="7">
        <v>56.850300000000004</v>
      </c>
      <c r="H269" s="7">
        <v>106.875</v>
      </c>
      <c r="I269" s="7">
        <v>0</v>
      </c>
      <c r="J269" s="7">
        <v>56.850300000000004</v>
      </c>
      <c r="K269" s="7">
        <f t="shared" si="24"/>
        <v>-106.875</v>
      </c>
      <c r="L269" s="7">
        <f t="shared" si="25"/>
        <v>647.58696999999995</v>
      </c>
      <c r="M269" s="7">
        <f t="shared" si="26"/>
        <v>0</v>
      </c>
      <c r="N269" s="7">
        <f t="shared" si="27"/>
        <v>647.58696999999995</v>
      </c>
      <c r="O269" s="7">
        <f t="shared" si="28"/>
        <v>-106.875</v>
      </c>
      <c r="P269" s="7">
        <f t="shared" si="29"/>
        <v>0</v>
      </c>
    </row>
    <row r="270" spans="1:16">
      <c r="A270" s="8" t="s">
        <v>92</v>
      </c>
      <c r="B270" s="9" t="s">
        <v>93</v>
      </c>
      <c r="C270" s="10">
        <v>963.30000000000007</v>
      </c>
      <c r="D270" s="10">
        <v>754.46196999999995</v>
      </c>
      <c r="E270" s="10">
        <v>0</v>
      </c>
      <c r="F270" s="10">
        <v>106.875</v>
      </c>
      <c r="G270" s="10">
        <v>56.850300000000004</v>
      </c>
      <c r="H270" s="10">
        <v>106.875</v>
      </c>
      <c r="I270" s="10">
        <v>0</v>
      </c>
      <c r="J270" s="10">
        <v>56.850300000000004</v>
      </c>
      <c r="K270" s="10">
        <f t="shared" si="24"/>
        <v>-106.875</v>
      </c>
      <c r="L270" s="10">
        <f t="shared" si="25"/>
        <v>647.58696999999995</v>
      </c>
      <c r="M270" s="10">
        <f t="shared" si="26"/>
        <v>0</v>
      </c>
      <c r="N270" s="10">
        <f t="shared" si="27"/>
        <v>647.58696999999995</v>
      </c>
      <c r="O270" s="10">
        <f t="shared" si="28"/>
        <v>-106.875</v>
      </c>
      <c r="P270" s="10">
        <f t="shared" si="29"/>
        <v>0</v>
      </c>
    </row>
    <row r="271" spans="1:16" ht="38.25">
      <c r="A271" s="5" t="s">
        <v>155</v>
      </c>
      <c r="B271" s="6" t="s">
        <v>156</v>
      </c>
      <c r="C271" s="7">
        <v>273.5</v>
      </c>
      <c r="D271" s="7">
        <v>84.734999999999999</v>
      </c>
      <c r="E271" s="7">
        <v>7.1400000000000006</v>
      </c>
      <c r="F271" s="7">
        <v>8</v>
      </c>
      <c r="G271" s="7">
        <v>0</v>
      </c>
      <c r="H271" s="7">
        <v>0.54</v>
      </c>
      <c r="I271" s="7">
        <v>8</v>
      </c>
      <c r="J271" s="7">
        <v>8</v>
      </c>
      <c r="K271" s="7">
        <f t="shared" si="24"/>
        <v>-0.85999999999999943</v>
      </c>
      <c r="L271" s="7">
        <f t="shared" si="25"/>
        <v>76.734999999999999</v>
      </c>
      <c r="M271" s="7">
        <f t="shared" si="26"/>
        <v>112.04481792717087</v>
      </c>
      <c r="N271" s="7">
        <f t="shared" si="27"/>
        <v>84.194999999999993</v>
      </c>
      <c r="O271" s="7">
        <f t="shared" si="28"/>
        <v>6.6000000000000005</v>
      </c>
      <c r="P271" s="7">
        <f t="shared" si="29"/>
        <v>7.5630252100840334</v>
      </c>
    </row>
    <row r="272" spans="1:16" ht="25.5">
      <c r="A272" s="8" t="s">
        <v>59</v>
      </c>
      <c r="B272" s="9" t="s">
        <v>60</v>
      </c>
      <c r="C272" s="10">
        <v>273.5</v>
      </c>
      <c r="D272" s="10">
        <v>84.734999999999999</v>
      </c>
      <c r="E272" s="10">
        <v>7.1400000000000006</v>
      </c>
      <c r="F272" s="10">
        <v>8</v>
      </c>
      <c r="G272" s="10">
        <v>0</v>
      </c>
      <c r="H272" s="10">
        <v>0.54</v>
      </c>
      <c r="I272" s="10">
        <v>8</v>
      </c>
      <c r="J272" s="10">
        <v>8</v>
      </c>
      <c r="K272" s="10">
        <f t="shared" si="24"/>
        <v>-0.85999999999999943</v>
      </c>
      <c r="L272" s="10">
        <f t="shared" si="25"/>
        <v>76.734999999999999</v>
      </c>
      <c r="M272" s="10">
        <f t="shared" si="26"/>
        <v>112.04481792717087</v>
      </c>
      <c r="N272" s="10">
        <f t="shared" si="27"/>
        <v>84.194999999999993</v>
      </c>
      <c r="O272" s="10">
        <f t="shared" si="28"/>
        <v>6.6000000000000005</v>
      </c>
      <c r="P272" s="10">
        <f t="shared" si="29"/>
        <v>7.5630252100840334</v>
      </c>
    </row>
    <row r="273" spans="1:16">
      <c r="A273" s="5" t="s">
        <v>157</v>
      </c>
      <c r="B273" s="6" t="s">
        <v>158</v>
      </c>
      <c r="C273" s="7">
        <v>416.101</v>
      </c>
      <c r="D273" s="7">
        <v>49.48115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0</v>
      </c>
      <c r="L273" s="7">
        <f t="shared" si="25"/>
        <v>49.48115</v>
      </c>
      <c r="M273" s="7">
        <f t="shared" si="26"/>
        <v>0</v>
      </c>
      <c r="N273" s="7">
        <f t="shared" si="27"/>
        <v>49.48115</v>
      </c>
      <c r="O273" s="7">
        <f t="shared" si="28"/>
        <v>0</v>
      </c>
      <c r="P273" s="7">
        <f t="shared" si="29"/>
        <v>0</v>
      </c>
    </row>
    <row r="274" spans="1:16">
      <c r="A274" s="8" t="s">
        <v>23</v>
      </c>
      <c r="B274" s="9" t="s">
        <v>24</v>
      </c>
      <c r="C274" s="10">
        <v>226.715</v>
      </c>
      <c r="D274" s="10">
        <v>22.866380000000007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</v>
      </c>
      <c r="L274" s="10">
        <f t="shared" si="25"/>
        <v>22.866380000000007</v>
      </c>
      <c r="M274" s="10">
        <f t="shared" si="26"/>
        <v>0</v>
      </c>
      <c r="N274" s="10">
        <f t="shared" si="27"/>
        <v>22.866380000000007</v>
      </c>
      <c r="O274" s="10">
        <f t="shared" si="28"/>
        <v>0</v>
      </c>
      <c r="P274" s="10">
        <f t="shared" si="29"/>
        <v>0</v>
      </c>
    </row>
    <row r="275" spans="1:16">
      <c r="A275" s="8" t="s">
        <v>25</v>
      </c>
      <c r="B275" s="9" t="s">
        <v>26</v>
      </c>
      <c r="C275" s="10">
        <v>49.877000000000002</v>
      </c>
      <c r="D275" s="10">
        <v>4.8565899999999962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0</v>
      </c>
      <c r="L275" s="10">
        <f t="shared" si="25"/>
        <v>4.8565899999999962</v>
      </c>
      <c r="M275" s="10">
        <f t="shared" si="26"/>
        <v>0</v>
      </c>
      <c r="N275" s="10">
        <f t="shared" si="27"/>
        <v>4.8565899999999962</v>
      </c>
      <c r="O275" s="10">
        <f t="shared" si="28"/>
        <v>0</v>
      </c>
      <c r="P275" s="10">
        <f t="shared" si="29"/>
        <v>0</v>
      </c>
    </row>
    <row r="276" spans="1:16">
      <c r="A276" s="8" t="s">
        <v>45</v>
      </c>
      <c r="B276" s="9" t="s">
        <v>46</v>
      </c>
      <c r="C276" s="10">
        <v>139.50900000000001</v>
      </c>
      <c r="D276" s="10">
        <v>21.758179999999992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</v>
      </c>
      <c r="L276" s="10">
        <f t="shared" si="25"/>
        <v>21.758179999999992</v>
      </c>
      <c r="M276" s="10">
        <f t="shared" si="26"/>
        <v>0</v>
      </c>
      <c r="N276" s="10">
        <f t="shared" si="27"/>
        <v>21.758179999999992</v>
      </c>
      <c r="O276" s="10">
        <f t="shared" si="28"/>
        <v>0</v>
      </c>
      <c r="P276" s="10">
        <f t="shared" si="29"/>
        <v>0</v>
      </c>
    </row>
    <row r="277" spans="1:16" ht="25.5">
      <c r="A277" s="5" t="s">
        <v>159</v>
      </c>
      <c r="B277" s="6" t="s">
        <v>160</v>
      </c>
      <c r="C277" s="7">
        <v>12249.664000000001</v>
      </c>
      <c r="D277" s="7">
        <v>20334.899620000004</v>
      </c>
      <c r="E277" s="7">
        <v>557.39205000000004</v>
      </c>
      <c r="F277" s="7">
        <v>491.62900000000002</v>
      </c>
      <c r="G277" s="7">
        <v>71.736009999999993</v>
      </c>
      <c r="H277" s="7">
        <v>14.805020000000001</v>
      </c>
      <c r="I277" s="7">
        <v>491.62900000000002</v>
      </c>
      <c r="J277" s="7">
        <v>693.55966999999998</v>
      </c>
      <c r="K277" s="7">
        <f t="shared" si="24"/>
        <v>65.763050000000021</v>
      </c>
      <c r="L277" s="7">
        <f t="shared" si="25"/>
        <v>19843.270620000003</v>
      </c>
      <c r="M277" s="7">
        <f t="shared" si="26"/>
        <v>88.201652678756361</v>
      </c>
      <c r="N277" s="7">
        <f t="shared" si="27"/>
        <v>20320.094600000004</v>
      </c>
      <c r="O277" s="7">
        <f t="shared" si="28"/>
        <v>542.58703000000003</v>
      </c>
      <c r="P277" s="7">
        <f t="shared" si="29"/>
        <v>2.6561232798350822</v>
      </c>
    </row>
    <row r="278" spans="1:16">
      <c r="A278" s="8" t="s">
        <v>27</v>
      </c>
      <c r="B278" s="9" t="s">
        <v>28</v>
      </c>
      <c r="C278" s="10">
        <v>20</v>
      </c>
      <c r="D278" s="10">
        <v>12.96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0</v>
      </c>
      <c r="L278" s="10">
        <f t="shared" si="25"/>
        <v>12.96</v>
      </c>
      <c r="M278" s="10">
        <f t="shared" si="26"/>
        <v>0</v>
      </c>
      <c r="N278" s="10">
        <f t="shared" si="27"/>
        <v>12.96</v>
      </c>
      <c r="O278" s="10">
        <f t="shared" si="28"/>
        <v>0</v>
      </c>
      <c r="P278" s="10">
        <f t="shared" si="29"/>
        <v>0</v>
      </c>
    </row>
    <row r="279" spans="1:16">
      <c r="A279" s="8" t="s">
        <v>29</v>
      </c>
      <c r="B279" s="9" t="s">
        <v>30</v>
      </c>
      <c r="C279" s="10">
        <v>31.44</v>
      </c>
      <c r="D279" s="10">
        <v>14.69332</v>
      </c>
      <c r="E279" s="10">
        <v>0</v>
      </c>
      <c r="F279" s="10">
        <v>0.129</v>
      </c>
      <c r="G279" s="10">
        <v>0</v>
      </c>
      <c r="H279" s="10">
        <v>0</v>
      </c>
      <c r="I279" s="10">
        <v>0.129</v>
      </c>
      <c r="J279" s="10">
        <v>0.129</v>
      </c>
      <c r="K279" s="10">
        <f t="shared" si="24"/>
        <v>-0.129</v>
      </c>
      <c r="L279" s="10">
        <f t="shared" si="25"/>
        <v>14.56432</v>
      </c>
      <c r="M279" s="10">
        <f t="shared" si="26"/>
        <v>0</v>
      </c>
      <c r="N279" s="10">
        <f t="shared" si="27"/>
        <v>14.69332</v>
      </c>
      <c r="O279" s="10">
        <f t="shared" si="28"/>
        <v>0</v>
      </c>
      <c r="P279" s="10">
        <f t="shared" si="29"/>
        <v>0</v>
      </c>
    </row>
    <row r="280" spans="1:16" ht="25.5">
      <c r="A280" s="8" t="s">
        <v>59</v>
      </c>
      <c r="B280" s="9" t="s">
        <v>60</v>
      </c>
      <c r="C280" s="10">
        <v>817.04</v>
      </c>
      <c r="D280" s="10">
        <v>1006.46145</v>
      </c>
      <c r="E280" s="10">
        <v>38.008050000000004</v>
      </c>
      <c r="F280" s="10">
        <v>0</v>
      </c>
      <c r="G280" s="10">
        <v>32.28501</v>
      </c>
      <c r="H280" s="10">
        <v>3</v>
      </c>
      <c r="I280" s="10">
        <v>0</v>
      </c>
      <c r="J280" s="10">
        <v>32.28501</v>
      </c>
      <c r="K280" s="10">
        <f t="shared" si="24"/>
        <v>38.008050000000004</v>
      </c>
      <c r="L280" s="10">
        <f t="shared" si="25"/>
        <v>1006.46145</v>
      </c>
      <c r="M280" s="10">
        <f t="shared" si="26"/>
        <v>0</v>
      </c>
      <c r="N280" s="10">
        <f t="shared" si="27"/>
        <v>1003.46145</v>
      </c>
      <c r="O280" s="10">
        <f t="shared" si="28"/>
        <v>35.008050000000004</v>
      </c>
      <c r="P280" s="10">
        <f t="shared" si="29"/>
        <v>7.8930647586498122</v>
      </c>
    </row>
    <row r="281" spans="1:16">
      <c r="A281" s="8" t="s">
        <v>92</v>
      </c>
      <c r="B281" s="9" t="s">
        <v>93</v>
      </c>
      <c r="C281" s="10">
        <v>11381.184000000001</v>
      </c>
      <c r="D281" s="10">
        <v>19300.784850000004</v>
      </c>
      <c r="E281" s="10">
        <v>519.38400000000001</v>
      </c>
      <c r="F281" s="10">
        <v>491.5</v>
      </c>
      <c r="G281" s="10">
        <v>39.451000000000001</v>
      </c>
      <c r="H281" s="10">
        <v>11.805020000000001</v>
      </c>
      <c r="I281" s="10">
        <v>491.5</v>
      </c>
      <c r="J281" s="10">
        <v>661.14566000000002</v>
      </c>
      <c r="K281" s="10">
        <f t="shared" si="24"/>
        <v>27.884000000000015</v>
      </c>
      <c r="L281" s="10">
        <f t="shared" si="25"/>
        <v>18809.284850000004</v>
      </c>
      <c r="M281" s="10">
        <f t="shared" si="26"/>
        <v>94.631332501578797</v>
      </c>
      <c r="N281" s="10">
        <f t="shared" si="27"/>
        <v>19288.979830000004</v>
      </c>
      <c r="O281" s="10">
        <f t="shared" si="28"/>
        <v>507.57898</v>
      </c>
      <c r="P281" s="10">
        <f t="shared" si="29"/>
        <v>2.2728886527116741</v>
      </c>
    </row>
    <row r="282" spans="1:16">
      <c r="A282" s="5" t="s">
        <v>161</v>
      </c>
      <c r="B282" s="6" t="s">
        <v>132</v>
      </c>
      <c r="C282" s="7">
        <v>39.76</v>
      </c>
      <c r="D282" s="7">
        <v>39.76</v>
      </c>
      <c r="E282" s="7">
        <v>1.1500000000000001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f t="shared" si="24"/>
        <v>1.1500000000000001</v>
      </c>
      <c r="L282" s="7">
        <f t="shared" si="25"/>
        <v>39.76</v>
      </c>
      <c r="M282" s="7">
        <f t="shared" si="26"/>
        <v>0</v>
      </c>
      <c r="N282" s="7">
        <f t="shared" si="27"/>
        <v>39.76</v>
      </c>
      <c r="O282" s="7">
        <f t="shared" si="28"/>
        <v>1.1500000000000001</v>
      </c>
      <c r="P282" s="7">
        <f t="shared" si="29"/>
        <v>0</v>
      </c>
    </row>
    <row r="283" spans="1:16" ht="25.5">
      <c r="A283" s="8" t="s">
        <v>133</v>
      </c>
      <c r="B283" s="9" t="s">
        <v>134</v>
      </c>
      <c r="C283" s="10">
        <v>39.76</v>
      </c>
      <c r="D283" s="10">
        <v>39.76</v>
      </c>
      <c r="E283" s="10">
        <v>1.1500000000000001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1.1500000000000001</v>
      </c>
      <c r="L283" s="10">
        <f t="shared" si="25"/>
        <v>39.76</v>
      </c>
      <c r="M283" s="10">
        <f t="shared" si="26"/>
        <v>0</v>
      </c>
      <c r="N283" s="10">
        <f t="shared" si="27"/>
        <v>39.76</v>
      </c>
      <c r="O283" s="10">
        <f t="shared" si="28"/>
        <v>1.1500000000000001</v>
      </c>
      <c r="P283" s="10">
        <f t="shared" si="29"/>
        <v>0</v>
      </c>
    </row>
    <row r="284" spans="1:16">
      <c r="A284" s="5" t="s">
        <v>162</v>
      </c>
      <c r="B284" s="6" t="s">
        <v>163</v>
      </c>
      <c r="C284" s="7">
        <v>83575.425000000017</v>
      </c>
      <c r="D284" s="7">
        <v>77197.893469999995</v>
      </c>
      <c r="E284" s="7">
        <v>6537.6759900000015</v>
      </c>
      <c r="F284" s="7">
        <v>3055.3734900000004</v>
      </c>
      <c r="G284" s="7">
        <v>0</v>
      </c>
      <c r="H284" s="7">
        <v>2901.4683899999995</v>
      </c>
      <c r="I284" s="7">
        <v>466.09739000000002</v>
      </c>
      <c r="J284" s="7">
        <v>1156.8278</v>
      </c>
      <c r="K284" s="7">
        <f t="shared" si="24"/>
        <v>3482.3025000000011</v>
      </c>
      <c r="L284" s="7">
        <f t="shared" si="25"/>
        <v>74142.519979999997</v>
      </c>
      <c r="M284" s="7">
        <f t="shared" si="26"/>
        <v>46.734856463879296</v>
      </c>
      <c r="N284" s="7">
        <f t="shared" si="27"/>
        <v>74296.425080000001</v>
      </c>
      <c r="O284" s="7">
        <f t="shared" si="28"/>
        <v>3636.207600000002</v>
      </c>
      <c r="P284" s="7">
        <f t="shared" si="29"/>
        <v>44.380730926984938</v>
      </c>
    </row>
    <row r="285" spans="1:16" ht="38.25">
      <c r="A285" s="5" t="s">
        <v>164</v>
      </c>
      <c r="B285" s="6" t="s">
        <v>48</v>
      </c>
      <c r="C285" s="7">
        <v>1851.0730000000003</v>
      </c>
      <c r="D285" s="7">
        <v>1612.6600000000003</v>
      </c>
      <c r="E285" s="7">
        <v>90.25985</v>
      </c>
      <c r="F285" s="7">
        <v>3.8957599999999997</v>
      </c>
      <c r="G285" s="7">
        <v>0</v>
      </c>
      <c r="H285" s="7">
        <v>77.774589999999989</v>
      </c>
      <c r="I285" s="7">
        <v>3.9145399999999997</v>
      </c>
      <c r="J285" s="7">
        <v>4.9348199999999984</v>
      </c>
      <c r="K285" s="7">
        <f t="shared" si="24"/>
        <v>86.364090000000004</v>
      </c>
      <c r="L285" s="7">
        <f t="shared" si="25"/>
        <v>1608.7642400000002</v>
      </c>
      <c r="M285" s="7">
        <f t="shared" si="26"/>
        <v>4.3161605076897418</v>
      </c>
      <c r="N285" s="7">
        <f t="shared" si="27"/>
        <v>1534.8854100000003</v>
      </c>
      <c r="O285" s="7">
        <f t="shared" si="28"/>
        <v>12.485260000000011</v>
      </c>
      <c r="P285" s="7">
        <f t="shared" si="29"/>
        <v>86.167426602193544</v>
      </c>
    </row>
    <row r="286" spans="1:16">
      <c r="A286" s="8" t="s">
        <v>23</v>
      </c>
      <c r="B286" s="9" t="s">
        <v>24</v>
      </c>
      <c r="C286" s="10">
        <v>1518.38</v>
      </c>
      <c r="D286" s="10">
        <v>1336.615</v>
      </c>
      <c r="E286" s="10">
        <v>79.489580000000004</v>
      </c>
      <c r="F286" s="10">
        <v>0</v>
      </c>
      <c r="G286" s="10">
        <v>0</v>
      </c>
      <c r="H286" s="10">
        <v>64.634979999999999</v>
      </c>
      <c r="I286" s="10">
        <v>0</v>
      </c>
      <c r="J286" s="10">
        <v>0</v>
      </c>
      <c r="K286" s="10">
        <f t="shared" si="24"/>
        <v>79.489580000000004</v>
      </c>
      <c r="L286" s="10">
        <f t="shared" si="25"/>
        <v>1336.615</v>
      </c>
      <c r="M286" s="10">
        <f t="shared" si="26"/>
        <v>0</v>
      </c>
      <c r="N286" s="10">
        <f t="shared" si="27"/>
        <v>1271.98002</v>
      </c>
      <c r="O286" s="10">
        <f t="shared" si="28"/>
        <v>14.854600000000005</v>
      </c>
      <c r="P286" s="10">
        <f t="shared" si="29"/>
        <v>81.312519200629822</v>
      </c>
    </row>
    <row r="287" spans="1:16">
      <c r="A287" s="8" t="s">
        <v>25</v>
      </c>
      <c r="B287" s="9" t="s">
        <v>26</v>
      </c>
      <c r="C287" s="10">
        <v>244.31800000000001</v>
      </c>
      <c r="D287" s="10">
        <v>210.18</v>
      </c>
      <c r="E287" s="10">
        <v>6.9422700000000006</v>
      </c>
      <c r="F287" s="10">
        <v>0</v>
      </c>
      <c r="G287" s="10">
        <v>0</v>
      </c>
      <c r="H287" s="10">
        <v>9.5718899999999998</v>
      </c>
      <c r="I287" s="10">
        <v>0</v>
      </c>
      <c r="J287" s="10">
        <v>0</v>
      </c>
      <c r="K287" s="10">
        <f t="shared" si="24"/>
        <v>6.9422700000000006</v>
      </c>
      <c r="L287" s="10">
        <f t="shared" si="25"/>
        <v>210.18</v>
      </c>
      <c r="M287" s="10">
        <f t="shared" si="26"/>
        <v>0</v>
      </c>
      <c r="N287" s="10">
        <f t="shared" si="27"/>
        <v>200.60811000000001</v>
      </c>
      <c r="O287" s="10">
        <f t="shared" si="28"/>
        <v>-2.6296199999999992</v>
      </c>
      <c r="P287" s="10">
        <f t="shared" si="29"/>
        <v>137.87838848100117</v>
      </c>
    </row>
    <row r="288" spans="1:16">
      <c r="A288" s="8" t="s">
        <v>27</v>
      </c>
      <c r="B288" s="9" t="s">
        <v>28</v>
      </c>
      <c r="C288" s="10">
        <v>24.699000000000002</v>
      </c>
      <c r="D288" s="10">
        <v>24.699000000000002</v>
      </c>
      <c r="E288" s="10">
        <v>1.0580000000000001</v>
      </c>
      <c r="F288" s="10">
        <v>0</v>
      </c>
      <c r="G288" s="10">
        <v>0</v>
      </c>
      <c r="H288" s="10">
        <v>3.4253100000000001</v>
      </c>
      <c r="I288" s="10">
        <v>0</v>
      </c>
      <c r="J288" s="10">
        <v>0</v>
      </c>
      <c r="K288" s="10">
        <f t="shared" si="24"/>
        <v>1.0580000000000001</v>
      </c>
      <c r="L288" s="10">
        <f t="shared" si="25"/>
        <v>24.699000000000002</v>
      </c>
      <c r="M288" s="10">
        <f t="shared" si="26"/>
        <v>0</v>
      </c>
      <c r="N288" s="10">
        <f t="shared" si="27"/>
        <v>21.273690000000002</v>
      </c>
      <c r="O288" s="10">
        <f t="shared" si="28"/>
        <v>-2.3673099999999998</v>
      </c>
      <c r="P288" s="10">
        <f t="shared" si="29"/>
        <v>323.7533081285444</v>
      </c>
    </row>
    <row r="289" spans="1:16">
      <c r="A289" s="8" t="s">
        <v>29</v>
      </c>
      <c r="B289" s="9" t="s">
        <v>30</v>
      </c>
      <c r="C289" s="10">
        <v>14.643000000000001</v>
      </c>
      <c r="D289" s="10">
        <v>14.643000000000001</v>
      </c>
      <c r="E289" s="10">
        <v>1.22</v>
      </c>
      <c r="F289" s="10">
        <v>5.185E-2</v>
      </c>
      <c r="G289" s="10">
        <v>0</v>
      </c>
      <c r="H289" s="10">
        <v>0.14241000000000001</v>
      </c>
      <c r="I289" s="10">
        <v>5.185E-2</v>
      </c>
      <c r="J289" s="10">
        <v>5.185E-2</v>
      </c>
      <c r="K289" s="10">
        <f t="shared" si="24"/>
        <v>1.16815</v>
      </c>
      <c r="L289" s="10">
        <f t="shared" si="25"/>
        <v>14.591150000000001</v>
      </c>
      <c r="M289" s="10">
        <f t="shared" si="26"/>
        <v>4.25</v>
      </c>
      <c r="N289" s="10">
        <f t="shared" si="27"/>
        <v>14.500590000000001</v>
      </c>
      <c r="O289" s="10">
        <f t="shared" si="28"/>
        <v>1.07759</v>
      </c>
      <c r="P289" s="10">
        <f t="shared" si="29"/>
        <v>11.672950819672131</v>
      </c>
    </row>
    <row r="290" spans="1:16">
      <c r="A290" s="8" t="s">
        <v>31</v>
      </c>
      <c r="B290" s="9" t="s">
        <v>32</v>
      </c>
      <c r="C290" s="10">
        <v>8.5229999999999997</v>
      </c>
      <c r="D290" s="10">
        <v>0.42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</v>
      </c>
      <c r="L290" s="10">
        <f t="shared" si="25"/>
        <v>0.42</v>
      </c>
      <c r="M290" s="10">
        <f t="shared" si="26"/>
        <v>0</v>
      </c>
      <c r="N290" s="10">
        <f t="shared" si="27"/>
        <v>0.42</v>
      </c>
      <c r="O290" s="10">
        <f t="shared" si="28"/>
        <v>0</v>
      </c>
      <c r="P290" s="10">
        <f t="shared" si="29"/>
        <v>0</v>
      </c>
    </row>
    <row r="291" spans="1:16">
      <c r="A291" s="8" t="s">
        <v>33</v>
      </c>
      <c r="B291" s="9" t="s">
        <v>34</v>
      </c>
      <c r="C291" s="10">
        <v>21.600999999999999</v>
      </c>
      <c r="D291" s="10">
        <v>17.411000000000001</v>
      </c>
      <c r="E291" s="10">
        <v>0.8</v>
      </c>
      <c r="F291" s="10">
        <v>3.8439099999999997</v>
      </c>
      <c r="G291" s="10">
        <v>0</v>
      </c>
      <c r="H291" s="10">
        <v>0</v>
      </c>
      <c r="I291" s="10">
        <v>3.8439099999999997</v>
      </c>
      <c r="J291" s="10">
        <v>4.2463999999999995</v>
      </c>
      <c r="K291" s="10">
        <f t="shared" si="24"/>
        <v>-3.0439099999999994</v>
      </c>
      <c r="L291" s="10">
        <f t="shared" si="25"/>
        <v>13.567090000000002</v>
      </c>
      <c r="M291" s="10">
        <f t="shared" si="26"/>
        <v>480.48874999999998</v>
      </c>
      <c r="N291" s="10">
        <f t="shared" si="27"/>
        <v>17.411000000000001</v>
      </c>
      <c r="O291" s="10">
        <f t="shared" si="28"/>
        <v>0.8</v>
      </c>
      <c r="P291" s="10">
        <f t="shared" si="29"/>
        <v>0</v>
      </c>
    </row>
    <row r="292" spans="1:16">
      <c r="A292" s="8" t="s">
        <v>35</v>
      </c>
      <c r="B292" s="9" t="s">
        <v>36</v>
      </c>
      <c r="C292" s="10">
        <v>1.0529999999999999</v>
      </c>
      <c r="D292" s="10">
        <v>0.58299999999999996</v>
      </c>
      <c r="E292" s="10">
        <v>0</v>
      </c>
      <c r="F292" s="10">
        <v>0</v>
      </c>
      <c r="G292" s="10">
        <v>0</v>
      </c>
      <c r="H292" s="10">
        <v>0</v>
      </c>
      <c r="I292" s="10">
        <v>1.8780000000000002E-2</v>
      </c>
      <c r="J292" s="10">
        <v>5.9479999999999998E-2</v>
      </c>
      <c r="K292" s="10">
        <f t="shared" si="24"/>
        <v>0</v>
      </c>
      <c r="L292" s="10">
        <f t="shared" si="25"/>
        <v>0.58299999999999996</v>
      </c>
      <c r="M292" s="10">
        <f t="shared" si="26"/>
        <v>0</v>
      </c>
      <c r="N292" s="10">
        <f t="shared" si="27"/>
        <v>0.58299999999999996</v>
      </c>
      <c r="O292" s="10">
        <f t="shared" si="28"/>
        <v>0</v>
      </c>
      <c r="P292" s="10">
        <f t="shared" si="29"/>
        <v>0</v>
      </c>
    </row>
    <row r="293" spans="1:16">
      <c r="A293" s="8" t="s">
        <v>37</v>
      </c>
      <c r="B293" s="9" t="s">
        <v>38</v>
      </c>
      <c r="C293" s="10">
        <v>17.184000000000001</v>
      </c>
      <c r="D293" s="10">
        <v>7.4875100000000003</v>
      </c>
      <c r="E293" s="10">
        <v>0.65</v>
      </c>
      <c r="F293" s="10">
        <v>0</v>
      </c>
      <c r="G293" s="10">
        <v>0</v>
      </c>
      <c r="H293" s="10">
        <v>0</v>
      </c>
      <c r="I293" s="10">
        <v>0</v>
      </c>
      <c r="J293" s="10">
        <v>0.50880999999999998</v>
      </c>
      <c r="K293" s="10">
        <f t="shared" si="24"/>
        <v>0.65</v>
      </c>
      <c r="L293" s="10">
        <f t="shared" si="25"/>
        <v>7.4875100000000003</v>
      </c>
      <c r="M293" s="10">
        <f t="shared" si="26"/>
        <v>0</v>
      </c>
      <c r="N293" s="10">
        <f t="shared" si="27"/>
        <v>7.4875100000000003</v>
      </c>
      <c r="O293" s="10">
        <f t="shared" si="28"/>
        <v>0.65</v>
      </c>
      <c r="P293" s="10">
        <f t="shared" si="29"/>
        <v>0</v>
      </c>
    </row>
    <row r="294" spans="1:16">
      <c r="A294" s="8" t="s">
        <v>41</v>
      </c>
      <c r="B294" s="9" t="s">
        <v>42</v>
      </c>
      <c r="C294" s="10">
        <v>0.67200000000000004</v>
      </c>
      <c r="D294" s="10">
        <v>0.62148999999999999</v>
      </c>
      <c r="E294" s="10">
        <v>0.1</v>
      </c>
      <c r="F294" s="10">
        <v>0</v>
      </c>
      <c r="G294" s="10">
        <v>0</v>
      </c>
      <c r="H294" s="10">
        <v>0</v>
      </c>
      <c r="I294" s="10">
        <v>0</v>
      </c>
      <c r="J294" s="10">
        <v>6.8280000000000007E-2</v>
      </c>
      <c r="K294" s="10">
        <f t="shared" si="24"/>
        <v>0.1</v>
      </c>
      <c r="L294" s="10">
        <f t="shared" si="25"/>
        <v>0.62148999999999999</v>
      </c>
      <c r="M294" s="10">
        <f t="shared" si="26"/>
        <v>0</v>
      </c>
      <c r="N294" s="10">
        <f t="shared" si="27"/>
        <v>0.62148999999999999</v>
      </c>
      <c r="O294" s="10">
        <f t="shared" si="28"/>
        <v>0.1</v>
      </c>
      <c r="P294" s="10">
        <f t="shared" si="29"/>
        <v>0</v>
      </c>
    </row>
    <row r="295" spans="1:16">
      <c r="A295" s="5" t="s">
        <v>165</v>
      </c>
      <c r="B295" s="6" t="s">
        <v>166</v>
      </c>
      <c r="C295" s="7">
        <v>52467.499999999993</v>
      </c>
      <c r="D295" s="7">
        <v>50783.197410000001</v>
      </c>
      <c r="E295" s="7">
        <v>4178.9284400000006</v>
      </c>
      <c r="F295" s="7">
        <v>2038.26322</v>
      </c>
      <c r="G295" s="7">
        <v>0</v>
      </c>
      <c r="H295" s="7">
        <v>2044.1844799999999</v>
      </c>
      <c r="I295" s="7">
        <v>0.88717000000000001</v>
      </c>
      <c r="J295" s="7">
        <v>194.49377999999999</v>
      </c>
      <c r="K295" s="7">
        <f t="shared" si="24"/>
        <v>2140.6652200000008</v>
      </c>
      <c r="L295" s="7">
        <f t="shared" si="25"/>
        <v>48744.93419</v>
      </c>
      <c r="M295" s="7">
        <f t="shared" si="26"/>
        <v>48.774781604061154</v>
      </c>
      <c r="N295" s="7">
        <f t="shared" si="27"/>
        <v>48739.012929999997</v>
      </c>
      <c r="O295" s="7">
        <f t="shared" si="28"/>
        <v>2134.7439600000007</v>
      </c>
      <c r="P295" s="7">
        <f t="shared" si="29"/>
        <v>48.916474865504028</v>
      </c>
    </row>
    <row r="296" spans="1:16">
      <c r="A296" s="8" t="s">
        <v>23</v>
      </c>
      <c r="B296" s="9" t="s">
        <v>24</v>
      </c>
      <c r="C296" s="10">
        <v>40605.800000000003</v>
      </c>
      <c r="D296" s="10">
        <v>40088.088630000006</v>
      </c>
      <c r="E296" s="10">
        <v>3170.2000000000003</v>
      </c>
      <c r="F296" s="10">
        <v>1544.66653</v>
      </c>
      <c r="G296" s="10">
        <v>0</v>
      </c>
      <c r="H296" s="10">
        <v>1544.66653</v>
      </c>
      <c r="I296" s="10">
        <v>0</v>
      </c>
      <c r="J296" s="10">
        <v>0</v>
      </c>
      <c r="K296" s="10">
        <f t="shared" si="24"/>
        <v>1625.5334700000003</v>
      </c>
      <c r="L296" s="10">
        <f t="shared" si="25"/>
        <v>38543.422100000003</v>
      </c>
      <c r="M296" s="10">
        <f t="shared" si="26"/>
        <v>48.724576682859123</v>
      </c>
      <c r="N296" s="10">
        <f t="shared" si="27"/>
        <v>38543.422100000003</v>
      </c>
      <c r="O296" s="10">
        <f t="shared" si="28"/>
        <v>1625.5334700000003</v>
      </c>
      <c r="P296" s="10">
        <f t="shared" si="29"/>
        <v>48.724576682859123</v>
      </c>
    </row>
    <row r="297" spans="1:16">
      <c r="A297" s="8" t="s">
        <v>25</v>
      </c>
      <c r="B297" s="9" t="s">
        <v>26</v>
      </c>
      <c r="C297" s="10">
        <v>8933.2000000000007</v>
      </c>
      <c r="D297" s="10">
        <v>8718.3213500000002</v>
      </c>
      <c r="E297" s="10">
        <v>694.5</v>
      </c>
      <c r="F297" s="10">
        <v>347.09878000000003</v>
      </c>
      <c r="G297" s="10">
        <v>0</v>
      </c>
      <c r="H297" s="10">
        <v>347.09878000000003</v>
      </c>
      <c r="I297" s="10">
        <v>0</v>
      </c>
      <c r="J297" s="10">
        <v>0</v>
      </c>
      <c r="K297" s="10">
        <f t="shared" si="24"/>
        <v>347.40121999999997</v>
      </c>
      <c r="L297" s="10">
        <f t="shared" si="25"/>
        <v>8371.2225699999999</v>
      </c>
      <c r="M297" s="10">
        <f t="shared" si="26"/>
        <v>49.978226061915052</v>
      </c>
      <c r="N297" s="10">
        <f t="shared" si="27"/>
        <v>8371.2225699999999</v>
      </c>
      <c r="O297" s="10">
        <f t="shared" si="28"/>
        <v>347.40121999999997</v>
      </c>
      <c r="P297" s="10">
        <f t="shared" si="29"/>
        <v>49.978226061915052</v>
      </c>
    </row>
    <row r="298" spans="1:16">
      <c r="A298" s="8" t="s">
        <v>27</v>
      </c>
      <c r="B298" s="9" t="s">
        <v>28</v>
      </c>
      <c r="C298" s="10">
        <v>321.8</v>
      </c>
      <c r="D298" s="10">
        <v>351.33264000000003</v>
      </c>
      <c r="E298" s="10">
        <v>4.8</v>
      </c>
      <c r="F298" s="10">
        <v>1.56724</v>
      </c>
      <c r="G298" s="10">
        <v>0</v>
      </c>
      <c r="H298" s="10">
        <v>2.0849200000000003</v>
      </c>
      <c r="I298" s="10">
        <v>0</v>
      </c>
      <c r="J298" s="10">
        <v>0</v>
      </c>
      <c r="K298" s="10">
        <f t="shared" si="24"/>
        <v>3.2327599999999999</v>
      </c>
      <c r="L298" s="10">
        <f t="shared" si="25"/>
        <v>349.7654</v>
      </c>
      <c r="M298" s="10">
        <f t="shared" si="26"/>
        <v>32.650833333333331</v>
      </c>
      <c r="N298" s="10">
        <f t="shared" si="27"/>
        <v>349.24772000000002</v>
      </c>
      <c r="O298" s="10">
        <f t="shared" si="28"/>
        <v>2.7150799999999995</v>
      </c>
      <c r="P298" s="10">
        <f t="shared" si="29"/>
        <v>43.435833333333342</v>
      </c>
    </row>
    <row r="299" spans="1:16">
      <c r="A299" s="8" t="s">
        <v>29</v>
      </c>
      <c r="B299" s="9" t="s">
        <v>30</v>
      </c>
      <c r="C299" s="10">
        <v>1259.2</v>
      </c>
      <c r="D299" s="10">
        <v>889.57391999999993</v>
      </c>
      <c r="E299" s="10">
        <v>37.1</v>
      </c>
      <c r="F299" s="10">
        <v>25.21743</v>
      </c>
      <c r="G299" s="10">
        <v>0</v>
      </c>
      <c r="H299" s="10">
        <v>25.749189999999999</v>
      </c>
      <c r="I299" s="10">
        <v>0</v>
      </c>
      <c r="J299" s="10">
        <v>0</v>
      </c>
      <c r="K299" s="10">
        <f t="shared" si="24"/>
        <v>11.882570000000001</v>
      </c>
      <c r="L299" s="10">
        <f t="shared" si="25"/>
        <v>864.35648999999989</v>
      </c>
      <c r="M299" s="10">
        <f t="shared" si="26"/>
        <v>67.971509433962268</v>
      </c>
      <c r="N299" s="10">
        <f t="shared" si="27"/>
        <v>863.82472999999993</v>
      </c>
      <c r="O299" s="10">
        <f t="shared" si="28"/>
        <v>11.350810000000003</v>
      </c>
      <c r="P299" s="10">
        <f t="shared" si="29"/>
        <v>69.404824797843659</v>
      </c>
    </row>
    <row r="300" spans="1:16">
      <c r="A300" s="8" t="s">
        <v>31</v>
      </c>
      <c r="B300" s="9" t="s">
        <v>32</v>
      </c>
      <c r="C300" s="10">
        <v>21.7</v>
      </c>
      <c r="D300" s="10">
        <v>3.8187099999999994</v>
      </c>
      <c r="E300" s="10">
        <v>0.35399999999999998</v>
      </c>
      <c r="F300" s="10">
        <v>0.05</v>
      </c>
      <c r="G300" s="10">
        <v>0</v>
      </c>
      <c r="H300" s="10">
        <v>0.05</v>
      </c>
      <c r="I300" s="10">
        <v>0</v>
      </c>
      <c r="J300" s="10">
        <v>0</v>
      </c>
      <c r="K300" s="10">
        <f t="shared" si="24"/>
        <v>0.30399999999999999</v>
      </c>
      <c r="L300" s="10">
        <f t="shared" si="25"/>
        <v>3.7687099999999996</v>
      </c>
      <c r="M300" s="10">
        <f t="shared" si="26"/>
        <v>14.124293785310735</v>
      </c>
      <c r="N300" s="10">
        <f t="shared" si="27"/>
        <v>3.7687099999999996</v>
      </c>
      <c r="O300" s="10">
        <f t="shared" si="28"/>
        <v>0.30399999999999999</v>
      </c>
      <c r="P300" s="10">
        <f t="shared" si="29"/>
        <v>14.124293785310735</v>
      </c>
    </row>
    <row r="301" spans="1:16">
      <c r="A301" s="8" t="s">
        <v>33</v>
      </c>
      <c r="B301" s="9" t="s">
        <v>34</v>
      </c>
      <c r="C301" s="10">
        <v>961.1</v>
      </c>
      <c r="D301" s="10">
        <v>540.92623000000003</v>
      </c>
      <c r="E301" s="10">
        <v>227.49551000000002</v>
      </c>
      <c r="F301" s="10">
        <v>85.915630000000007</v>
      </c>
      <c r="G301" s="10">
        <v>0</v>
      </c>
      <c r="H301" s="10">
        <v>85.915630000000007</v>
      </c>
      <c r="I301" s="10">
        <v>0</v>
      </c>
      <c r="J301" s="10">
        <v>193.60660999999999</v>
      </c>
      <c r="K301" s="10">
        <f t="shared" si="24"/>
        <v>141.57988</v>
      </c>
      <c r="L301" s="10">
        <f t="shared" si="25"/>
        <v>455.01060000000001</v>
      </c>
      <c r="M301" s="10">
        <f t="shared" si="26"/>
        <v>37.765857444834843</v>
      </c>
      <c r="N301" s="10">
        <f t="shared" si="27"/>
        <v>455.01060000000001</v>
      </c>
      <c r="O301" s="10">
        <f t="shared" si="28"/>
        <v>141.57988</v>
      </c>
      <c r="P301" s="10">
        <f t="shared" si="29"/>
        <v>37.765857444834843</v>
      </c>
    </row>
    <row r="302" spans="1:16">
      <c r="A302" s="8" t="s">
        <v>35</v>
      </c>
      <c r="B302" s="9" t="s">
        <v>36</v>
      </c>
      <c r="C302" s="10">
        <v>21.1</v>
      </c>
      <c r="D302" s="10">
        <v>18.312080000000002</v>
      </c>
      <c r="E302" s="10">
        <v>1.65961</v>
      </c>
      <c r="F302" s="10">
        <v>2.0430799999999998</v>
      </c>
      <c r="G302" s="10">
        <v>0</v>
      </c>
      <c r="H302" s="10">
        <v>2.0430799999999998</v>
      </c>
      <c r="I302" s="10">
        <v>0</v>
      </c>
      <c r="J302" s="10">
        <v>0</v>
      </c>
      <c r="K302" s="10">
        <f t="shared" si="24"/>
        <v>-0.38346999999999976</v>
      </c>
      <c r="L302" s="10">
        <f t="shared" si="25"/>
        <v>16.269000000000002</v>
      </c>
      <c r="M302" s="10">
        <f t="shared" si="26"/>
        <v>123.10603093497869</v>
      </c>
      <c r="N302" s="10">
        <f t="shared" si="27"/>
        <v>16.269000000000002</v>
      </c>
      <c r="O302" s="10">
        <f t="shared" si="28"/>
        <v>-0.38346999999999976</v>
      </c>
      <c r="P302" s="10">
        <f t="shared" si="29"/>
        <v>123.10603093497869</v>
      </c>
    </row>
    <row r="303" spans="1:16">
      <c r="A303" s="8" t="s">
        <v>37</v>
      </c>
      <c r="B303" s="9" t="s">
        <v>38</v>
      </c>
      <c r="C303" s="10">
        <v>131.9</v>
      </c>
      <c r="D303" s="10">
        <v>94.594450000000009</v>
      </c>
      <c r="E303" s="10">
        <v>17.611360000000001</v>
      </c>
      <c r="F303" s="10">
        <v>13.884170000000001</v>
      </c>
      <c r="G303" s="10">
        <v>0</v>
      </c>
      <c r="H303" s="10">
        <v>12.997</v>
      </c>
      <c r="I303" s="10">
        <v>0.88717000000000001</v>
      </c>
      <c r="J303" s="10">
        <v>0.88717000000000001</v>
      </c>
      <c r="K303" s="10">
        <f t="shared" si="24"/>
        <v>3.7271900000000002</v>
      </c>
      <c r="L303" s="10">
        <f t="shared" si="25"/>
        <v>80.710280000000012</v>
      </c>
      <c r="M303" s="10">
        <f t="shared" si="26"/>
        <v>78.836444204195473</v>
      </c>
      <c r="N303" s="10">
        <f t="shared" si="27"/>
        <v>81.597450000000009</v>
      </c>
      <c r="O303" s="10">
        <f t="shared" si="28"/>
        <v>4.6143600000000013</v>
      </c>
      <c r="P303" s="10">
        <f t="shared" si="29"/>
        <v>73.798957036821676</v>
      </c>
    </row>
    <row r="304" spans="1:16">
      <c r="A304" s="8" t="s">
        <v>39</v>
      </c>
      <c r="B304" s="9" t="s">
        <v>40</v>
      </c>
      <c r="C304" s="10">
        <v>198.70000000000002</v>
      </c>
      <c r="D304" s="10">
        <v>65.852480000000014</v>
      </c>
      <c r="E304" s="10">
        <v>24.492360000000001</v>
      </c>
      <c r="F304" s="10">
        <v>17.560029999999998</v>
      </c>
      <c r="G304" s="10">
        <v>0</v>
      </c>
      <c r="H304" s="10">
        <v>23.319020000000002</v>
      </c>
      <c r="I304" s="10">
        <v>0</v>
      </c>
      <c r="J304" s="10">
        <v>0</v>
      </c>
      <c r="K304" s="10">
        <f t="shared" si="24"/>
        <v>6.9323300000000039</v>
      </c>
      <c r="L304" s="10">
        <f t="shared" si="25"/>
        <v>48.292450000000017</v>
      </c>
      <c r="M304" s="10">
        <f t="shared" si="26"/>
        <v>71.695949267445016</v>
      </c>
      <c r="N304" s="10">
        <f t="shared" si="27"/>
        <v>42.533460000000012</v>
      </c>
      <c r="O304" s="10">
        <f t="shared" si="28"/>
        <v>1.1733399999999996</v>
      </c>
      <c r="P304" s="10">
        <f t="shared" si="29"/>
        <v>95.209363246334775</v>
      </c>
    </row>
    <row r="305" spans="1:16">
      <c r="A305" s="8" t="s">
        <v>41</v>
      </c>
      <c r="B305" s="9" t="s">
        <v>42</v>
      </c>
      <c r="C305" s="10">
        <v>11.4</v>
      </c>
      <c r="D305" s="10">
        <v>10.92492</v>
      </c>
      <c r="E305" s="10">
        <v>0.71560000000000001</v>
      </c>
      <c r="F305" s="10">
        <v>0.26033000000000001</v>
      </c>
      <c r="G305" s="10">
        <v>0</v>
      </c>
      <c r="H305" s="10">
        <v>0.26033000000000001</v>
      </c>
      <c r="I305" s="10">
        <v>0</v>
      </c>
      <c r="J305" s="10">
        <v>0</v>
      </c>
      <c r="K305" s="10">
        <f t="shared" si="24"/>
        <v>0.45527000000000001</v>
      </c>
      <c r="L305" s="10">
        <f t="shared" si="25"/>
        <v>10.66459</v>
      </c>
      <c r="M305" s="10">
        <f t="shared" si="26"/>
        <v>36.37926215762996</v>
      </c>
      <c r="N305" s="10">
        <f t="shared" si="27"/>
        <v>10.66459</v>
      </c>
      <c r="O305" s="10">
        <f t="shared" si="28"/>
        <v>0.45527000000000001</v>
      </c>
      <c r="P305" s="10">
        <f t="shared" si="29"/>
        <v>36.37926215762996</v>
      </c>
    </row>
    <row r="306" spans="1:16" ht="25.5">
      <c r="A306" s="8" t="s">
        <v>43</v>
      </c>
      <c r="B306" s="9" t="s">
        <v>44</v>
      </c>
      <c r="C306" s="10">
        <v>1.6</v>
      </c>
      <c r="D306" s="10">
        <v>1.452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</v>
      </c>
      <c r="L306" s="10">
        <f t="shared" si="25"/>
        <v>1.452</v>
      </c>
      <c r="M306" s="10">
        <f t="shared" si="26"/>
        <v>0</v>
      </c>
      <c r="N306" s="10">
        <f t="shared" si="27"/>
        <v>1.452</v>
      </c>
      <c r="O306" s="10">
        <f t="shared" si="28"/>
        <v>0</v>
      </c>
      <c r="P306" s="10">
        <f t="shared" si="29"/>
        <v>0</v>
      </c>
    </row>
    <row r="307" spans="1:16">
      <c r="A307" s="5" t="s">
        <v>167</v>
      </c>
      <c r="B307" s="6" t="s">
        <v>168</v>
      </c>
      <c r="C307" s="7">
        <v>7899.2000000000007</v>
      </c>
      <c r="D307" s="7">
        <v>7558.7000000000007</v>
      </c>
      <c r="E307" s="7">
        <v>695.12369999999999</v>
      </c>
      <c r="F307" s="7">
        <v>257.82195000000002</v>
      </c>
      <c r="G307" s="7">
        <v>0</v>
      </c>
      <c r="H307" s="7">
        <v>321.41799000000003</v>
      </c>
      <c r="I307" s="7">
        <v>53.764039999999994</v>
      </c>
      <c r="J307" s="7">
        <v>126.70781000000001</v>
      </c>
      <c r="K307" s="7">
        <f t="shared" si="24"/>
        <v>437.30174999999997</v>
      </c>
      <c r="L307" s="7">
        <f t="shared" si="25"/>
        <v>7300.8780500000012</v>
      </c>
      <c r="M307" s="7">
        <f t="shared" si="26"/>
        <v>37.090081952320141</v>
      </c>
      <c r="N307" s="7">
        <f t="shared" si="27"/>
        <v>7237.2820100000008</v>
      </c>
      <c r="O307" s="7">
        <f t="shared" si="28"/>
        <v>373.70570999999995</v>
      </c>
      <c r="P307" s="7">
        <f t="shared" si="29"/>
        <v>46.238962935661668</v>
      </c>
    </row>
    <row r="308" spans="1:16">
      <c r="A308" s="8" t="s">
        <v>23</v>
      </c>
      <c r="B308" s="9" t="s">
        <v>24</v>
      </c>
      <c r="C308" s="10">
        <v>4852.3</v>
      </c>
      <c r="D308" s="10">
        <v>4778.8</v>
      </c>
      <c r="E308" s="10">
        <v>380</v>
      </c>
      <c r="F308" s="10">
        <v>131.60945000000001</v>
      </c>
      <c r="G308" s="10">
        <v>0</v>
      </c>
      <c r="H308" s="10">
        <v>140.45097000000001</v>
      </c>
      <c r="I308" s="10">
        <v>0</v>
      </c>
      <c r="J308" s="10">
        <v>0</v>
      </c>
      <c r="K308" s="10">
        <f t="shared" si="24"/>
        <v>248.39054999999999</v>
      </c>
      <c r="L308" s="10">
        <f t="shared" si="25"/>
        <v>4647.1905500000003</v>
      </c>
      <c r="M308" s="10">
        <f t="shared" si="26"/>
        <v>34.634065789473688</v>
      </c>
      <c r="N308" s="10">
        <f t="shared" si="27"/>
        <v>4638.3490300000003</v>
      </c>
      <c r="O308" s="10">
        <f t="shared" si="28"/>
        <v>239.54902999999999</v>
      </c>
      <c r="P308" s="10">
        <f t="shared" si="29"/>
        <v>36.960781578947369</v>
      </c>
    </row>
    <row r="309" spans="1:16">
      <c r="A309" s="8" t="s">
        <v>25</v>
      </c>
      <c r="B309" s="9" t="s">
        <v>26</v>
      </c>
      <c r="C309" s="10">
        <v>1115.5</v>
      </c>
      <c r="D309" s="10">
        <v>1096.1000000000001</v>
      </c>
      <c r="E309" s="10">
        <v>87.600000000000009</v>
      </c>
      <c r="F309" s="10">
        <v>28.292999999999999</v>
      </c>
      <c r="G309" s="10">
        <v>0</v>
      </c>
      <c r="H309" s="10">
        <v>30.238</v>
      </c>
      <c r="I309" s="10">
        <v>0</v>
      </c>
      <c r="J309" s="10">
        <v>0</v>
      </c>
      <c r="K309" s="10">
        <f t="shared" si="24"/>
        <v>59.307000000000009</v>
      </c>
      <c r="L309" s="10">
        <f t="shared" si="25"/>
        <v>1067.8070000000002</v>
      </c>
      <c r="M309" s="10">
        <f t="shared" si="26"/>
        <v>32.297945205479451</v>
      </c>
      <c r="N309" s="10">
        <f t="shared" si="27"/>
        <v>1065.8620000000001</v>
      </c>
      <c r="O309" s="10">
        <f t="shared" si="28"/>
        <v>57.362000000000009</v>
      </c>
      <c r="P309" s="10">
        <f t="shared" si="29"/>
        <v>34.518264840182646</v>
      </c>
    </row>
    <row r="310" spans="1:16">
      <c r="A310" s="8" t="s">
        <v>27</v>
      </c>
      <c r="B310" s="9" t="s">
        <v>28</v>
      </c>
      <c r="C310" s="10">
        <v>250</v>
      </c>
      <c r="D310" s="10">
        <v>250</v>
      </c>
      <c r="E310" s="10">
        <v>5</v>
      </c>
      <c r="F310" s="10">
        <v>0</v>
      </c>
      <c r="G310" s="10">
        <v>0</v>
      </c>
      <c r="H310" s="10">
        <v>5.9239100000000002</v>
      </c>
      <c r="I310" s="10">
        <v>0</v>
      </c>
      <c r="J310" s="10">
        <v>0</v>
      </c>
      <c r="K310" s="10">
        <f t="shared" si="24"/>
        <v>5</v>
      </c>
      <c r="L310" s="10">
        <f t="shared" si="25"/>
        <v>250</v>
      </c>
      <c r="M310" s="10">
        <f t="shared" si="26"/>
        <v>0</v>
      </c>
      <c r="N310" s="10">
        <f t="shared" si="27"/>
        <v>244.07608999999999</v>
      </c>
      <c r="O310" s="10">
        <f t="shared" si="28"/>
        <v>-0.92391000000000023</v>
      </c>
      <c r="P310" s="10">
        <f t="shared" si="29"/>
        <v>118.4782</v>
      </c>
    </row>
    <row r="311" spans="1:16">
      <c r="A311" s="8" t="s">
        <v>29</v>
      </c>
      <c r="B311" s="9" t="s">
        <v>30</v>
      </c>
      <c r="C311" s="10">
        <v>1000</v>
      </c>
      <c r="D311" s="10">
        <v>1000</v>
      </c>
      <c r="E311" s="10">
        <v>15</v>
      </c>
      <c r="F311" s="10">
        <v>45.598410000000001</v>
      </c>
      <c r="G311" s="10">
        <v>0</v>
      </c>
      <c r="H311" s="10">
        <v>62.520769999999999</v>
      </c>
      <c r="I311" s="10">
        <v>0</v>
      </c>
      <c r="J311" s="10">
        <v>0</v>
      </c>
      <c r="K311" s="10">
        <f t="shared" si="24"/>
        <v>-30.598410000000001</v>
      </c>
      <c r="L311" s="10">
        <f t="shared" si="25"/>
        <v>954.40158999999994</v>
      </c>
      <c r="M311" s="10">
        <f t="shared" si="26"/>
        <v>303.98939999999999</v>
      </c>
      <c r="N311" s="10">
        <f t="shared" si="27"/>
        <v>937.47923000000003</v>
      </c>
      <c r="O311" s="10">
        <f t="shared" si="28"/>
        <v>-47.520769999999999</v>
      </c>
      <c r="P311" s="10">
        <f t="shared" si="29"/>
        <v>416.80513333333334</v>
      </c>
    </row>
    <row r="312" spans="1:16">
      <c r="A312" s="8" t="s">
        <v>31</v>
      </c>
      <c r="B312" s="9" t="s">
        <v>32</v>
      </c>
      <c r="C312" s="10">
        <v>2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0</v>
      </c>
      <c r="M312" s="10">
        <f t="shared" si="26"/>
        <v>0</v>
      </c>
      <c r="N312" s="10">
        <f t="shared" si="27"/>
        <v>0</v>
      </c>
      <c r="O312" s="10">
        <f t="shared" si="28"/>
        <v>0</v>
      </c>
      <c r="P312" s="10">
        <f t="shared" si="29"/>
        <v>0</v>
      </c>
    </row>
    <row r="313" spans="1:16">
      <c r="A313" s="8" t="s">
        <v>33</v>
      </c>
      <c r="B313" s="9" t="s">
        <v>34</v>
      </c>
      <c r="C313" s="10">
        <v>434.1</v>
      </c>
      <c r="D313" s="10">
        <v>253.6</v>
      </c>
      <c r="E313" s="10">
        <v>125.10000000000001</v>
      </c>
      <c r="F313" s="10">
        <v>0.70755000000000001</v>
      </c>
      <c r="G313" s="10">
        <v>0</v>
      </c>
      <c r="H313" s="10">
        <v>52.40204</v>
      </c>
      <c r="I313" s="10">
        <v>0.70755000000000001</v>
      </c>
      <c r="J313" s="10">
        <v>72.650360000000006</v>
      </c>
      <c r="K313" s="10">
        <f t="shared" si="24"/>
        <v>124.39245000000001</v>
      </c>
      <c r="L313" s="10">
        <f t="shared" si="25"/>
        <v>252.89245</v>
      </c>
      <c r="M313" s="10">
        <f t="shared" si="26"/>
        <v>0.56558752997601913</v>
      </c>
      <c r="N313" s="10">
        <f t="shared" si="27"/>
        <v>201.19795999999999</v>
      </c>
      <c r="O313" s="10">
        <f t="shared" si="28"/>
        <v>72.697960000000009</v>
      </c>
      <c r="P313" s="10">
        <f t="shared" si="29"/>
        <v>41.888121502797759</v>
      </c>
    </row>
    <row r="314" spans="1:16">
      <c r="A314" s="8" t="s">
        <v>35</v>
      </c>
      <c r="B314" s="9" t="s">
        <v>36</v>
      </c>
      <c r="C314" s="10">
        <v>6.8</v>
      </c>
      <c r="D314" s="10">
        <v>6.5</v>
      </c>
      <c r="E314" s="10">
        <v>0.5</v>
      </c>
      <c r="F314" s="10">
        <v>0</v>
      </c>
      <c r="G314" s="10">
        <v>0</v>
      </c>
      <c r="H314" s="10">
        <v>3.8100000000000002E-2</v>
      </c>
      <c r="I314" s="10">
        <v>0</v>
      </c>
      <c r="J314" s="10">
        <v>1.0009600000000001</v>
      </c>
      <c r="K314" s="10">
        <f t="shared" si="24"/>
        <v>0.5</v>
      </c>
      <c r="L314" s="10">
        <f t="shared" si="25"/>
        <v>6.5</v>
      </c>
      <c r="M314" s="10">
        <f t="shared" si="26"/>
        <v>0</v>
      </c>
      <c r="N314" s="10">
        <f t="shared" si="27"/>
        <v>6.4619</v>
      </c>
      <c r="O314" s="10">
        <f t="shared" si="28"/>
        <v>0.46189999999999998</v>
      </c>
      <c r="P314" s="10">
        <f t="shared" si="29"/>
        <v>7.62</v>
      </c>
    </row>
    <row r="315" spans="1:16">
      <c r="A315" s="8" t="s">
        <v>37</v>
      </c>
      <c r="B315" s="9" t="s">
        <v>38</v>
      </c>
      <c r="C315" s="10">
        <v>223.5</v>
      </c>
      <c r="D315" s="10">
        <v>160.20000000000002</v>
      </c>
      <c r="E315" s="10">
        <v>70.523700000000005</v>
      </c>
      <c r="F315" s="10">
        <v>51.61354</v>
      </c>
      <c r="G315" s="10">
        <v>0</v>
      </c>
      <c r="H315" s="10">
        <v>17.382480000000001</v>
      </c>
      <c r="I315" s="10">
        <v>53.056489999999997</v>
      </c>
      <c r="J315" s="10">
        <v>53.056489999999997</v>
      </c>
      <c r="K315" s="10">
        <f t="shared" si="24"/>
        <v>18.910160000000005</v>
      </c>
      <c r="L315" s="10">
        <f t="shared" si="25"/>
        <v>108.58646000000002</v>
      </c>
      <c r="M315" s="10">
        <f t="shared" si="26"/>
        <v>73.186092051324579</v>
      </c>
      <c r="N315" s="10">
        <f t="shared" si="27"/>
        <v>142.81752</v>
      </c>
      <c r="O315" s="10">
        <f t="shared" si="28"/>
        <v>53.141220000000004</v>
      </c>
      <c r="P315" s="10">
        <f t="shared" si="29"/>
        <v>24.647714172682374</v>
      </c>
    </row>
    <row r="316" spans="1:16">
      <c r="A316" s="8" t="s">
        <v>41</v>
      </c>
      <c r="B316" s="9" t="s">
        <v>42</v>
      </c>
      <c r="C316" s="10">
        <v>15</v>
      </c>
      <c r="D316" s="10">
        <v>13.5</v>
      </c>
      <c r="E316" s="10">
        <v>11.4</v>
      </c>
      <c r="F316" s="10">
        <v>0</v>
      </c>
      <c r="G316" s="10">
        <v>0</v>
      </c>
      <c r="H316" s="10">
        <v>12.46172</v>
      </c>
      <c r="I316" s="10">
        <v>0</v>
      </c>
      <c r="J316" s="10">
        <v>0</v>
      </c>
      <c r="K316" s="10">
        <f t="shared" si="24"/>
        <v>11.4</v>
      </c>
      <c r="L316" s="10">
        <f t="shared" si="25"/>
        <v>13.5</v>
      </c>
      <c r="M316" s="10">
        <f t="shared" si="26"/>
        <v>0</v>
      </c>
      <c r="N316" s="10">
        <f t="shared" si="27"/>
        <v>1.0382800000000003</v>
      </c>
      <c r="O316" s="10">
        <f t="shared" si="28"/>
        <v>-1.0617199999999993</v>
      </c>
      <c r="P316" s="10">
        <f t="shared" si="29"/>
        <v>109.31333333333333</v>
      </c>
    </row>
    <row r="317" spans="1:16" ht="25.5">
      <c r="A317" s="5" t="s">
        <v>169</v>
      </c>
      <c r="B317" s="6" t="s">
        <v>170</v>
      </c>
      <c r="C317" s="7">
        <v>7304.9000000000005</v>
      </c>
      <c r="D317" s="7">
        <v>6597.0339999999997</v>
      </c>
      <c r="E317" s="7">
        <v>584.18499999999995</v>
      </c>
      <c r="F317" s="7">
        <v>237.67855</v>
      </c>
      <c r="G317" s="7">
        <v>0</v>
      </c>
      <c r="H317" s="7">
        <v>248.19371999999998</v>
      </c>
      <c r="I317" s="7">
        <v>3.5880000000000002E-2</v>
      </c>
      <c r="J317" s="7">
        <v>43.232610000000008</v>
      </c>
      <c r="K317" s="7">
        <f t="shared" si="24"/>
        <v>346.50644999999997</v>
      </c>
      <c r="L317" s="7">
        <f t="shared" si="25"/>
        <v>6359.35545</v>
      </c>
      <c r="M317" s="7">
        <f t="shared" si="26"/>
        <v>40.685493465255021</v>
      </c>
      <c r="N317" s="7">
        <f t="shared" si="27"/>
        <v>6348.8402799999994</v>
      </c>
      <c r="O317" s="7">
        <f t="shared" si="28"/>
        <v>335.99127999999996</v>
      </c>
      <c r="P317" s="7">
        <f t="shared" si="29"/>
        <v>42.485466076670917</v>
      </c>
    </row>
    <row r="318" spans="1:16">
      <c r="A318" s="8" t="s">
        <v>23</v>
      </c>
      <c r="B318" s="9" t="s">
        <v>24</v>
      </c>
      <c r="C318" s="10">
        <v>5097.6000000000004</v>
      </c>
      <c r="D318" s="10">
        <v>4842.2210000000005</v>
      </c>
      <c r="E318" s="10">
        <v>395</v>
      </c>
      <c r="F318" s="10">
        <v>133.30000000000001</v>
      </c>
      <c r="G318" s="10">
        <v>0</v>
      </c>
      <c r="H318" s="10">
        <v>133.30000000000001</v>
      </c>
      <c r="I318" s="10">
        <v>0</v>
      </c>
      <c r="J318" s="10">
        <v>0</v>
      </c>
      <c r="K318" s="10">
        <f t="shared" si="24"/>
        <v>261.7</v>
      </c>
      <c r="L318" s="10">
        <f t="shared" si="25"/>
        <v>4708.9210000000003</v>
      </c>
      <c r="M318" s="10">
        <f t="shared" si="26"/>
        <v>33.746835443037973</v>
      </c>
      <c r="N318" s="10">
        <f t="shared" si="27"/>
        <v>4708.9210000000003</v>
      </c>
      <c r="O318" s="10">
        <f t="shared" si="28"/>
        <v>261.7</v>
      </c>
      <c r="P318" s="10">
        <f t="shared" si="29"/>
        <v>33.746835443037973</v>
      </c>
    </row>
    <row r="319" spans="1:16">
      <c r="A319" s="8" t="s">
        <v>25</v>
      </c>
      <c r="B319" s="9" t="s">
        <v>26</v>
      </c>
      <c r="C319" s="10">
        <v>1246.2</v>
      </c>
      <c r="D319" s="10">
        <v>1030.5609999999999</v>
      </c>
      <c r="E319" s="10">
        <v>100</v>
      </c>
      <c r="F319" s="10">
        <v>27.33371</v>
      </c>
      <c r="G319" s="10">
        <v>0</v>
      </c>
      <c r="H319" s="10">
        <v>27.33371</v>
      </c>
      <c r="I319" s="10">
        <v>0</v>
      </c>
      <c r="J319" s="10">
        <v>0</v>
      </c>
      <c r="K319" s="10">
        <f t="shared" si="24"/>
        <v>72.666290000000004</v>
      </c>
      <c r="L319" s="10">
        <f t="shared" si="25"/>
        <v>1003.2272899999999</v>
      </c>
      <c r="M319" s="10">
        <f t="shared" si="26"/>
        <v>27.33371</v>
      </c>
      <c r="N319" s="10">
        <f t="shared" si="27"/>
        <v>1003.2272899999999</v>
      </c>
      <c r="O319" s="10">
        <f t="shared" si="28"/>
        <v>72.666290000000004</v>
      </c>
      <c r="P319" s="10">
        <f t="shared" si="29"/>
        <v>27.33371</v>
      </c>
    </row>
    <row r="320" spans="1:16">
      <c r="A320" s="8" t="s">
        <v>27</v>
      </c>
      <c r="B320" s="9" t="s">
        <v>28</v>
      </c>
      <c r="C320" s="10">
        <v>379.1</v>
      </c>
      <c r="D320" s="10">
        <v>345.16</v>
      </c>
      <c r="E320" s="10">
        <v>5</v>
      </c>
      <c r="F320" s="10">
        <v>35.116900000000001</v>
      </c>
      <c r="G320" s="10">
        <v>0</v>
      </c>
      <c r="H320" s="10">
        <v>35.116900000000001</v>
      </c>
      <c r="I320" s="10">
        <v>0</v>
      </c>
      <c r="J320" s="10">
        <v>0</v>
      </c>
      <c r="K320" s="10">
        <f t="shared" si="24"/>
        <v>-30.116900000000001</v>
      </c>
      <c r="L320" s="10">
        <f t="shared" si="25"/>
        <v>310.04310000000004</v>
      </c>
      <c r="M320" s="10">
        <f t="shared" si="26"/>
        <v>702.33800000000008</v>
      </c>
      <c r="N320" s="10">
        <f t="shared" si="27"/>
        <v>310.04310000000004</v>
      </c>
      <c r="O320" s="10">
        <f t="shared" si="28"/>
        <v>-30.116900000000001</v>
      </c>
      <c r="P320" s="10">
        <f t="shared" si="29"/>
        <v>702.33800000000008</v>
      </c>
    </row>
    <row r="321" spans="1:16">
      <c r="A321" s="8" t="s">
        <v>29</v>
      </c>
      <c r="B321" s="9" t="s">
        <v>30</v>
      </c>
      <c r="C321" s="10">
        <v>172.5</v>
      </c>
      <c r="D321" s="10">
        <v>183.34</v>
      </c>
      <c r="E321" s="10">
        <v>5</v>
      </c>
      <c r="F321" s="10">
        <v>5.4372700000000007</v>
      </c>
      <c r="G321" s="10">
        <v>0</v>
      </c>
      <c r="H321" s="10">
        <v>14.792850000000001</v>
      </c>
      <c r="I321" s="10">
        <v>0</v>
      </c>
      <c r="J321" s="10">
        <v>0</v>
      </c>
      <c r="K321" s="10">
        <f t="shared" si="24"/>
        <v>-0.43727000000000071</v>
      </c>
      <c r="L321" s="10">
        <f t="shared" si="25"/>
        <v>177.90272999999999</v>
      </c>
      <c r="M321" s="10">
        <f t="shared" si="26"/>
        <v>108.74540000000002</v>
      </c>
      <c r="N321" s="10">
        <f t="shared" si="27"/>
        <v>168.54714999999999</v>
      </c>
      <c r="O321" s="10">
        <f t="shared" si="28"/>
        <v>-9.7928500000000014</v>
      </c>
      <c r="P321" s="10">
        <f t="shared" si="29"/>
        <v>295.85700000000003</v>
      </c>
    </row>
    <row r="322" spans="1:16">
      <c r="A322" s="8" t="s">
        <v>31</v>
      </c>
      <c r="B322" s="9" t="s">
        <v>32</v>
      </c>
      <c r="C322" s="10">
        <v>11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</v>
      </c>
      <c r="L322" s="10">
        <f t="shared" si="25"/>
        <v>0</v>
      </c>
      <c r="M322" s="10">
        <f t="shared" si="26"/>
        <v>0</v>
      </c>
      <c r="N322" s="10">
        <f t="shared" si="27"/>
        <v>0</v>
      </c>
      <c r="O322" s="10">
        <f t="shared" si="28"/>
        <v>0</v>
      </c>
      <c r="P322" s="10">
        <f t="shared" si="29"/>
        <v>0</v>
      </c>
    </row>
    <row r="323" spans="1:16">
      <c r="A323" s="8" t="s">
        <v>33</v>
      </c>
      <c r="B323" s="9" t="s">
        <v>34</v>
      </c>
      <c r="C323" s="10">
        <v>336.90000000000003</v>
      </c>
      <c r="D323" s="10">
        <v>162.334</v>
      </c>
      <c r="E323" s="10">
        <v>74.433999999999997</v>
      </c>
      <c r="F323" s="10">
        <v>32.777099999999997</v>
      </c>
      <c r="G323" s="10">
        <v>0</v>
      </c>
      <c r="H323" s="10">
        <v>32.777099999999997</v>
      </c>
      <c r="I323" s="10">
        <v>0</v>
      </c>
      <c r="J323" s="10">
        <v>43.063660000000006</v>
      </c>
      <c r="K323" s="10">
        <f t="shared" si="24"/>
        <v>41.6569</v>
      </c>
      <c r="L323" s="10">
        <f t="shared" si="25"/>
        <v>129.55690000000001</v>
      </c>
      <c r="M323" s="10">
        <f t="shared" si="26"/>
        <v>44.035118359889296</v>
      </c>
      <c r="N323" s="10">
        <f t="shared" si="27"/>
        <v>129.55690000000001</v>
      </c>
      <c r="O323" s="10">
        <f t="shared" si="28"/>
        <v>41.6569</v>
      </c>
      <c r="P323" s="10">
        <f t="shared" si="29"/>
        <v>44.035118359889296</v>
      </c>
    </row>
    <row r="324" spans="1:16">
      <c r="A324" s="8" t="s">
        <v>35</v>
      </c>
      <c r="B324" s="9" t="s">
        <v>36</v>
      </c>
      <c r="C324" s="10">
        <v>6.1000000000000005</v>
      </c>
      <c r="D324" s="10">
        <v>4.9400000000000004</v>
      </c>
      <c r="E324" s="10">
        <v>0.5</v>
      </c>
      <c r="F324" s="10">
        <v>0.61412999999999995</v>
      </c>
      <c r="G324" s="10">
        <v>0</v>
      </c>
      <c r="H324" s="10">
        <v>0.61412999999999995</v>
      </c>
      <c r="I324" s="10">
        <v>0</v>
      </c>
      <c r="J324" s="10">
        <v>0</v>
      </c>
      <c r="K324" s="10">
        <f t="shared" si="24"/>
        <v>-0.11412999999999995</v>
      </c>
      <c r="L324" s="10">
        <f t="shared" si="25"/>
        <v>4.3258700000000001</v>
      </c>
      <c r="M324" s="10">
        <f t="shared" si="26"/>
        <v>122.82599999999999</v>
      </c>
      <c r="N324" s="10">
        <f t="shared" si="27"/>
        <v>4.3258700000000001</v>
      </c>
      <c r="O324" s="10">
        <f t="shared" si="28"/>
        <v>-0.11412999999999995</v>
      </c>
      <c r="P324" s="10">
        <f t="shared" si="29"/>
        <v>122.82599999999999</v>
      </c>
    </row>
    <row r="325" spans="1:16">
      <c r="A325" s="8" t="s">
        <v>37</v>
      </c>
      <c r="B325" s="9" t="s">
        <v>38</v>
      </c>
      <c r="C325" s="10">
        <v>50.5</v>
      </c>
      <c r="D325" s="10">
        <v>24.84</v>
      </c>
      <c r="E325" s="10">
        <v>3.9010000000000002</v>
      </c>
      <c r="F325" s="10">
        <v>2.7293500000000002</v>
      </c>
      <c r="G325" s="10">
        <v>0</v>
      </c>
      <c r="H325" s="10">
        <v>3.9248200000000004</v>
      </c>
      <c r="I325" s="10">
        <v>0</v>
      </c>
      <c r="J325" s="10">
        <v>0</v>
      </c>
      <c r="K325" s="10">
        <f t="shared" si="24"/>
        <v>1.1716500000000001</v>
      </c>
      <c r="L325" s="10">
        <f t="shared" si="25"/>
        <v>22.11065</v>
      </c>
      <c r="M325" s="10">
        <f t="shared" si="26"/>
        <v>69.965393488849017</v>
      </c>
      <c r="N325" s="10">
        <f t="shared" si="27"/>
        <v>20.915179999999999</v>
      </c>
      <c r="O325" s="10">
        <f t="shared" si="28"/>
        <v>-2.3820000000000174E-2</v>
      </c>
      <c r="P325" s="10">
        <f t="shared" si="29"/>
        <v>100.61061266341964</v>
      </c>
    </row>
    <row r="326" spans="1:16">
      <c r="A326" s="8" t="s">
        <v>41</v>
      </c>
      <c r="B326" s="9" t="s">
        <v>42</v>
      </c>
      <c r="C326" s="10">
        <v>5</v>
      </c>
      <c r="D326" s="10">
        <v>3.6379999999999999</v>
      </c>
      <c r="E326" s="10">
        <v>0.35000000000000003</v>
      </c>
      <c r="F326" s="10">
        <v>0.37008999999999997</v>
      </c>
      <c r="G326" s="10">
        <v>0</v>
      </c>
      <c r="H326" s="10">
        <v>0.33421000000000001</v>
      </c>
      <c r="I326" s="10">
        <v>3.5880000000000002E-2</v>
      </c>
      <c r="J326" s="10">
        <v>0.16894999999999999</v>
      </c>
      <c r="K326" s="10">
        <f t="shared" ref="K326:K389" si="30">E326-F326</f>
        <v>-2.0089999999999941E-2</v>
      </c>
      <c r="L326" s="10">
        <f t="shared" ref="L326:L389" si="31">D326-F326</f>
        <v>3.2679100000000001</v>
      </c>
      <c r="M326" s="10">
        <f t="shared" ref="M326:M389" si="32">IF(E326=0,0,(F326/E326)*100)</f>
        <v>105.74</v>
      </c>
      <c r="N326" s="10">
        <f t="shared" ref="N326:N389" si="33">D326-H326</f>
        <v>3.3037899999999998</v>
      </c>
      <c r="O326" s="10">
        <f t="shared" ref="O326:O389" si="34">E326-H326</f>
        <v>1.5790000000000026E-2</v>
      </c>
      <c r="P326" s="10">
        <f t="shared" ref="P326:P389" si="35">IF(E326=0,0,(H326/E326)*100)</f>
        <v>95.488571428571419</v>
      </c>
    </row>
    <row r="327" spans="1:16">
      <c r="A327" s="5" t="s">
        <v>171</v>
      </c>
      <c r="B327" s="6" t="s">
        <v>172</v>
      </c>
      <c r="C327" s="7">
        <v>989</v>
      </c>
      <c r="D327" s="7">
        <v>1384.86076</v>
      </c>
      <c r="E327" s="7">
        <v>76.333759999999998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f t="shared" si="30"/>
        <v>76.333759999999998</v>
      </c>
      <c r="L327" s="7">
        <f t="shared" si="31"/>
        <v>1384.86076</v>
      </c>
      <c r="M327" s="7">
        <f t="shared" si="32"/>
        <v>0</v>
      </c>
      <c r="N327" s="7">
        <f t="shared" si="33"/>
        <v>1384.86076</v>
      </c>
      <c r="O327" s="7">
        <f t="shared" si="34"/>
        <v>76.333759999999998</v>
      </c>
      <c r="P327" s="7">
        <f t="shared" si="35"/>
        <v>0</v>
      </c>
    </row>
    <row r="328" spans="1:16" ht="25.5">
      <c r="A328" s="8" t="s">
        <v>59</v>
      </c>
      <c r="B328" s="9" t="s">
        <v>60</v>
      </c>
      <c r="C328" s="10">
        <v>989</v>
      </c>
      <c r="D328" s="10">
        <v>1384.86076</v>
      </c>
      <c r="E328" s="10">
        <v>76.333759999999998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76.333759999999998</v>
      </c>
      <c r="L328" s="10">
        <f t="shared" si="31"/>
        <v>1384.86076</v>
      </c>
      <c r="M328" s="10">
        <f t="shared" si="32"/>
        <v>0</v>
      </c>
      <c r="N328" s="10">
        <f t="shared" si="33"/>
        <v>1384.86076</v>
      </c>
      <c r="O328" s="10">
        <f t="shared" si="34"/>
        <v>76.333759999999998</v>
      </c>
      <c r="P328" s="10">
        <f t="shared" si="35"/>
        <v>0</v>
      </c>
    </row>
    <row r="329" spans="1:16" ht="25.5">
      <c r="A329" s="5" t="s">
        <v>173</v>
      </c>
      <c r="B329" s="6" t="s">
        <v>174</v>
      </c>
      <c r="C329" s="7">
        <v>1930.3</v>
      </c>
      <c r="D329" s="7">
        <v>1861.68</v>
      </c>
      <c r="E329" s="7">
        <v>156.68599999999998</v>
      </c>
      <c r="F329" s="7">
        <v>1.8240100000000001</v>
      </c>
      <c r="G329" s="7">
        <v>0</v>
      </c>
      <c r="H329" s="7">
        <v>82.53652000000001</v>
      </c>
      <c r="I329" s="7">
        <v>9.0957600000000003</v>
      </c>
      <c r="J329" s="7">
        <v>20.531730000000003</v>
      </c>
      <c r="K329" s="7">
        <f t="shared" si="30"/>
        <v>154.86198999999999</v>
      </c>
      <c r="L329" s="7">
        <f t="shared" si="31"/>
        <v>1859.85599</v>
      </c>
      <c r="M329" s="7">
        <f t="shared" si="32"/>
        <v>1.1641180450072122</v>
      </c>
      <c r="N329" s="7">
        <f t="shared" si="33"/>
        <v>1779.14348</v>
      </c>
      <c r="O329" s="7">
        <f t="shared" si="34"/>
        <v>74.149479999999969</v>
      </c>
      <c r="P329" s="7">
        <f t="shared" si="35"/>
        <v>52.676384616366498</v>
      </c>
    </row>
    <row r="330" spans="1:16">
      <c r="A330" s="8" t="s">
        <v>23</v>
      </c>
      <c r="B330" s="9" t="s">
        <v>24</v>
      </c>
      <c r="C330" s="10">
        <v>1378.2</v>
      </c>
      <c r="D330" s="10">
        <v>1378.2</v>
      </c>
      <c r="E330" s="10">
        <v>112</v>
      </c>
      <c r="F330" s="10">
        <v>0</v>
      </c>
      <c r="G330" s="10">
        <v>0</v>
      </c>
      <c r="H330" s="10">
        <v>55.093170000000001</v>
      </c>
      <c r="I330" s="10">
        <v>0</v>
      </c>
      <c r="J330" s="10">
        <v>0</v>
      </c>
      <c r="K330" s="10">
        <f t="shared" si="30"/>
        <v>112</v>
      </c>
      <c r="L330" s="10">
        <f t="shared" si="31"/>
        <v>1378.2</v>
      </c>
      <c r="M330" s="10">
        <f t="shared" si="32"/>
        <v>0</v>
      </c>
      <c r="N330" s="10">
        <f t="shared" si="33"/>
        <v>1323.1068299999999</v>
      </c>
      <c r="O330" s="10">
        <f t="shared" si="34"/>
        <v>56.906829999999999</v>
      </c>
      <c r="P330" s="10">
        <f t="shared" si="35"/>
        <v>49.190330357142855</v>
      </c>
    </row>
    <row r="331" spans="1:16">
      <c r="A331" s="8" t="s">
        <v>25</v>
      </c>
      <c r="B331" s="9" t="s">
        <v>26</v>
      </c>
      <c r="C331" s="10">
        <v>310.3</v>
      </c>
      <c r="D331" s="10">
        <v>309.8</v>
      </c>
      <c r="E331" s="10">
        <v>24.7</v>
      </c>
      <c r="F331" s="10">
        <v>0</v>
      </c>
      <c r="G331" s="10">
        <v>0</v>
      </c>
      <c r="H331" s="10">
        <v>12.1205</v>
      </c>
      <c r="I331" s="10">
        <v>0</v>
      </c>
      <c r="J331" s="10">
        <v>0</v>
      </c>
      <c r="K331" s="10">
        <f t="shared" si="30"/>
        <v>24.7</v>
      </c>
      <c r="L331" s="10">
        <f t="shared" si="31"/>
        <v>309.8</v>
      </c>
      <c r="M331" s="10">
        <f t="shared" si="32"/>
        <v>0</v>
      </c>
      <c r="N331" s="10">
        <f t="shared" si="33"/>
        <v>297.67950000000002</v>
      </c>
      <c r="O331" s="10">
        <f t="shared" si="34"/>
        <v>12.579499999999999</v>
      </c>
      <c r="P331" s="10">
        <f t="shared" si="35"/>
        <v>49.070850202429149</v>
      </c>
    </row>
    <row r="332" spans="1:16">
      <c r="A332" s="8" t="s">
        <v>27</v>
      </c>
      <c r="B332" s="9" t="s">
        <v>28</v>
      </c>
      <c r="C332" s="10">
        <v>26.5</v>
      </c>
      <c r="D332" s="10">
        <v>26.5</v>
      </c>
      <c r="E332" s="10">
        <v>2.2000000000000002</v>
      </c>
      <c r="F332" s="10">
        <v>0</v>
      </c>
      <c r="G332" s="10">
        <v>0</v>
      </c>
      <c r="H332" s="10">
        <v>3.4799200000000003</v>
      </c>
      <c r="I332" s="10">
        <v>0</v>
      </c>
      <c r="J332" s="10">
        <v>0</v>
      </c>
      <c r="K332" s="10">
        <f t="shared" si="30"/>
        <v>2.2000000000000002</v>
      </c>
      <c r="L332" s="10">
        <f t="shared" si="31"/>
        <v>26.5</v>
      </c>
      <c r="M332" s="10">
        <f t="shared" si="32"/>
        <v>0</v>
      </c>
      <c r="N332" s="10">
        <f t="shared" si="33"/>
        <v>23.02008</v>
      </c>
      <c r="O332" s="10">
        <f t="shared" si="34"/>
        <v>-1.2799200000000002</v>
      </c>
      <c r="P332" s="10">
        <f t="shared" si="35"/>
        <v>158.17818181818183</v>
      </c>
    </row>
    <row r="333" spans="1:16">
      <c r="A333" s="8" t="s">
        <v>29</v>
      </c>
      <c r="B333" s="9" t="s">
        <v>30</v>
      </c>
      <c r="C333" s="10">
        <v>72.5</v>
      </c>
      <c r="D333" s="10">
        <v>72.5</v>
      </c>
      <c r="E333" s="10">
        <v>2</v>
      </c>
      <c r="F333" s="10">
        <v>1.4850000000000001</v>
      </c>
      <c r="G333" s="10">
        <v>0</v>
      </c>
      <c r="H333" s="10">
        <v>0.79032000000000002</v>
      </c>
      <c r="I333" s="10">
        <v>2.02827</v>
      </c>
      <c r="J333" s="10">
        <v>1.7331500000000002</v>
      </c>
      <c r="K333" s="10">
        <f t="shared" si="30"/>
        <v>0.5149999999999999</v>
      </c>
      <c r="L333" s="10">
        <f t="shared" si="31"/>
        <v>71.015000000000001</v>
      </c>
      <c r="M333" s="10">
        <f t="shared" si="32"/>
        <v>74.25</v>
      </c>
      <c r="N333" s="10">
        <f t="shared" si="33"/>
        <v>71.709680000000006</v>
      </c>
      <c r="O333" s="10">
        <f t="shared" si="34"/>
        <v>1.2096800000000001</v>
      </c>
      <c r="P333" s="10">
        <f t="shared" si="35"/>
        <v>39.515999999999998</v>
      </c>
    </row>
    <row r="334" spans="1:16">
      <c r="A334" s="8" t="s">
        <v>31</v>
      </c>
      <c r="B334" s="9" t="s">
        <v>32</v>
      </c>
      <c r="C334" s="10">
        <v>1.8</v>
      </c>
      <c r="D334" s="10">
        <v>0.42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</v>
      </c>
      <c r="L334" s="10">
        <f t="shared" si="31"/>
        <v>0.42</v>
      </c>
      <c r="M334" s="10">
        <f t="shared" si="32"/>
        <v>0</v>
      </c>
      <c r="N334" s="10">
        <f t="shared" si="33"/>
        <v>0.42</v>
      </c>
      <c r="O334" s="10">
        <f t="shared" si="34"/>
        <v>0</v>
      </c>
      <c r="P334" s="10">
        <f t="shared" si="35"/>
        <v>0</v>
      </c>
    </row>
    <row r="335" spans="1:16">
      <c r="A335" s="8" t="s">
        <v>33</v>
      </c>
      <c r="B335" s="9" t="s">
        <v>34</v>
      </c>
      <c r="C335" s="10">
        <v>69.900000000000006</v>
      </c>
      <c r="D335" s="10">
        <v>25.3</v>
      </c>
      <c r="E335" s="10">
        <v>10.8</v>
      </c>
      <c r="F335" s="10">
        <v>0</v>
      </c>
      <c r="G335" s="10">
        <v>0</v>
      </c>
      <c r="H335" s="10">
        <v>4.7127799999999995</v>
      </c>
      <c r="I335" s="10">
        <v>6.3390300000000002</v>
      </c>
      <c r="J335" s="10">
        <v>17.802599999999998</v>
      </c>
      <c r="K335" s="10">
        <f t="shared" si="30"/>
        <v>10.8</v>
      </c>
      <c r="L335" s="10">
        <f t="shared" si="31"/>
        <v>25.3</v>
      </c>
      <c r="M335" s="10">
        <f t="shared" si="32"/>
        <v>0</v>
      </c>
      <c r="N335" s="10">
        <f t="shared" si="33"/>
        <v>20.587220000000002</v>
      </c>
      <c r="O335" s="10">
        <f t="shared" si="34"/>
        <v>6.0872200000000012</v>
      </c>
      <c r="P335" s="10">
        <f t="shared" si="35"/>
        <v>43.636851851851844</v>
      </c>
    </row>
    <row r="336" spans="1:16">
      <c r="A336" s="8" t="s">
        <v>35</v>
      </c>
      <c r="B336" s="9" t="s">
        <v>36</v>
      </c>
      <c r="C336" s="10">
        <v>4</v>
      </c>
      <c r="D336" s="10">
        <v>2.93</v>
      </c>
      <c r="E336" s="10">
        <v>0.20300000000000001</v>
      </c>
      <c r="F336" s="10">
        <v>0.22884000000000002</v>
      </c>
      <c r="G336" s="10">
        <v>0</v>
      </c>
      <c r="H336" s="10">
        <v>-5.5240000000000004E-2</v>
      </c>
      <c r="I336" s="10">
        <v>0.28408</v>
      </c>
      <c r="J336" s="10">
        <v>0.22884000000000002</v>
      </c>
      <c r="K336" s="10">
        <f t="shared" si="30"/>
        <v>-2.5840000000000002E-2</v>
      </c>
      <c r="L336" s="10">
        <f t="shared" si="31"/>
        <v>2.7011600000000002</v>
      </c>
      <c r="M336" s="10">
        <f t="shared" si="32"/>
        <v>112.72906403940888</v>
      </c>
      <c r="N336" s="10">
        <f t="shared" si="33"/>
        <v>2.9852400000000001</v>
      </c>
      <c r="O336" s="10">
        <f t="shared" si="34"/>
        <v>0.25824000000000003</v>
      </c>
      <c r="P336" s="10">
        <f t="shared" si="35"/>
        <v>-27.211822660098523</v>
      </c>
    </row>
    <row r="337" spans="1:16">
      <c r="A337" s="8" t="s">
        <v>37</v>
      </c>
      <c r="B337" s="9" t="s">
        <v>38</v>
      </c>
      <c r="C337" s="10">
        <v>13.5</v>
      </c>
      <c r="D337" s="10">
        <v>6.91</v>
      </c>
      <c r="E337" s="10">
        <v>0.48299999999999998</v>
      </c>
      <c r="F337" s="10">
        <v>0.11017</v>
      </c>
      <c r="G337" s="10">
        <v>0</v>
      </c>
      <c r="H337" s="10">
        <v>0.39756000000000002</v>
      </c>
      <c r="I337" s="10">
        <v>0.11017</v>
      </c>
      <c r="J337" s="10">
        <v>0.44031000000000003</v>
      </c>
      <c r="K337" s="10">
        <f t="shared" si="30"/>
        <v>0.37282999999999999</v>
      </c>
      <c r="L337" s="10">
        <f t="shared" si="31"/>
        <v>6.79983</v>
      </c>
      <c r="M337" s="10">
        <f t="shared" si="32"/>
        <v>22.80952380952381</v>
      </c>
      <c r="N337" s="10">
        <f t="shared" si="33"/>
        <v>6.5124399999999998</v>
      </c>
      <c r="O337" s="10">
        <f t="shared" si="34"/>
        <v>8.543999999999996E-2</v>
      </c>
      <c r="P337" s="10">
        <f t="shared" si="35"/>
        <v>82.310559006211193</v>
      </c>
    </row>
    <row r="338" spans="1:16">
      <c r="A338" s="8" t="s">
        <v>41</v>
      </c>
      <c r="B338" s="9" t="s">
        <v>42</v>
      </c>
      <c r="C338" s="10">
        <v>1.8</v>
      </c>
      <c r="D338" s="10">
        <v>1.1200000000000001</v>
      </c>
      <c r="E338" s="10">
        <v>0.1</v>
      </c>
      <c r="F338" s="10">
        <v>0</v>
      </c>
      <c r="G338" s="10">
        <v>0</v>
      </c>
      <c r="H338" s="10">
        <v>-0.33421000000000001</v>
      </c>
      <c r="I338" s="10">
        <v>0.33421000000000001</v>
      </c>
      <c r="J338" s="10">
        <v>0.32683000000000001</v>
      </c>
      <c r="K338" s="10">
        <f t="shared" si="30"/>
        <v>0.1</v>
      </c>
      <c r="L338" s="10">
        <f t="shared" si="31"/>
        <v>1.1200000000000001</v>
      </c>
      <c r="M338" s="10">
        <f t="shared" si="32"/>
        <v>0</v>
      </c>
      <c r="N338" s="10">
        <f t="shared" si="33"/>
        <v>1.4542100000000002</v>
      </c>
      <c r="O338" s="10">
        <f t="shared" si="34"/>
        <v>0.43420999999999998</v>
      </c>
      <c r="P338" s="10">
        <f t="shared" si="35"/>
        <v>-334.21</v>
      </c>
    </row>
    <row r="339" spans="1:16" ht="25.5">
      <c r="A339" s="8" t="s">
        <v>43</v>
      </c>
      <c r="B339" s="9" t="s">
        <v>44</v>
      </c>
      <c r="C339" s="10">
        <v>0.6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</v>
      </c>
      <c r="L339" s="10">
        <f t="shared" si="31"/>
        <v>0</v>
      </c>
      <c r="M339" s="10">
        <f t="shared" si="32"/>
        <v>0</v>
      </c>
      <c r="N339" s="10">
        <f t="shared" si="33"/>
        <v>0</v>
      </c>
      <c r="O339" s="10">
        <f t="shared" si="34"/>
        <v>0</v>
      </c>
      <c r="P339" s="10">
        <f t="shared" si="35"/>
        <v>0</v>
      </c>
    </row>
    <row r="340" spans="1:16">
      <c r="A340" s="8" t="s">
        <v>45</v>
      </c>
      <c r="B340" s="9" t="s">
        <v>46</v>
      </c>
      <c r="C340" s="10">
        <v>51.2</v>
      </c>
      <c r="D340" s="10">
        <v>38</v>
      </c>
      <c r="E340" s="10">
        <v>4.2</v>
      </c>
      <c r="F340" s="10">
        <v>0</v>
      </c>
      <c r="G340" s="10">
        <v>0</v>
      </c>
      <c r="H340" s="10">
        <v>6.3317200000000007</v>
      </c>
      <c r="I340" s="10">
        <v>0</v>
      </c>
      <c r="J340" s="10">
        <v>0</v>
      </c>
      <c r="K340" s="10">
        <f t="shared" si="30"/>
        <v>4.2</v>
      </c>
      <c r="L340" s="10">
        <f t="shared" si="31"/>
        <v>38</v>
      </c>
      <c r="M340" s="10">
        <f t="shared" si="32"/>
        <v>0</v>
      </c>
      <c r="N340" s="10">
        <f t="shared" si="33"/>
        <v>31.668279999999999</v>
      </c>
      <c r="O340" s="10">
        <f t="shared" si="34"/>
        <v>-2.1317200000000005</v>
      </c>
      <c r="P340" s="10">
        <f t="shared" si="35"/>
        <v>150.7552380952381</v>
      </c>
    </row>
    <row r="341" spans="1:16">
      <c r="A341" s="5" t="s">
        <v>175</v>
      </c>
      <c r="B341" s="6" t="s">
        <v>176</v>
      </c>
      <c r="C341" s="7">
        <v>7948</v>
      </c>
      <c r="D341" s="7">
        <v>4161.5456400000003</v>
      </c>
      <c r="E341" s="7">
        <v>711.00724000000002</v>
      </c>
      <c r="F341" s="7">
        <v>452.86</v>
      </c>
      <c r="G341" s="7">
        <v>0</v>
      </c>
      <c r="H341" s="7">
        <v>54.46</v>
      </c>
      <c r="I341" s="7">
        <v>398.40000000000003</v>
      </c>
      <c r="J341" s="7">
        <v>596.33400000000006</v>
      </c>
      <c r="K341" s="7">
        <f t="shared" si="30"/>
        <v>258.14724000000001</v>
      </c>
      <c r="L341" s="7">
        <f t="shared" si="31"/>
        <v>3708.6856400000001</v>
      </c>
      <c r="M341" s="7">
        <f t="shared" si="32"/>
        <v>63.692741019064727</v>
      </c>
      <c r="N341" s="7">
        <f t="shared" si="33"/>
        <v>4107.0856400000002</v>
      </c>
      <c r="O341" s="7">
        <f t="shared" si="34"/>
        <v>656.54723999999999</v>
      </c>
      <c r="P341" s="7">
        <f t="shared" si="35"/>
        <v>7.6595563218174814</v>
      </c>
    </row>
    <row r="342" spans="1:16">
      <c r="A342" s="8" t="s">
        <v>27</v>
      </c>
      <c r="B342" s="9" t="s">
        <v>28</v>
      </c>
      <c r="C342" s="10">
        <v>1813.4</v>
      </c>
      <c r="D342" s="10">
        <v>1792.1761999999999</v>
      </c>
      <c r="E342" s="10">
        <v>400.40000000000003</v>
      </c>
      <c r="F342" s="10">
        <v>431.86</v>
      </c>
      <c r="G342" s="10">
        <v>0</v>
      </c>
      <c r="H342" s="10">
        <v>33.46</v>
      </c>
      <c r="I342" s="10">
        <v>398.40000000000003</v>
      </c>
      <c r="J342" s="10">
        <v>596.33400000000006</v>
      </c>
      <c r="K342" s="10">
        <f t="shared" si="30"/>
        <v>-31.45999999999998</v>
      </c>
      <c r="L342" s="10">
        <f t="shared" si="31"/>
        <v>1360.3161999999998</v>
      </c>
      <c r="M342" s="10">
        <f t="shared" si="32"/>
        <v>107.85714285714285</v>
      </c>
      <c r="N342" s="10">
        <f t="shared" si="33"/>
        <v>1758.7161999999998</v>
      </c>
      <c r="O342" s="10">
        <f t="shared" si="34"/>
        <v>366.94000000000005</v>
      </c>
      <c r="P342" s="10">
        <f t="shared" si="35"/>
        <v>8.3566433566433567</v>
      </c>
    </row>
    <row r="343" spans="1:16">
      <c r="A343" s="8" t="s">
        <v>29</v>
      </c>
      <c r="B343" s="9" t="s">
        <v>30</v>
      </c>
      <c r="C343" s="10">
        <v>4810</v>
      </c>
      <c r="D343" s="10">
        <v>1514.5302400000003</v>
      </c>
      <c r="E343" s="10">
        <v>310.60723999999999</v>
      </c>
      <c r="F343" s="10">
        <v>21</v>
      </c>
      <c r="G343" s="10">
        <v>0</v>
      </c>
      <c r="H343" s="10">
        <v>21</v>
      </c>
      <c r="I343" s="10">
        <v>0</v>
      </c>
      <c r="J343" s="10">
        <v>0</v>
      </c>
      <c r="K343" s="10">
        <f t="shared" si="30"/>
        <v>289.60723999999999</v>
      </c>
      <c r="L343" s="10">
        <f t="shared" si="31"/>
        <v>1493.5302400000003</v>
      </c>
      <c r="M343" s="10">
        <f t="shared" si="32"/>
        <v>6.7609499379344795</v>
      </c>
      <c r="N343" s="10">
        <f t="shared" si="33"/>
        <v>1493.5302400000003</v>
      </c>
      <c r="O343" s="10">
        <f t="shared" si="34"/>
        <v>289.60723999999999</v>
      </c>
      <c r="P343" s="10">
        <f t="shared" si="35"/>
        <v>6.7609499379344795</v>
      </c>
    </row>
    <row r="344" spans="1:16" ht="25.5">
      <c r="A344" s="8" t="s">
        <v>59</v>
      </c>
      <c r="B344" s="9" t="s">
        <v>60</v>
      </c>
      <c r="C344" s="10">
        <v>1250</v>
      </c>
      <c r="D344" s="10">
        <v>780.30500000000006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</v>
      </c>
      <c r="L344" s="10">
        <f t="shared" si="31"/>
        <v>780.30500000000006</v>
      </c>
      <c r="M344" s="10">
        <f t="shared" si="32"/>
        <v>0</v>
      </c>
      <c r="N344" s="10">
        <f t="shared" si="33"/>
        <v>780.30500000000006</v>
      </c>
      <c r="O344" s="10">
        <f t="shared" si="34"/>
        <v>0</v>
      </c>
      <c r="P344" s="10">
        <f t="shared" si="35"/>
        <v>0</v>
      </c>
    </row>
    <row r="345" spans="1:16">
      <c r="A345" s="8" t="s">
        <v>92</v>
      </c>
      <c r="B345" s="9" t="s">
        <v>93</v>
      </c>
      <c r="C345" s="10">
        <v>74.600000000000009</v>
      </c>
      <c r="D345" s="10">
        <v>74.534199999999998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74.534199999999998</v>
      </c>
      <c r="M345" s="10">
        <f t="shared" si="32"/>
        <v>0</v>
      </c>
      <c r="N345" s="10">
        <f t="shared" si="33"/>
        <v>74.534199999999998</v>
      </c>
      <c r="O345" s="10">
        <f t="shared" si="34"/>
        <v>0</v>
      </c>
      <c r="P345" s="10">
        <f t="shared" si="35"/>
        <v>0</v>
      </c>
    </row>
    <row r="346" spans="1:16">
      <c r="A346" s="5" t="s">
        <v>177</v>
      </c>
      <c r="B346" s="6" t="s">
        <v>178</v>
      </c>
      <c r="C346" s="7">
        <v>3185.4520000000002</v>
      </c>
      <c r="D346" s="7">
        <v>3058.2156600000003</v>
      </c>
      <c r="E346" s="7">
        <v>45.152000000000001</v>
      </c>
      <c r="F346" s="7">
        <v>63.03</v>
      </c>
      <c r="G346" s="7">
        <v>0</v>
      </c>
      <c r="H346" s="7">
        <v>72.901089999999996</v>
      </c>
      <c r="I346" s="7">
        <v>0</v>
      </c>
      <c r="J346" s="7">
        <v>170.59305000000001</v>
      </c>
      <c r="K346" s="7">
        <f t="shared" si="30"/>
        <v>-17.878</v>
      </c>
      <c r="L346" s="7">
        <f t="shared" si="31"/>
        <v>2995.1856600000001</v>
      </c>
      <c r="M346" s="7">
        <f t="shared" si="32"/>
        <v>139.59514528703048</v>
      </c>
      <c r="N346" s="7">
        <f t="shared" si="33"/>
        <v>2985.3145700000005</v>
      </c>
      <c r="O346" s="7">
        <f t="shared" si="34"/>
        <v>-27.749089999999995</v>
      </c>
      <c r="P346" s="7">
        <f t="shared" si="35"/>
        <v>161.45705616583982</v>
      </c>
    </row>
    <row r="347" spans="1:16" ht="25.5">
      <c r="A347" s="8" t="s">
        <v>59</v>
      </c>
      <c r="B347" s="9" t="s">
        <v>60</v>
      </c>
      <c r="C347" s="10">
        <v>3185.4520000000002</v>
      </c>
      <c r="D347" s="10">
        <v>3058.2156600000003</v>
      </c>
      <c r="E347" s="10">
        <v>45.152000000000001</v>
      </c>
      <c r="F347" s="10">
        <v>63.03</v>
      </c>
      <c r="G347" s="10">
        <v>0</v>
      </c>
      <c r="H347" s="10">
        <v>72.901089999999996</v>
      </c>
      <c r="I347" s="10">
        <v>0</v>
      </c>
      <c r="J347" s="10">
        <v>170.59305000000001</v>
      </c>
      <c r="K347" s="10">
        <f t="shared" si="30"/>
        <v>-17.878</v>
      </c>
      <c r="L347" s="10">
        <f t="shared" si="31"/>
        <v>2995.1856600000001</v>
      </c>
      <c r="M347" s="10">
        <f t="shared" si="32"/>
        <v>139.59514528703048</v>
      </c>
      <c r="N347" s="10">
        <f t="shared" si="33"/>
        <v>2985.3145700000005</v>
      </c>
      <c r="O347" s="10">
        <f t="shared" si="34"/>
        <v>-27.749089999999995</v>
      </c>
      <c r="P347" s="10">
        <f t="shared" si="35"/>
        <v>161.45705616583982</v>
      </c>
    </row>
    <row r="348" spans="1:16">
      <c r="A348" s="5" t="s">
        <v>179</v>
      </c>
      <c r="B348" s="6" t="s">
        <v>64</v>
      </c>
      <c r="C348" s="7">
        <v>0</v>
      </c>
      <c r="D348" s="7">
        <v>180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f t="shared" si="30"/>
        <v>0</v>
      </c>
      <c r="L348" s="7">
        <f t="shared" si="31"/>
        <v>180</v>
      </c>
      <c r="M348" s="7">
        <f t="shared" si="32"/>
        <v>0</v>
      </c>
      <c r="N348" s="7">
        <f t="shared" si="33"/>
        <v>180</v>
      </c>
      <c r="O348" s="7">
        <f t="shared" si="34"/>
        <v>0</v>
      </c>
      <c r="P348" s="7">
        <f t="shared" si="35"/>
        <v>0</v>
      </c>
    </row>
    <row r="349" spans="1:16" ht="25.5">
      <c r="A349" s="8" t="s">
        <v>59</v>
      </c>
      <c r="B349" s="9" t="s">
        <v>60</v>
      </c>
      <c r="C349" s="10">
        <v>0</v>
      </c>
      <c r="D349" s="10">
        <v>180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180</v>
      </c>
      <c r="M349" s="10">
        <f t="shared" si="32"/>
        <v>0</v>
      </c>
      <c r="N349" s="10">
        <f t="shared" si="33"/>
        <v>180</v>
      </c>
      <c r="O349" s="10">
        <f t="shared" si="34"/>
        <v>0</v>
      </c>
      <c r="P349" s="10">
        <f t="shared" si="35"/>
        <v>0</v>
      </c>
    </row>
    <row r="350" spans="1:16" ht="25.5">
      <c r="A350" s="5" t="s">
        <v>180</v>
      </c>
      <c r="B350" s="6" t="s">
        <v>181</v>
      </c>
      <c r="C350" s="7">
        <v>31933.11</v>
      </c>
      <c r="D350" s="7">
        <v>27273.712869999992</v>
      </c>
      <c r="E350" s="7">
        <v>1253.0988200000002</v>
      </c>
      <c r="F350" s="7">
        <v>953.01342000000011</v>
      </c>
      <c r="G350" s="7">
        <v>0</v>
      </c>
      <c r="H350" s="7">
        <v>1178.1106199999999</v>
      </c>
      <c r="I350" s="7">
        <v>20.360749999999999</v>
      </c>
      <c r="J350" s="7">
        <v>1122.46992</v>
      </c>
      <c r="K350" s="7">
        <f t="shared" si="30"/>
        <v>300.08540000000005</v>
      </c>
      <c r="L350" s="7">
        <f t="shared" si="31"/>
        <v>26320.699449999993</v>
      </c>
      <c r="M350" s="7">
        <f t="shared" si="32"/>
        <v>76.05253510652895</v>
      </c>
      <c r="N350" s="7">
        <f t="shared" si="33"/>
        <v>26095.602249999993</v>
      </c>
      <c r="O350" s="7">
        <f t="shared" si="34"/>
        <v>74.988200000000234</v>
      </c>
      <c r="P350" s="7">
        <f t="shared" si="35"/>
        <v>94.015779218433849</v>
      </c>
    </row>
    <row r="351" spans="1:16" ht="25.5">
      <c r="A351" s="5" t="s">
        <v>182</v>
      </c>
      <c r="B351" s="6" t="s">
        <v>183</v>
      </c>
      <c r="C351" s="7">
        <v>5379.9139999999998</v>
      </c>
      <c r="D351" s="7">
        <v>5304.5875500000002</v>
      </c>
      <c r="E351" s="7">
        <v>358.49160000000001</v>
      </c>
      <c r="F351" s="7">
        <v>246.76483000000002</v>
      </c>
      <c r="G351" s="7">
        <v>0</v>
      </c>
      <c r="H351" s="7">
        <v>253.08086000000003</v>
      </c>
      <c r="I351" s="7">
        <v>1.7229699999999999</v>
      </c>
      <c r="J351" s="7">
        <v>99.987569999999991</v>
      </c>
      <c r="K351" s="7">
        <f t="shared" si="30"/>
        <v>111.72676999999999</v>
      </c>
      <c r="L351" s="7">
        <f t="shared" si="31"/>
        <v>5057.8227200000001</v>
      </c>
      <c r="M351" s="7">
        <f t="shared" si="32"/>
        <v>68.834201415040127</v>
      </c>
      <c r="N351" s="7">
        <f t="shared" si="33"/>
        <v>5051.5066900000002</v>
      </c>
      <c r="O351" s="7">
        <f t="shared" si="34"/>
        <v>105.41073999999998</v>
      </c>
      <c r="P351" s="7">
        <f t="shared" si="35"/>
        <v>70.596036280905892</v>
      </c>
    </row>
    <row r="352" spans="1:16">
      <c r="A352" s="8" t="s">
        <v>23</v>
      </c>
      <c r="B352" s="9" t="s">
        <v>24</v>
      </c>
      <c r="C352" s="10">
        <v>3882.62</v>
      </c>
      <c r="D352" s="10">
        <v>3882.5724599999999</v>
      </c>
      <c r="E352" s="10">
        <v>299.95246000000003</v>
      </c>
      <c r="F352" s="10">
        <v>92.466530000000006</v>
      </c>
      <c r="G352" s="10">
        <v>0</v>
      </c>
      <c r="H352" s="10">
        <v>92.466530000000006</v>
      </c>
      <c r="I352" s="10">
        <v>0</v>
      </c>
      <c r="J352" s="10">
        <v>44.716419999999999</v>
      </c>
      <c r="K352" s="10">
        <f t="shared" si="30"/>
        <v>207.48593000000002</v>
      </c>
      <c r="L352" s="10">
        <f t="shared" si="31"/>
        <v>3790.1059299999997</v>
      </c>
      <c r="M352" s="10">
        <f t="shared" si="32"/>
        <v>30.827061728381889</v>
      </c>
      <c r="N352" s="10">
        <f t="shared" si="33"/>
        <v>3790.1059299999997</v>
      </c>
      <c r="O352" s="10">
        <f t="shared" si="34"/>
        <v>207.48593000000002</v>
      </c>
      <c r="P352" s="10">
        <f t="shared" si="35"/>
        <v>30.827061728381889</v>
      </c>
    </row>
    <row r="353" spans="1:16">
      <c r="A353" s="8" t="s">
        <v>25</v>
      </c>
      <c r="B353" s="9" t="s">
        <v>26</v>
      </c>
      <c r="C353" s="10">
        <v>854.17600000000004</v>
      </c>
      <c r="D353" s="10">
        <v>837.07493999999997</v>
      </c>
      <c r="E353" s="10">
        <v>48.898940000000003</v>
      </c>
      <c r="F353" s="10">
        <v>19.309229999999999</v>
      </c>
      <c r="G353" s="10">
        <v>0</v>
      </c>
      <c r="H353" s="10">
        <v>19.309229999999999</v>
      </c>
      <c r="I353" s="10">
        <v>0</v>
      </c>
      <c r="J353" s="10">
        <v>44.000210000000003</v>
      </c>
      <c r="K353" s="10">
        <f t="shared" si="30"/>
        <v>29.589710000000004</v>
      </c>
      <c r="L353" s="10">
        <f t="shared" si="31"/>
        <v>817.76571000000001</v>
      </c>
      <c r="M353" s="10">
        <f t="shared" si="32"/>
        <v>39.488033891941207</v>
      </c>
      <c r="N353" s="10">
        <f t="shared" si="33"/>
        <v>817.76571000000001</v>
      </c>
      <c r="O353" s="10">
        <f t="shared" si="34"/>
        <v>29.589710000000004</v>
      </c>
      <c r="P353" s="10">
        <f t="shared" si="35"/>
        <v>39.488033891941207</v>
      </c>
    </row>
    <row r="354" spans="1:16">
      <c r="A354" s="8" t="s">
        <v>27</v>
      </c>
      <c r="B354" s="9" t="s">
        <v>28</v>
      </c>
      <c r="C354" s="10">
        <v>370.96800000000002</v>
      </c>
      <c r="D354" s="10">
        <v>357.60531000000003</v>
      </c>
      <c r="E354" s="10">
        <v>3</v>
      </c>
      <c r="F354" s="10">
        <v>122.84213000000001</v>
      </c>
      <c r="G354" s="10">
        <v>0</v>
      </c>
      <c r="H354" s="10">
        <v>122.84213000000001</v>
      </c>
      <c r="I354" s="10">
        <v>0</v>
      </c>
      <c r="J354" s="10">
        <v>0</v>
      </c>
      <c r="K354" s="10">
        <f t="shared" si="30"/>
        <v>-119.84213000000001</v>
      </c>
      <c r="L354" s="10">
        <f t="shared" si="31"/>
        <v>234.76318000000003</v>
      </c>
      <c r="M354" s="10">
        <f t="shared" si="32"/>
        <v>4094.7376666666669</v>
      </c>
      <c r="N354" s="10">
        <f t="shared" si="33"/>
        <v>234.76318000000003</v>
      </c>
      <c r="O354" s="10">
        <f t="shared" si="34"/>
        <v>-119.84213000000001</v>
      </c>
      <c r="P354" s="10">
        <f t="shared" si="35"/>
        <v>4094.7376666666669</v>
      </c>
    </row>
    <row r="355" spans="1:16">
      <c r="A355" s="8" t="s">
        <v>29</v>
      </c>
      <c r="B355" s="9" t="s">
        <v>30</v>
      </c>
      <c r="C355" s="10">
        <v>129.32</v>
      </c>
      <c r="D355" s="10">
        <v>152.42528000000001</v>
      </c>
      <c r="E355" s="10">
        <v>4.1052799999999996</v>
      </c>
      <c r="F355" s="10">
        <v>0</v>
      </c>
      <c r="G355" s="10">
        <v>0</v>
      </c>
      <c r="H355" s="10">
        <v>5.3390000000000004</v>
      </c>
      <c r="I355" s="10">
        <v>0</v>
      </c>
      <c r="J355" s="10">
        <v>0.23598</v>
      </c>
      <c r="K355" s="10">
        <f t="shared" si="30"/>
        <v>4.1052799999999996</v>
      </c>
      <c r="L355" s="10">
        <f t="shared" si="31"/>
        <v>152.42528000000001</v>
      </c>
      <c r="M355" s="10">
        <f t="shared" si="32"/>
        <v>0</v>
      </c>
      <c r="N355" s="10">
        <f t="shared" si="33"/>
        <v>147.08628000000002</v>
      </c>
      <c r="O355" s="10">
        <f t="shared" si="34"/>
        <v>-1.2337200000000008</v>
      </c>
      <c r="P355" s="10">
        <f t="shared" si="35"/>
        <v>130.05203055577209</v>
      </c>
    </row>
    <row r="356" spans="1:16">
      <c r="A356" s="8" t="s">
        <v>31</v>
      </c>
      <c r="B356" s="9" t="s">
        <v>32</v>
      </c>
      <c r="C356" s="10">
        <v>48.13</v>
      </c>
      <c r="D356" s="10">
        <v>23.66</v>
      </c>
      <c r="E356" s="10">
        <v>2.5300000000000002</v>
      </c>
      <c r="F356" s="10">
        <v>0</v>
      </c>
      <c r="G356" s="10">
        <v>0</v>
      </c>
      <c r="H356" s="10">
        <v>2.7</v>
      </c>
      <c r="I356" s="10">
        <v>0</v>
      </c>
      <c r="J356" s="10">
        <v>0</v>
      </c>
      <c r="K356" s="10">
        <f t="shared" si="30"/>
        <v>2.5300000000000002</v>
      </c>
      <c r="L356" s="10">
        <f t="shared" si="31"/>
        <v>23.66</v>
      </c>
      <c r="M356" s="10">
        <f t="shared" si="32"/>
        <v>0</v>
      </c>
      <c r="N356" s="10">
        <f t="shared" si="33"/>
        <v>20.96</v>
      </c>
      <c r="O356" s="10">
        <f t="shared" si="34"/>
        <v>-0.16999999999999993</v>
      </c>
      <c r="P356" s="10">
        <f t="shared" si="35"/>
        <v>106.71936758893281</v>
      </c>
    </row>
    <row r="357" spans="1:16">
      <c r="A357" s="8" t="s">
        <v>33</v>
      </c>
      <c r="B357" s="9" t="s">
        <v>34</v>
      </c>
      <c r="C357" s="10">
        <v>55.5</v>
      </c>
      <c r="D357" s="10">
        <v>29.905550000000005</v>
      </c>
      <c r="E357" s="10">
        <v>0</v>
      </c>
      <c r="F357" s="10">
        <v>5.5158900000000006</v>
      </c>
      <c r="G357" s="10">
        <v>0</v>
      </c>
      <c r="H357" s="10">
        <v>5.5158900000000006</v>
      </c>
      <c r="I357" s="10">
        <v>0</v>
      </c>
      <c r="J357" s="10">
        <v>9.3119899999999998</v>
      </c>
      <c r="K357" s="10">
        <f t="shared" si="30"/>
        <v>-5.5158900000000006</v>
      </c>
      <c r="L357" s="10">
        <f t="shared" si="31"/>
        <v>24.389660000000006</v>
      </c>
      <c r="M357" s="10">
        <f t="shared" si="32"/>
        <v>0</v>
      </c>
      <c r="N357" s="10">
        <f t="shared" si="33"/>
        <v>24.389660000000006</v>
      </c>
      <c r="O357" s="10">
        <f t="shared" si="34"/>
        <v>-5.5158900000000006</v>
      </c>
      <c r="P357" s="10">
        <f t="shared" si="35"/>
        <v>0</v>
      </c>
    </row>
    <row r="358" spans="1:16">
      <c r="A358" s="8" t="s">
        <v>35</v>
      </c>
      <c r="B358" s="9" t="s">
        <v>36</v>
      </c>
      <c r="C358" s="10">
        <v>6.6000000000000005</v>
      </c>
      <c r="D358" s="10">
        <v>2.8822700000000001</v>
      </c>
      <c r="E358" s="10">
        <v>4.9200000000000164E-3</v>
      </c>
      <c r="F358" s="10">
        <v>0.67735000000000001</v>
      </c>
      <c r="G358" s="10">
        <v>0</v>
      </c>
      <c r="H358" s="10">
        <v>0.50807999999999998</v>
      </c>
      <c r="I358" s="10">
        <v>0.16927</v>
      </c>
      <c r="J358" s="10">
        <v>0.16927</v>
      </c>
      <c r="K358" s="10">
        <f t="shared" si="30"/>
        <v>-0.67242999999999997</v>
      </c>
      <c r="L358" s="10">
        <f t="shared" si="31"/>
        <v>2.20492</v>
      </c>
      <c r="M358" s="10">
        <f t="shared" si="32"/>
        <v>13767.27642276418</v>
      </c>
      <c r="N358" s="10">
        <f t="shared" si="33"/>
        <v>2.37419</v>
      </c>
      <c r="O358" s="10">
        <f t="shared" si="34"/>
        <v>-0.50315999999999994</v>
      </c>
      <c r="P358" s="10">
        <f t="shared" si="35"/>
        <v>10326.829268292649</v>
      </c>
    </row>
    <row r="359" spans="1:16">
      <c r="A359" s="8" t="s">
        <v>37</v>
      </c>
      <c r="B359" s="9" t="s">
        <v>38</v>
      </c>
      <c r="C359" s="10">
        <v>31.5</v>
      </c>
      <c r="D359" s="10">
        <v>18.391919999999999</v>
      </c>
      <c r="E359" s="10">
        <v>0</v>
      </c>
      <c r="F359" s="10">
        <v>5.9341099999999996</v>
      </c>
      <c r="G359" s="10">
        <v>0</v>
      </c>
      <c r="H359" s="10">
        <v>4.4000000000000004</v>
      </c>
      <c r="I359" s="10">
        <v>1.5341099999999999</v>
      </c>
      <c r="J359" s="10">
        <v>1.5341099999999999</v>
      </c>
      <c r="K359" s="10">
        <f t="shared" si="30"/>
        <v>-5.9341099999999996</v>
      </c>
      <c r="L359" s="10">
        <f t="shared" si="31"/>
        <v>12.457809999999998</v>
      </c>
      <c r="M359" s="10">
        <f t="shared" si="32"/>
        <v>0</v>
      </c>
      <c r="N359" s="10">
        <f t="shared" si="33"/>
        <v>13.991919999999999</v>
      </c>
      <c r="O359" s="10">
        <f t="shared" si="34"/>
        <v>-4.4000000000000004</v>
      </c>
      <c r="P359" s="10">
        <f t="shared" si="35"/>
        <v>0</v>
      </c>
    </row>
    <row r="360" spans="1:16">
      <c r="A360" s="8" t="s">
        <v>41</v>
      </c>
      <c r="B360" s="9" t="s">
        <v>42</v>
      </c>
      <c r="C360" s="10">
        <v>0.15</v>
      </c>
      <c r="D360" s="10">
        <v>6.9820000000000007E-2</v>
      </c>
      <c r="E360" s="10">
        <v>0</v>
      </c>
      <c r="F360" s="10">
        <v>1.959E-2</v>
      </c>
      <c r="G360" s="10">
        <v>0</v>
      </c>
      <c r="H360" s="10">
        <v>0</v>
      </c>
      <c r="I360" s="10">
        <v>1.959E-2</v>
      </c>
      <c r="J360" s="10">
        <v>1.959E-2</v>
      </c>
      <c r="K360" s="10">
        <f t="shared" si="30"/>
        <v>-1.959E-2</v>
      </c>
      <c r="L360" s="10">
        <f t="shared" si="31"/>
        <v>5.0230000000000011E-2</v>
      </c>
      <c r="M360" s="10">
        <f t="shared" si="32"/>
        <v>0</v>
      </c>
      <c r="N360" s="10">
        <f t="shared" si="33"/>
        <v>6.9820000000000007E-2</v>
      </c>
      <c r="O360" s="10">
        <f t="shared" si="34"/>
        <v>0</v>
      </c>
      <c r="P360" s="10">
        <f t="shared" si="35"/>
        <v>0</v>
      </c>
    </row>
    <row r="361" spans="1:16">
      <c r="A361" s="8" t="s">
        <v>45</v>
      </c>
      <c r="B361" s="9" t="s">
        <v>46</v>
      </c>
      <c r="C361" s="10">
        <v>0.95000000000000007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0</v>
      </c>
      <c r="M361" s="10">
        <f t="shared" si="32"/>
        <v>0</v>
      </c>
      <c r="N361" s="10">
        <f t="shared" si="33"/>
        <v>0</v>
      </c>
      <c r="O361" s="10">
        <f t="shared" si="34"/>
        <v>0</v>
      </c>
      <c r="P361" s="10">
        <f t="shared" si="35"/>
        <v>0</v>
      </c>
    </row>
    <row r="362" spans="1:16" ht="25.5">
      <c r="A362" s="5" t="s">
        <v>184</v>
      </c>
      <c r="B362" s="6" t="s">
        <v>185</v>
      </c>
      <c r="C362" s="7">
        <v>0</v>
      </c>
      <c r="D362" s="7">
        <v>67.725099999999998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f t="shared" si="30"/>
        <v>0</v>
      </c>
      <c r="L362" s="7">
        <f t="shared" si="31"/>
        <v>67.725099999999998</v>
      </c>
      <c r="M362" s="7">
        <f t="shared" si="32"/>
        <v>0</v>
      </c>
      <c r="N362" s="7">
        <f t="shared" si="33"/>
        <v>67.725099999999998</v>
      </c>
      <c r="O362" s="7">
        <f t="shared" si="34"/>
        <v>0</v>
      </c>
      <c r="P362" s="7">
        <f t="shared" si="35"/>
        <v>0</v>
      </c>
    </row>
    <row r="363" spans="1:16">
      <c r="A363" s="8" t="s">
        <v>27</v>
      </c>
      <c r="B363" s="9" t="s">
        <v>28</v>
      </c>
      <c r="C363" s="10">
        <v>0</v>
      </c>
      <c r="D363" s="10">
        <v>63.730000000000004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0</v>
      </c>
      <c r="L363" s="10">
        <f t="shared" si="31"/>
        <v>63.730000000000004</v>
      </c>
      <c r="M363" s="10">
        <f t="shared" si="32"/>
        <v>0</v>
      </c>
      <c r="N363" s="10">
        <f t="shared" si="33"/>
        <v>63.730000000000004</v>
      </c>
      <c r="O363" s="10">
        <f t="shared" si="34"/>
        <v>0</v>
      </c>
      <c r="P363" s="10">
        <f t="shared" si="35"/>
        <v>0</v>
      </c>
    </row>
    <row r="364" spans="1:16">
      <c r="A364" s="8" t="s">
        <v>29</v>
      </c>
      <c r="B364" s="9" t="s">
        <v>30</v>
      </c>
      <c r="C364" s="10">
        <v>0</v>
      </c>
      <c r="D364" s="10">
        <v>3.9950999999999999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3.9950999999999999</v>
      </c>
      <c r="M364" s="10">
        <f t="shared" si="32"/>
        <v>0</v>
      </c>
      <c r="N364" s="10">
        <f t="shared" si="33"/>
        <v>3.9950999999999999</v>
      </c>
      <c r="O364" s="10">
        <f t="shared" si="34"/>
        <v>0</v>
      </c>
      <c r="P364" s="10">
        <f t="shared" si="35"/>
        <v>0</v>
      </c>
    </row>
    <row r="365" spans="1:16">
      <c r="A365" s="5" t="s">
        <v>186</v>
      </c>
      <c r="B365" s="6" t="s">
        <v>187</v>
      </c>
      <c r="C365" s="7">
        <v>280.32</v>
      </c>
      <c r="D365" s="7">
        <v>164.44822999999997</v>
      </c>
      <c r="E365" s="7">
        <v>0</v>
      </c>
      <c r="F365" s="7">
        <v>0</v>
      </c>
      <c r="G365" s="7">
        <v>0</v>
      </c>
      <c r="H365" s="7">
        <v>8.3000000000000007</v>
      </c>
      <c r="I365" s="7">
        <v>0</v>
      </c>
      <c r="J365" s="7">
        <v>0</v>
      </c>
      <c r="K365" s="7">
        <f t="shared" si="30"/>
        <v>0</v>
      </c>
      <c r="L365" s="7">
        <f t="shared" si="31"/>
        <v>164.44822999999997</v>
      </c>
      <c r="M365" s="7">
        <f t="shared" si="32"/>
        <v>0</v>
      </c>
      <c r="N365" s="7">
        <f t="shared" si="33"/>
        <v>156.14822999999996</v>
      </c>
      <c r="O365" s="7">
        <f t="shared" si="34"/>
        <v>-8.3000000000000007</v>
      </c>
      <c r="P365" s="7">
        <f t="shared" si="35"/>
        <v>0</v>
      </c>
    </row>
    <row r="366" spans="1:16">
      <c r="A366" s="8" t="s">
        <v>27</v>
      </c>
      <c r="B366" s="9" t="s">
        <v>28</v>
      </c>
      <c r="C366" s="10">
        <v>262</v>
      </c>
      <c r="D366" s="10">
        <v>145.80822999999998</v>
      </c>
      <c r="E366" s="10">
        <v>0</v>
      </c>
      <c r="F366" s="10">
        <v>0</v>
      </c>
      <c r="G366" s="10">
        <v>0</v>
      </c>
      <c r="H366" s="10">
        <v>5</v>
      </c>
      <c r="I366" s="10">
        <v>0</v>
      </c>
      <c r="J366" s="10">
        <v>0</v>
      </c>
      <c r="K366" s="10">
        <f t="shared" si="30"/>
        <v>0</v>
      </c>
      <c r="L366" s="10">
        <f t="shared" si="31"/>
        <v>145.80822999999998</v>
      </c>
      <c r="M366" s="10">
        <f t="shared" si="32"/>
        <v>0</v>
      </c>
      <c r="N366" s="10">
        <f t="shared" si="33"/>
        <v>140.80822999999998</v>
      </c>
      <c r="O366" s="10">
        <f t="shared" si="34"/>
        <v>-5</v>
      </c>
      <c r="P366" s="10">
        <f t="shared" si="35"/>
        <v>0</v>
      </c>
    </row>
    <row r="367" spans="1:16">
      <c r="A367" s="8" t="s">
        <v>29</v>
      </c>
      <c r="B367" s="9" t="s">
        <v>30</v>
      </c>
      <c r="C367" s="10">
        <v>18.32</v>
      </c>
      <c r="D367" s="10">
        <v>18.64</v>
      </c>
      <c r="E367" s="10">
        <v>0</v>
      </c>
      <c r="F367" s="10">
        <v>0</v>
      </c>
      <c r="G367" s="10">
        <v>0</v>
      </c>
      <c r="H367" s="10">
        <v>3.3000000000000003</v>
      </c>
      <c r="I367" s="10">
        <v>0</v>
      </c>
      <c r="J367" s="10">
        <v>0</v>
      </c>
      <c r="K367" s="10">
        <f t="shared" si="30"/>
        <v>0</v>
      </c>
      <c r="L367" s="10">
        <f t="shared" si="31"/>
        <v>18.64</v>
      </c>
      <c r="M367" s="10">
        <f t="shared" si="32"/>
        <v>0</v>
      </c>
      <c r="N367" s="10">
        <f t="shared" si="33"/>
        <v>15.34</v>
      </c>
      <c r="O367" s="10">
        <f t="shared" si="34"/>
        <v>-3.3000000000000003</v>
      </c>
      <c r="P367" s="10">
        <f t="shared" si="35"/>
        <v>0</v>
      </c>
    </row>
    <row r="368" spans="1:16" ht="25.5">
      <c r="A368" s="5" t="s">
        <v>188</v>
      </c>
      <c r="B368" s="6" t="s">
        <v>189</v>
      </c>
      <c r="C368" s="7">
        <v>1017.9000000000001</v>
      </c>
      <c r="D368" s="7">
        <v>605.12212999999997</v>
      </c>
      <c r="E368" s="7">
        <v>0</v>
      </c>
      <c r="F368" s="7">
        <v>0</v>
      </c>
      <c r="G368" s="7">
        <v>0</v>
      </c>
      <c r="H368" s="7">
        <v>59.877519999999997</v>
      </c>
      <c r="I368" s="7">
        <v>0</v>
      </c>
      <c r="J368" s="7">
        <v>0</v>
      </c>
      <c r="K368" s="7">
        <f t="shared" si="30"/>
        <v>0</v>
      </c>
      <c r="L368" s="7">
        <f t="shared" si="31"/>
        <v>605.12212999999997</v>
      </c>
      <c r="M368" s="7">
        <f t="shared" si="32"/>
        <v>0</v>
      </c>
      <c r="N368" s="7">
        <f t="shared" si="33"/>
        <v>545.24460999999997</v>
      </c>
      <c r="O368" s="7">
        <f t="shared" si="34"/>
        <v>-59.877519999999997</v>
      </c>
      <c r="P368" s="7">
        <f t="shared" si="35"/>
        <v>0</v>
      </c>
    </row>
    <row r="369" spans="1:16">
      <c r="A369" s="8" t="s">
        <v>27</v>
      </c>
      <c r="B369" s="9" t="s">
        <v>28</v>
      </c>
      <c r="C369" s="10">
        <v>483.8</v>
      </c>
      <c r="D369" s="10">
        <v>288.13513</v>
      </c>
      <c r="E369" s="10">
        <v>0</v>
      </c>
      <c r="F369" s="10">
        <v>0</v>
      </c>
      <c r="G369" s="10">
        <v>0</v>
      </c>
      <c r="H369" s="10">
        <v>44.877519999999997</v>
      </c>
      <c r="I369" s="10">
        <v>0</v>
      </c>
      <c r="J369" s="10">
        <v>0</v>
      </c>
      <c r="K369" s="10">
        <f t="shared" si="30"/>
        <v>0</v>
      </c>
      <c r="L369" s="10">
        <f t="shared" si="31"/>
        <v>288.13513</v>
      </c>
      <c r="M369" s="10">
        <f t="shared" si="32"/>
        <v>0</v>
      </c>
      <c r="N369" s="10">
        <f t="shared" si="33"/>
        <v>243.25761</v>
      </c>
      <c r="O369" s="10">
        <f t="shared" si="34"/>
        <v>-44.877519999999997</v>
      </c>
      <c r="P369" s="10">
        <f t="shared" si="35"/>
        <v>0</v>
      </c>
    </row>
    <row r="370" spans="1:16">
      <c r="A370" s="8" t="s">
        <v>29</v>
      </c>
      <c r="B370" s="9" t="s">
        <v>30</v>
      </c>
      <c r="C370" s="10">
        <v>492.1</v>
      </c>
      <c r="D370" s="10">
        <v>274.98700000000002</v>
      </c>
      <c r="E370" s="10">
        <v>0</v>
      </c>
      <c r="F370" s="10">
        <v>0</v>
      </c>
      <c r="G370" s="10">
        <v>0</v>
      </c>
      <c r="H370" s="10">
        <v>15</v>
      </c>
      <c r="I370" s="10">
        <v>0</v>
      </c>
      <c r="J370" s="10">
        <v>0</v>
      </c>
      <c r="K370" s="10">
        <f t="shared" si="30"/>
        <v>0</v>
      </c>
      <c r="L370" s="10">
        <f t="shared" si="31"/>
        <v>274.98700000000002</v>
      </c>
      <c r="M370" s="10">
        <f t="shared" si="32"/>
        <v>0</v>
      </c>
      <c r="N370" s="10">
        <f t="shared" si="33"/>
        <v>259.98700000000002</v>
      </c>
      <c r="O370" s="10">
        <f t="shared" si="34"/>
        <v>-15</v>
      </c>
      <c r="P370" s="10">
        <f t="shared" si="35"/>
        <v>0</v>
      </c>
    </row>
    <row r="371" spans="1:16">
      <c r="A371" s="8" t="s">
        <v>92</v>
      </c>
      <c r="B371" s="9" t="s">
        <v>93</v>
      </c>
      <c r="C371" s="10">
        <v>42</v>
      </c>
      <c r="D371" s="10">
        <v>42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42</v>
      </c>
      <c r="M371" s="10">
        <f t="shared" si="32"/>
        <v>0</v>
      </c>
      <c r="N371" s="10">
        <f t="shared" si="33"/>
        <v>42</v>
      </c>
      <c r="O371" s="10">
        <f t="shared" si="34"/>
        <v>0</v>
      </c>
      <c r="P371" s="10">
        <f t="shared" si="35"/>
        <v>0</v>
      </c>
    </row>
    <row r="372" spans="1:16">
      <c r="A372" s="5" t="s">
        <v>190</v>
      </c>
      <c r="B372" s="6" t="s">
        <v>191</v>
      </c>
      <c r="C372" s="7">
        <v>8317.9570000000003</v>
      </c>
      <c r="D372" s="7">
        <v>7663.1435699999993</v>
      </c>
      <c r="E372" s="7">
        <v>463.78656999999998</v>
      </c>
      <c r="F372" s="7">
        <v>304.70550000000003</v>
      </c>
      <c r="G372" s="7">
        <v>0</v>
      </c>
      <c r="H372" s="7">
        <v>418.30693000000002</v>
      </c>
      <c r="I372" s="7">
        <v>0</v>
      </c>
      <c r="J372" s="7">
        <v>152.36482000000001</v>
      </c>
      <c r="K372" s="7">
        <f t="shared" si="30"/>
        <v>159.08106999999995</v>
      </c>
      <c r="L372" s="7">
        <f t="shared" si="31"/>
        <v>7358.4380699999992</v>
      </c>
      <c r="M372" s="7">
        <f t="shared" si="32"/>
        <v>65.699509151375395</v>
      </c>
      <c r="N372" s="7">
        <f t="shared" si="33"/>
        <v>7244.8366399999995</v>
      </c>
      <c r="O372" s="7">
        <f t="shared" si="34"/>
        <v>45.479639999999961</v>
      </c>
      <c r="P372" s="7">
        <f t="shared" si="35"/>
        <v>90.193842827316033</v>
      </c>
    </row>
    <row r="373" spans="1:16">
      <c r="A373" s="8" t="s">
        <v>23</v>
      </c>
      <c r="B373" s="9" t="s">
        <v>24</v>
      </c>
      <c r="C373" s="10">
        <v>5582.0370000000003</v>
      </c>
      <c r="D373" s="10">
        <v>5378.6760999999997</v>
      </c>
      <c r="E373" s="10">
        <v>216.63910000000001</v>
      </c>
      <c r="F373" s="10">
        <v>243.3545</v>
      </c>
      <c r="G373" s="10">
        <v>0</v>
      </c>
      <c r="H373" s="10">
        <v>243.3545</v>
      </c>
      <c r="I373" s="10">
        <v>0</v>
      </c>
      <c r="J373" s="10">
        <v>0</v>
      </c>
      <c r="K373" s="10">
        <f t="shared" si="30"/>
        <v>-26.715399999999988</v>
      </c>
      <c r="L373" s="10">
        <f t="shared" si="31"/>
        <v>5135.3215999999993</v>
      </c>
      <c r="M373" s="10">
        <f t="shared" si="32"/>
        <v>112.33175359388032</v>
      </c>
      <c r="N373" s="10">
        <f t="shared" si="33"/>
        <v>5135.3215999999993</v>
      </c>
      <c r="O373" s="10">
        <f t="shared" si="34"/>
        <v>-26.715399999999988</v>
      </c>
      <c r="P373" s="10">
        <f t="shared" si="35"/>
        <v>112.33175359388032</v>
      </c>
    </row>
    <row r="374" spans="1:16">
      <c r="A374" s="8" t="s">
        <v>25</v>
      </c>
      <c r="B374" s="9" t="s">
        <v>26</v>
      </c>
      <c r="C374" s="10">
        <v>1228.05</v>
      </c>
      <c r="D374" s="10">
        <v>1203.8227199999999</v>
      </c>
      <c r="E374" s="10">
        <v>68.172719999999998</v>
      </c>
      <c r="F374" s="10">
        <v>53.537990000000001</v>
      </c>
      <c r="G374" s="10">
        <v>0</v>
      </c>
      <c r="H374" s="10">
        <v>53.537990000000001</v>
      </c>
      <c r="I374" s="10">
        <v>0</v>
      </c>
      <c r="J374" s="10">
        <v>0</v>
      </c>
      <c r="K374" s="10">
        <f t="shared" si="30"/>
        <v>14.634729999999998</v>
      </c>
      <c r="L374" s="10">
        <f t="shared" si="31"/>
        <v>1150.2847299999999</v>
      </c>
      <c r="M374" s="10">
        <f t="shared" si="32"/>
        <v>78.532864758806753</v>
      </c>
      <c r="N374" s="10">
        <f t="shared" si="33"/>
        <v>1150.2847299999999</v>
      </c>
      <c r="O374" s="10">
        <f t="shared" si="34"/>
        <v>14.634729999999998</v>
      </c>
      <c r="P374" s="10">
        <f t="shared" si="35"/>
        <v>78.532864758806753</v>
      </c>
    </row>
    <row r="375" spans="1:16">
      <c r="A375" s="8" t="s">
        <v>27</v>
      </c>
      <c r="B375" s="9" t="s">
        <v>28</v>
      </c>
      <c r="C375" s="10">
        <v>70.88</v>
      </c>
      <c r="D375" s="10">
        <v>72.88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72.88</v>
      </c>
      <c r="M375" s="10">
        <f t="shared" si="32"/>
        <v>0</v>
      </c>
      <c r="N375" s="10">
        <f t="shared" si="33"/>
        <v>72.88</v>
      </c>
      <c r="O375" s="10">
        <f t="shared" si="34"/>
        <v>0</v>
      </c>
      <c r="P375" s="10">
        <f t="shared" si="35"/>
        <v>0</v>
      </c>
    </row>
    <row r="376" spans="1:16">
      <c r="A376" s="8" t="s">
        <v>29</v>
      </c>
      <c r="B376" s="9" t="s">
        <v>30</v>
      </c>
      <c r="C376" s="10">
        <v>321.18</v>
      </c>
      <c r="D376" s="10">
        <v>414.86597999999998</v>
      </c>
      <c r="E376" s="10">
        <v>11.685979999999999</v>
      </c>
      <c r="F376" s="10">
        <v>3.004</v>
      </c>
      <c r="G376" s="10">
        <v>0</v>
      </c>
      <c r="H376" s="10">
        <v>12.08352</v>
      </c>
      <c r="I376" s="10">
        <v>0</v>
      </c>
      <c r="J376" s="10">
        <v>0</v>
      </c>
      <c r="K376" s="10">
        <f t="shared" si="30"/>
        <v>8.6819799999999994</v>
      </c>
      <c r="L376" s="10">
        <f t="shared" si="31"/>
        <v>411.86197999999996</v>
      </c>
      <c r="M376" s="10">
        <f t="shared" si="32"/>
        <v>25.706016953648735</v>
      </c>
      <c r="N376" s="10">
        <f t="shared" si="33"/>
        <v>402.78245999999996</v>
      </c>
      <c r="O376" s="10">
        <f t="shared" si="34"/>
        <v>-0.39754000000000111</v>
      </c>
      <c r="P376" s="10">
        <f t="shared" si="35"/>
        <v>103.40185418766762</v>
      </c>
    </row>
    <row r="377" spans="1:16">
      <c r="A377" s="8" t="s">
        <v>33</v>
      </c>
      <c r="B377" s="9" t="s">
        <v>34</v>
      </c>
      <c r="C377" s="10">
        <v>890.12</v>
      </c>
      <c r="D377" s="10">
        <v>431</v>
      </c>
      <c r="E377" s="10">
        <v>155.88</v>
      </c>
      <c r="F377" s="10">
        <v>0</v>
      </c>
      <c r="G377" s="10">
        <v>0</v>
      </c>
      <c r="H377" s="10">
        <v>93.021910000000005</v>
      </c>
      <c r="I377" s="10">
        <v>0</v>
      </c>
      <c r="J377" s="10">
        <v>152.36482000000001</v>
      </c>
      <c r="K377" s="10">
        <f t="shared" si="30"/>
        <v>155.88</v>
      </c>
      <c r="L377" s="10">
        <f t="shared" si="31"/>
        <v>431</v>
      </c>
      <c r="M377" s="10">
        <f t="shared" si="32"/>
        <v>0</v>
      </c>
      <c r="N377" s="10">
        <f t="shared" si="33"/>
        <v>337.97809000000001</v>
      </c>
      <c r="O377" s="10">
        <f t="shared" si="34"/>
        <v>62.85808999999999</v>
      </c>
      <c r="P377" s="10">
        <f t="shared" si="35"/>
        <v>59.675333589940983</v>
      </c>
    </row>
    <row r="378" spans="1:16">
      <c r="A378" s="8" t="s">
        <v>35</v>
      </c>
      <c r="B378" s="9" t="s">
        <v>36</v>
      </c>
      <c r="C378" s="10">
        <v>23.22</v>
      </c>
      <c r="D378" s="10">
        <v>19.45692</v>
      </c>
      <c r="E378" s="10">
        <v>0.43692000000000009</v>
      </c>
      <c r="F378" s="10">
        <v>3.3025199999999999</v>
      </c>
      <c r="G378" s="10">
        <v>0</v>
      </c>
      <c r="H378" s="10">
        <v>3.3025199999999999</v>
      </c>
      <c r="I378" s="10">
        <v>0</v>
      </c>
      <c r="J378" s="10">
        <v>0</v>
      </c>
      <c r="K378" s="10">
        <f t="shared" si="30"/>
        <v>-2.8655999999999997</v>
      </c>
      <c r="L378" s="10">
        <f t="shared" si="31"/>
        <v>16.154399999999999</v>
      </c>
      <c r="M378" s="10">
        <f t="shared" si="32"/>
        <v>755.86377368854687</v>
      </c>
      <c r="N378" s="10">
        <f t="shared" si="33"/>
        <v>16.154399999999999</v>
      </c>
      <c r="O378" s="10">
        <f t="shared" si="34"/>
        <v>-2.8655999999999997</v>
      </c>
      <c r="P378" s="10">
        <f t="shared" si="35"/>
        <v>755.86377368854687</v>
      </c>
    </row>
    <row r="379" spans="1:16">
      <c r="A379" s="8" t="s">
        <v>37</v>
      </c>
      <c r="B379" s="9" t="s">
        <v>38</v>
      </c>
      <c r="C379" s="10">
        <v>202.47</v>
      </c>
      <c r="D379" s="10">
        <v>142.44185000000002</v>
      </c>
      <c r="E379" s="10">
        <v>10.971849999999998</v>
      </c>
      <c r="F379" s="10">
        <v>1.5064900000000001</v>
      </c>
      <c r="G379" s="10">
        <v>0</v>
      </c>
      <c r="H379" s="10">
        <v>13.006489999999999</v>
      </c>
      <c r="I379" s="10">
        <v>0</v>
      </c>
      <c r="J379" s="10">
        <v>0</v>
      </c>
      <c r="K379" s="10">
        <f t="shared" si="30"/>
        <v>9.4653599999999987</v>
      </c>
      <c r="L379" s="10">
        <f t="shared" si="31"/>
        <v>140.93536</v>
      </c>
      <c r="M379" s="10">
        <f t="shared" si="32"/>
        <v>13.730501237257167</v>
      </c>
      <c r="N379" s="10">
        <f t="shared" si="33"/>
        <v>129.43536</v>
      </c>
      <c r="O379" s="10">
        <f t="shared" si="34"/>
        <v>-2.0346400000000013</v>
      </c>
      <c r="P379" s="10">
        <f t="shared" si="35"/>
        <v>118.54418352420058</v>
      </c>
    </row>
    <row r="380" spans="1:16">
      <c r="A380" s="5" t="s">
        <v>192</v>
      </c>
      <c r="B380" s="6" t="s">
        <v>193</v>
      </c>
      <c r="C380" s="7">
        <v>409.5</v>
      </c>
      <c r="D380" s="7">
        <v>383.06723</v>
      </c>
      <c r="E380" s="7">
        <v>0.16200000000000001</v>
      </c>
      <c r="F380" s="7">
        <v>9.9139999999999997</v>
      </c>
      <c r="G380" s="7">
        <v>0</v>
      </c>
      <c r="H380" s="7">
        <v>9.9139999999999997</v>
      </c>
      <c r="I380" s="7">
        <v>0</v>
      </c>
      <c r="J380" s="7">
        <v>0</v>
      </c>
      <c r="K380" s="7">
        <f t="shared" si="30"/>
        <v>-9.7519999999999989</v>
      </c>
      <c r="L380" s="7">
        <f t="shared" si="31"/>
        <v>373.15323000000001</v>
      </c>
      <c r="M380" s="7">
        <f t="shared" si="32"/>
        <v>6119.7530864197524</v>
      </c>
      <c r="N380" s="7">
        <f t="shared" si="33"/>
        <v>373.15323000000001</v>
      </c>
      <c r="O380" s="7">
        <f t="shared" si="34"/>
        <v>-9.7519999999999989</v>
      </c>
      <c r="P380" s="7">
        <f t="shared" si="35"/>
        <v>6119.7530864197524</v>
      </c>
    </row>
    <row r="381" spans="1:16">
      <c r="A381" s="8" t="s">
        <v>23</v>
      </c>
      <c r="B381" s="9" t="s">
        <v>24</v>
      </c>
      <c r="C381" s="10">
        <v>335.6</v>
      </c>
      <c r="D381" s="10">
        <v>299.23520000000002</v>
      </c>
      <c r="E381" s="10">
        <v>0</v>
      </c>
      <c r="F381" s="10">
        <v>8.1259999999999994</v>
      </c>
      <c r="G381" s="10">
        <v>0</v>
      </c>
      <c r="H381" s="10">
        <v>8.1259999999999994</v>
      </c>
      <c r="I381" s="10">
        <v>0</v>
      </c>
      <c r="J381" s="10">
        <v>0</v>
      </c>
      <c r="K381" s="10">
        <f t="shared" si="30"/>
        <v>-8.1259999999999994</v>
      </c>
      <c r="L381" s="10">
        <f t="shared" si="31"/>
        <v>291.10920000000004</v>
      </c>
      <c r="M381" s="10">
        <f t="shared" si="32"/>
        <v>0</v>
      </c>
      <c r="N381" s="10">
        <f t="shared" si="33"/>
        <v>291.10920000000004</v>
      </c>
      <c r="O381" s="10">
        <f t="shared" si="34"/>
        <v>-8.1259999999999994</v>
      </c>
      <c r="P381" s="10">
        <f t="shared" si="35"/>
        <v>0</v>
      </c>
    </row>
    <row r="382" spans="1:16">
      <c r="A382" s="8" t="s">
        <v>25</v>
      </c>
      <c r="B382" s="9" t="s">
        <v>26</v>
      </c>
      <c r="C382" s="10">
        <v>73.900000000000006</v>
      </c>
      <c r="D382" s="10">
        <v>65.832030000000003</v>
      </c>
      <c r="E382" s="10">
        <v>0.16200000000000001</v>
      </c>
      <c r="F382" s="10">
        <v>1.788</v>
      </c>
      <c r="G382" s="10">
        <v>0</v>
      </c>
      <c r="H382" s="10">
        <v>1.788</v>
      </c>
      <c r="I382" s="10">
        <v>0</v>
      </c>
      <c r="J382" s="10">
        <v>0</v>
      </c>
      <c r="K382" s="10">
        <f t="shared" si="30"/>
        <v>-1.6260000000000001</v>
      </c>
      <c r="L382" s="10">
        <f t="shared" si="31"/>
        <v>64.044030000000006</v>
      </c>
      <c r="M382" s="10">
        <f t="shared" si="32"/>
        <v>1103.7037037037037</v>
      </c>
      <c r="N382" s="10">
        <f t="shared" si="33"/>
        <v>64.044030000000006</v>
      </c>
      <c r="O382" s="10">
        <f t="shared" si="34"/>
        <v>-1.6260000000000001</v>
      </c>
      <c r="P382" s="10">
        <f t="shared" si="35"/>
        <v>1103.7037037037037</v>
      </c>
    </row>
    <row r="383" spans="1:16">
      <c r="A383" s="8" t="s">
        <v>27</v>
      </c>
      <c r="B383" s="9" t="s">
        <v>28</v>
      </c>
      <c r="C383" s="10">
        <v>0</v>
      </c>
      <c r="D383" s="10">
        <v>12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12</v>
      </c>
      <c r="M383" s="10">
        <f t="shared" si="32"/>
        <v>0</v>
      </c>
      <c r="N383" s="10">
        <f t="shared" si="33"/>
        <v>12</v>
      </c>
      <c r="O383" s="10">
        <f t="shared" si="34"/>
        <v>0</v>
      </c>
      <c r="P383" s="10">
        <f t="shared" si="35"/>
        <v>0</v>
      </c>
    </row>
    <row r="384" spans="1:16" ht="25.5">
      <c r="A384" s="8" t="s">
        <v>59</v>
      </c>
      <c r="B384" s="9" t="s">
        <v>60</v>
      </c>
      <c r="C384" s="10">
        <v>0</v>
      </c>
      <c r="D384" s="10">
        <v>6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6</v>
      </c>
      <c r="M384" s="10">
        <f t="shared" si="32"/>
        <v>0</v>
      </c>
      <c r="N384" s="10">
        <f t="shared" si="33"/>
        <v>6</v>
      </c>
      <c r="O384" s="10">
        <f t="shared" si="34"/>
        <v>0</v>
      </c>
      <c r="P384" s="10">
        <f t="shared" si="35"/>
        <v>0</v>
      </c>
    </row>
    <row r="385" spans="1:16" ht="51">
      <c r="A385" s="5" t="s">
        <v>194</v>
      </c>
      <c r="B385" s="6" t="s">
        <v>195</v>
      </c>
      <c r="C385" s="7">
        <v>7357.5</v>
      </c>
      <c r="D385" s="7">
        <v>1078.3311799999997</v>
      </c>
      <c r="E385" s="7">
        <v>0</v>
      </c>
      <c r="F385" s="7">
        <v>34.976529999999997</v>
      </c>
      <c r="G385" s="7">
        <v>0</v>
      </c>
      <c r="H385" s="7">
        <v>16.338750000000001</v>
      </c>
      <c r="I385" s="7">
        <v>18.637779999999999</v>
      </c>
      <c r="J385" s="7">
        <v>18.637779999999999</v>
      </c>
      <c r="K385" s="7">
        <f t="shared" si="30"/>
        <v>-34.976529999999997</v>
      </c>
      <c r="L385" s="7">
        <f t="shared" si="31"/>
        <v>1043.3546499999998</v>
      </c>
      <c r="M385" s="7">
        <f t="shared" si="32"/>
        <v>0</v>
      </c>
      <c r="N385" s="7">
        <f t="shared" si="33"/>
        <v>1061.9924299999998</v>
      </c>
      <c r="O385" s="7">
        <f t="shared" si="34"/>
        <v>-16.338750000000001</v>
      </c>
      <c r="P385" s="7">
        <f t="shared" si="35"/>
        <v>0</v>
      </c>
    </row>
    <row r="386" spans="1:16" ht="25.5">
      <c r="A386" s="8" t="s">
        <v>59</v>
      </c>
      <c r="B386" s="9" t="s">
        <v>60</v>
      </c>
      <c r="C386" s="10">
        <v>5360</v>
      </c>
      <c r="D386" s="10">
        <v>1078.3311799999997</v>
      </c>
      <c r="E386" s="10">
        <v>0</v>
      </c>
      <c r="F386" s="10">
        <v>34.976529999999997</v>
      </c>
      <c r="G386" s="10">
        <v>0</v>
      </c>
      <c r="H386" s="10">
        <v>16.338750000000001</v>
      </c>
      <c r="I386" s="10">
        <v>18.637779999999999</v>
      </c>
      <c r="J386" s="10">
        <v>18.637779999999999</v>
      </c>
      <c r="K386" s="10">
        <f t="shared" si="30"/>
        <v>-34.976529999999997</v>
      </c>
      <c r="L386" s="10">
        <f t="shared" si="31"/>
        <v>1043.3546499999998</v>
      </c>
      <c r="M386" s="10">
        <f t="shared" si="32"/>
        <v>0</v>
      </c>
      <c r="N386" s="10">
        <f t="shared" si="33"/>
        <v>1061.9924299999998</v>
      </c>
      <c r="O386" s="10">
        <f t="shared" si="34"/>
        <v>-16.338750000000001</v>
      </c>
      <c r="P386" s="10">
        <f t="shared" si="35"/>
        <v>0</v>
      </c>
    </row>
    <row r="387" spans="1:16">
      <c r="A387" s="8" t="s">
        <v>92</v>
      </c>
      <c r="B387" s="9" t="s">
        <v>93</v>
      </c>
      <c r="C387" s="10">
        <v>1997.5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0</v>
      </c>
      <c r="M387" s="10">
        <f t="shared" si="32"/>
        <v>0</v>
      </c>
      <c r="N387" s="10">
        <f t="shared" si="33"/>
        <v>0</v>
      </c>
      <c r="O387" s="10">
        <f t="shared" si="34"/>
        <v>0</v>
      </c>
      <c r="P387" s="10">
        <f t="shared" si="35"/>
        <v>0</v>
      </c>
    </row>
    <row r="388" spans="1:16" ht="25.5">
      <c r="A388" s="5" t="s">
        <v>196</v>
      </c>
      <c r="B388" s="6" t="s">
        <v>197</v>
      </c>
      <c r="C388" s="7">
        <v>1866.5</v>
      </c>
      <c r="D388" s="7">
        <v>1310.5195799999999</v>
      </c>
      <c r="E388" s="7">
        <v>0</v>
      </c>
      <c r="F388" s="7">
        <v>37.5</v>
      </c>
      <c r="G388" s="7">
        <v>0</v>
      </c>
      <c r="H388" s="7">
        <v>37.5</v>
      </c>
      <c r="I388" s="7">
        <v>0</v>
      </c>
      <c r="J388" s="7">
        <v>319.23399999999998</v>
      </c>
      <c r="K388" s="7">
        <f t="shared" si="30"/>
        <v>-37.5</v>
      </c>
      <c r="L388" s="7">
        <f t="shared" si="31"/>
        <v>1273.0195799999999</v>
      </c>
      <c r="M388" s="7">
        <f t="shared" si="32"/>
        <v>0</v>
      </c>
      <c r="N388" s="7">
        <f t="shared" si="33"/>
        <v>1273.0195799999999</v>
      </c>
      <c r="O388" s="7">
        <f t="shared" si="34"/>
        <v>-37.5</v>
      </c>
      <c r="P388" s="7">
        <f t="shared" si="35"/>
        <v>0</v>
      </c>
    </row>
    <row r="389" spans="1:16">
      <c r="A389" s="8" t="s">
        <v>27</v>
      </c>
      <c r="B389" s="9" t="s">
        <v>28</v>
      </c>
      <c r="C389" s="10">
        <v>800</v>
      </c>
      <c r="D389" s="10">
        <v>206.74730000000005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206.74730000000005</v>
      </c>
      <c r="M389" s="10">
        <f t="shared" si="32"/>
        <v>0</v>
      </c>
      <c r="N389" s="10">
        <f t="shared" si="33"/>
        <v>206.74730000000005</v>
      </c>
      <c r="O389" s="10">
        <f t="shared" si="34"/>
        <v>0</v>
      </c>
      <c r="P389" s="10">
        <f t="shared" si="35"/>
        <v>0</v>
      </c>
    </row>
    <row r="390" spans="1:16">
      <c r="A390" s="8" t="s">
        <v>29</v>
      </c>
      <c r="B390" s="9" t="s">
        <v>30</v>
      </c>
      <c r="C390" s="10">
        <v>676.5</v>
      </c>
      <c r="D390" s="10">
        <v>508.31799999999998</v>
      </c>
      <c r="E390" s="10">
        <v>0</v>
      </c>
      <c r="F390" s="10">
        <v>6</v>
      </c>
      <c r="G390" s="10">
        <v>0</v>
      </c>
      <c r="H390" s="10">
        <v>6</v>
      </c>
      <c r="I390" s="10">
        <v>0</v>
      </c>
      <c r="J390" s="10">
        <v>19.25</v>
      </c>
      <c r="K390" s="10">
        <f t="shared" ref="K390:K453" si="36">E390-F390</f>
        <v>-6</v>
      </c>
      <c r="L390" s="10">
        <f t="shared" ref="L390:L453" si="37">D390-F390</f>
        <v>502.31799999999998</v>
      </c>
      <c r="M390" s="10">
        <f t="shared" ref="M390:M453" si="38">IF(E390=0,0,(F390/E390)*100)</f>
        <v>0</v>
      </c>
      <c r="N390" s="10">
        <f t="shared" ref="N390:N453" si="39">D390-H390</f>
        <v>502.31799999999998</v>
      </c>
      <c r="O390" s="10">
        <f t="shared" ref="O390:O453" si="40">E390-H390</f>
        <v>-6</v>
      </c>
      <c r="P390" s="10">
        <f t="shared" ref="P390:P453" si="41">IF(E390=0,0,(H390/E390)*100)</f>
        <v>0</v>
      </c>
    </row>
    <row r="391" spans="1:16">
      <c r="A391" s="8" t="s">
        <v>31</v>
      </c>
      <c r="B391" s="9" t="s">
        <v>32</v>
      </c>
      <c r="C391" s="10">
        <v>200</v>
      </c>
      <c r="D391" s="10">
        <v>105.4709</v>
      </c>
      <c r="E391" s="10">
        <v>0</v>
      </c>
      <c r="F391" s="10">
        <v>31.5</v>
      </c>
      <c r="G391" s="10">
        <v>0</v>
      </c>
      <c r="H391" s="10">
        <v>31.5</v>
      </c>
      <c r="I391" s="10">
        <v>0</v>
      </c>
      <c r="J391" s="10">
        <v>0</v>
      </c>
      <c r="K391" s="10">
        <f t="shared" si="36"/>
        <v>-31.5</v>
      </c>
      <c r="L391" s="10">
        <f t="shared" si="37"/>
        <v>73.9709</v>
      </c>
      <c r="M391" s="10">
        <f t="shared" si="38"/>
        <v>0</v>
      </c>
      <c r="N391" s="10">
        <f t="shared" si="39"/>
        <v>73.9709</v>
      </c>
      <c r="O391" s="10">
        <f t="shared" si="40"/>
        <v>-31.5</v>
      </c>
      <c r="P391" s="10">
        <f t="shared" si="41"/>
        <v>0</v>
      </c>
    </row>
    <row r="392" spans="1:16" ht="25.5">
      <c r="A392" s="8" t="s">
        <v>59</v>
      </c>
      <c r="B392" s="9" t="s">
        <v>60</v>
      </c>
      <c r="C392" s="10">
        <v>0</v>
      </c>
      <c r="D392" s="10">
        <v>299.98399999999998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299.98399999999998</v>
      </c>
      <c r="K392" s="10">
        <f t="shared" si="36"/>
        <v>0</v>
      </c>
      <c r="L392" s="10">
        <f t="shared" si="37"/>
        <v>299.98399999999998</v>
      </c>
      <c r="M392" s="10">
        <f t="shared" si="38"/>
        <v>0</v>
      </c>
      <c r="N392" s="10">
        <f t="shared" si="39"/>
        <v>299.98399999999998</v>
      </c>
      <c r="O392" s="10">
        <f t="shared" si="40"/>
        <v>0</v>
      </c>
      <c r="P392" s="10">
        <f t="shared" si="41"/>
        <v>0</v>
      </c>
    </row>
    <row r="393" spans="1:16">
      <c r="A393" s="8" t="s">
        <v>92</v>
      </c>
      <c r="B393" s="9" t="s">
        <v>93</v>
      </c>
      <c r="C393" s="10">
        <v>190</v>
      </c>
      <c r="D393" s="10">
        <v>189.99938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</v>
      </c>
      <c r="L393" s="10">
        <f t="shared" si="37"/>
        <v>189.99938</v>
      </c>
      <c r="M393" s="10">
        <f t="shared" si="38"/>
        <v>0</v>
      </c>
      <c r="N393" s="10">
        <f t="shared" si="39"/>
        <v>189.99938</v>
      </c>
      <c r="O393" s="10">
        <f t="shared" si="40"/>
        <v>0</v>
      </c>
      <c r="P393" s="10">
        <f t="shared" si="41"/>
        <v>0</v>
      </c>
    </row>
    <row r="394" spans="1:16" ht="25.5">
      <c r="A394" s="5" t="s">
        <v>198</v>
      </c>
      <c r="B394" s="6" t="s">
        <v>199</v>
      </c>
      <c r="C394" s="7">
        <v>1805.5</v>
      </c>
      <c r="D394" s="7">
        <v>1226.4970799999999</v>
      </c>
      <c r="E394" s="7">
        <v>0</v>
      </c>
      <c r="F394" s="7">
        <v>0</v>
      </c>
      <c r="G394" s="7">
        <v>0</v>
      </c>
      <c r="H394" s="7">
        <v>52.61</v>
      </c>
      <c r="I394" s="7">
        <v>0</v>
      </c>
      <c r="J394" s="7">
        <v>300</v>
      </c>
      <c r="K394" s="7">
        <f t="shared" si="36"/>
        <v>0</v>
      </c>
      <c r="L394" s="7">
        <f t="shared" si="37"/>
        <v>1226.4970799999999</v>
      </c>
      <c r="M394" s="7">
        <f t="shared" si="38"/>
        <v>0</v>
      </c>
      <c r="N394" s="7">
        <f t="shared" si="39"/>
        <v>1173.88708</v>
      </c>
      <c r="O394" s="7">
        <f t="shared" si="40"/>
        <v>-52.61</v>
      </c>
      <c r="P394" s="7">
        <f t="shared" si="41"/>
        <v>0</v>
      </c>
    </row>
    <row r="395" spans="1:16">
      <c r="A395" s="8" t="s">
        <v>27</v>
      </c>
      <c r="B395" s="9" t="s">
        <v>28</v>
      </c>
      <c r="C395" s="10">
        <v>619.80000000000007</v>
      </c>
      <c r="D395" s="10">
        <v>177.81565000000003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177.81565000000003</v>
      </c>
      <c r="M395" s="10">
        <f t="shared" si="38"/>
        <v>0</v>
      </c>
      <c r="N395" s="10">
        <f t="shared" si="39"/>
        <v>177.81565000000003</v>
      </c>
      <c r="O395" s="10">
        <f t="shared" si="40"/>
        <v>0</v>
      </c>
      <c r="P395" s="10">
        <f t="shared" si="41"/>
        <v>0</v>
      </c>
    </row>
    <row r="396" spans="1:16">
      <c r="A396" s="8" t="s">
        <v>29</v>
      </c>
      <c r="B396" s="9" t="s">
        <v>30</v>
      </c>
      <c r="C396" s="10">
        <v>748.7</v>
      </c>
      <c r="D396" s="10">
        <v>503.40232999999995</v>
      </c>
      <c r="E396" s="10">
        <v>0</v>
      </c>
      <c r="F396" s="10">
        <v>0</v>
      </c>
      <c r="G396" s="10">
        <v>0</v>
      </c>
      <c r="H396" s="10">
        <v>37.49</v>
      </c>
      <c r="I396" s="10">
        <v>0</v>
      </c>
      <c r="J396" s="10">
        <v>0</v>
      </c>
      <c r="K396" s="10">
        <f t="shared" si="36"/>
        <v>0</v>
      </c>
      <c r="L396" s="10">
        <f t="shared" si="37"/>
        <v>503.40232999999995</v>
      </c>
      <c r="M396" s="10">
        <f t="shared" si="38"/>
        <v>0</v>
      </c>
      <c r="N396" s="10">
        <f t="shared" si="39"/>
        <v>465.91232999999994</v>
      </c>
      <c r="O396" s="10">
        <f t="shared" si="40"/>
        <v>-37.49</v>
      </c>
      <c r="P396" s="10">
        <f t="shared" si="41"/>
        <v>0</v>
      </c>
    </row>
    <row r="397" spans="1:16">
      <c r="A397" s="8" t="s">
        <v>31</v>
      </c>
      <c r="B397" s="9" t="s">
        <v>32</v>
      </c>
      <c r="C397" s="10">
        <v>250</v>
      </c>
      <c r="D397" s="10">
        <v>58.286399999999993</v>
      </c>
      <c r="E397" s="10">
        <v>0</v>
      </c>
      <c r="F397" s="10">
        <v>0</v>
      </c>
      <c r="G397" s="10">
        <v>0</v>
      </c>
      <c r="H397" s="10">
        <v>15.120000000000001</v>
      </c>
      <c r="I397" s="10">
        <v>0</v>
      </c>
      <c r="J397" s="10">
        <v>0</v>
      </c>
      <c r="K397" s="10">
        <f t="shared" si="36"/>
        <v>0</v>
      </c>
      <c r="L397" s="10">
        <f t="shared" si="37"/>
        <v>58.286399999999993</v>
      </c>
      <c r="M397" s="10">
        <f t="shared" si="38"/>
        <v>0</v>
      </c>
      <c r="N397" s="10">
        <f t="shared" si="39"/>
        <v>43.166399999999996</v>
      </c>
      <c r="O397" s="10">
        <f t="shared" si="40"/>
        <v>-15.120000000000001</v>
      </c>
      <c r="P397" s="10">
        <f t="shared" si="41"/>
        <v>0</v>
      </c>
    </row>
    <row r="398" spans="1:16" ht="25.5">
      <c r="A398" s="8" t="s">
        <v>59</v>
      </c>
      <c r="B398" s="9" t="s">
        <v>60</v>
      </c>
      <c r="C398" s="10">
        <v>0</v>
      </c>
      <c r="D398" s="10">
        <v>300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300</v>
      </c>
      <c r="K398" s="10">
        <f t="shared" si="36"/>
        <v>0</v>
      </c>
      <c r="L398" s="10">
        <f t="shared" si="37"/>
        <v>300</v>
      </c>
      <c r="M398" s="10">
        <f t="shared" si="38"/>
        <v>0</v>
      </c>
      <c r="N398" s="10">
        <f t="shared" si="39"/>
        <v>300</v>
      </c>
      <c r="O398" s="10">
        <f t="shared" si="40"/>
        <v>0</v>
      </c>
      <c r="P398" s="10">
        <f t="shared" si="41"/>
        <v>0</v>
      </c>
    </row>
    <row r="399" spans="1:16">
      <c r="A399" s="8" t="s">
        <v>92</v>
      </c>
      <c r="B399" s="9" t="s">
        <v>93</v>
      </c>
      <c r="C399" s="10">
        <v>187</v>
      </c>
      <c r="D399" s="10">
        <v>186.99270000000001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186.99270000000001</v>
      </c>
      <c r="M399" s="10">
        <f t="shared" si="38"/>
        <v>0</v>
      </c>
      <c r="N399" s="10">
        <f t="shared" si="39"/>
        <v>186.99270000000001</v>
      </c>
      <c r="O399" s="10">
        <f t="shared" si="40"/>
        <v>0</v>
      </c>
      <c r="P399" s="10">
        <f t="shared" si="41"/>
        <v>0</v>
      </c>
    </row>
    <row r="400" spans="1:16" ht="25.5">
      <c r="A400" s="5" t="s">
        <v>200</v>
      </c>
      <c r="B400" s="6" t="s">
        <v>201</v>
      </c>
      <c r="C400" s="7">
        <v>92</v>
      </c>
      <c r="D400" s="7">
        <v>54.755769999999998</v>
      </c>
      <c r="E400" s="7">
        <v>0</v>
      </c>
      <c r="F400" s="7">
        <v>0</v>
      </c>
      <c r="G400" s="7">
        <v>0</v>
      </c>
      <c r="H400" s="7">
        <v>3.0300000000000002</v>
      </c>
      <c r="I400" s="7">
        <v>0</v>
      </c>
      <c r="J400" s="7">
        <v>0</v>
      </c>
      <c r="K400" s="7">
        <f t="shared" si="36"/>
        <v>0</v>
      </c>
      <c r="L400" s="7">
        <f t="shared" si="37"/>
        <v>54.755769999999998</v>
      </c>
      <c r="M400" s="7">
        <f t="shared" si="38"/>
        <v>0</v>
      </c>
      <c r="N400" s="7">
        <f t="shared" si="39"/>
        <v>51.725769999999997</v>
      </c>
      <c r="O400" s="7">
        <f t="shared" si="40"/>
        <v>-3.0300000000000002</v>
      </c>
      <c r="P400" s="7">
        <f t="shared" si="41"/>
        <v>0</v>
      </c>
    </row>
    <row r="401" spans="1:16">
      <c r="A401" s="8" t="s">
        <v>27</v>
      </c>
      <c r="B401" s="9" t="s">
        <v>28</v>
      </c>
      <c r="C401" s="10">
        <v>25</v>
      </c>
      <c r="D401" s="10">
        <v>2.7858499999999986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2.7858499999999986</v>
      </c>
      <c r="M401" s="10">
        <f t="shared" si="38"/>
        <v>0</v>
      </c>
      <c r="N401" s="10">
        <f t="shared" si="39"/>
        <v>2.7858499999999986</v>
      </c>
      <c r="O401" s="10">
        <f t="shared" si="40"/>
        <v>0</v>
      </c>
      <c r="P401" s="10">
        <f t="shared" si="41"/>
        <v>0</v>
      </c>
    </row>
    <row r="402" spans="1:16">
      <c r="A402" s="8" t="s">
        <v>29</v>
      </c>
      <c r="B402" s="9" t="s">
        <v>30</v>
      </c>
      <c r="C402" s="10">
        <v>35</v>
      </c>
      <c r="D402" s="10">
        <v>22.97</v>
      </c>
      <c r="E402" s="10">
        <v>0</v>
      </c>
      <c r="F402" s="10">
        <v>0</v>
      </c>
      <c r="G402" s="10">
        <v>0</v>
      </c>
      <c r="H402" s="10">
        <v>3.0300000000000002</v>
      </c>
      <c r="I402" s="10">
        <v>0</v>
      </c>
      <c r="J402" s="10">
        <v>0</v>
      </c>
      <c r="K402" s="10">
        <f t="shared" si="36"/>
        <v>0</v>
      </c>
      <c r="L402" s="10">
        <f t="shared" si="37"/>
        <v>22.97</v>
      </c>
      <c r="M402" s="10">
        <f t="shared" si="38"/>
        <v>0</v>
      </c>
      <c r="N402" s="10">
        <f t="shared" si="39"/>
        <v>19.939999999999998</v>
      </c>
      <c r="O402" s="10">
        <f t="shared" si="40"/>
        <v>-3.0300000000000002</v>
      </c>
      <c r="P402" s="10">
        <f t="shared" si="41"/>
        <v>0</v>
      </c>
    </row>
    <row r="403" spans="1:16">
      <c r="A403" s="8" t="s">
        <v>31</v>
      </c>
      <c r="B403" s="9" t="s">
        <v>32</v>
      </c>
      <c r="C403" s="10">
        <v>17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</v>
      </c>
      <c r="L403" s="10">
        <f t="shared" si="37"/>
        <v>0</v>
      </c>
      <c r="M403" s="10">
        <f t="shared" si="38"/>
        <v>0</v>
      </c>
      <c r="N403" s="10">
        <f t="shared" si="39"/>
        <v>0</v>
      </c>
      <c r="O403" s="10">
        <f t="shared" si="40"/>
        <v>0</v>
      </c>
      <c r="P403" s="10">
        <f t="shared" si="41"/>
        <v>0</v>
      </c>
    </row>
    <row r="404" spans="1:16">
      <c r="A404" s="8" t="s">
        <v>92</v>
      </c>
      <c r="B404" s="9" t="s">
        <v>93</v>
      </c>
      <c r="C404" s="10">
        <v>15</v>
      </c>
      <c r="D404" s="10">
        <v>28.999919999999999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28.999919999999999</v>
      </c>
      <c r="M404" s="10">
        <f t="shared" si="38"/>
        <v>0</v>
      </c>
      <c r="N404" s="10">
        <f t="shared" si="39"/>
        <v>28.999919999999999</v>
      </c>
      <c r="O404" s="10">
        <f t="shared" si="40"/>
        <v>0</v>
      </c>
      <c r="P404" s="10">
        <f t="shared" si="41"/>
        <v>0</v>
      </c>
    </row>
    <row r="405" spans="1:16" ht="25.5">
      <c r="A405" s="5" t="s">
        <v>202</v>
      </c>
      <c r="B405" s="6" t="s">
        <v>109</v>
      </c>
      <c r="C405" s="7">
        <v>2827.5190000000002</v>
      </c>
      <c r="D405" s="7">
        <v>6480.6771200000012</v>
      </c>
      <c r="E405" s="7">
        <v>330.65865000000002</v>
      </c>
      <c r="F405" s="7">
        <v>319.15255999999999</v>
      </c>
      <c r="G405" s="7">
        <v>0</v>
      </c>
      <c r="H405" s="7">
        <v>319.15255999999999</v>
      </c>
      <c r="I405" s="7">
        <v>0</v>
      </c>
      <c r="J405" s="7">
        <v>232.24575000000002</v>
      </c>
      <c r="K405" s="7">
        <f t="shared" si="36"/>
        <v>11.506090000000029</v>
      </c>
      <c r="L405" s="7">
        <f t="shared" si="37"/>
        <v>6161.5245600000017</v>
      </c>
      <c r="M405" s="7">
        <f t="shared" si="38"/>
        <v>96.520251322625299</v>
      </c>
      <c r="N405" s="7">
        <f t="shared" si="39"/>
        <v>6161.5245600000017</v>
      </c>
      <c r="O405" s="7">
        <f t="shared" si="40"/>
        <v>11.506090000000029</v>
      </c>
      <c r="P405" s="7">
        <f t="shared" si="41"/>
        <v>96.520251322625299</v>
      </c>
    </row>
    <row r="406" spans="1:16">
      <c r="A406" s="8" t="s">
        <v>23</v>
      </c>
      <c r="B406" s="9" t="s">
        <v>24</v>
      </c>
      <c r="C406" s="10">
        <v>1286.2750000000001</v>
      </c>
      <c r="D406" s="10">
        <v>4677.4708100000007</v>
      </c>
      <c r="E406" s="10">
        <v>273.22181</v>
      </c>
      <c r="F406" s="10">
        <v>249.1575</v>
      </c>
      <c r="G406" s="10">
        <v>0</v>
      </c>
      <c r="H406" s="10">
        <v>249.1575</v>
      </c>
      <c r="I406" s="10">
        <v>0</v>
      </c>
      <c r="J406" s="10">
        <v>184.69738000000001</v>
      </c>
      <c r="K406" s="10">
        <f t="shared" si="36"/>
        <v>24.064310000000006</v>
      </c>
      <c r="L406" s="10">
        <f t="shared" si="37"/>
        <v>4428.3133100000005</v>
      </c>
      <c r="M406" s="10">
        <f t="shared" si="38"/>
        <v>91.192390534269578</v>
      </c>
      <c r="N406" s="10">
        <f t="shared" si="39"/>
        <v>4428.3133100000005</v>
      </c>
      <c r="O406" s="10">
        <f t="shared" si="40"/>
        <v>24.064310000000006</v>
      </c>
      <c r="P406" s="10">
        <f t="shared" si="41"/>
        <v>91.192390534269578</v>
      </c>
    </row>
    <row r="407" spans="1:16">
      <c r="A407" s="8" t="s">
        <v>25</v>
      </c>
      <c r="B407" s="9" t="s">
        <v>26</v>
      </c>
      <c r="C407" s="10">
        <v>282.97500000000002</v>
      </c>
      <c r="D407" s="10">
        <v>1014.17684</v>
      </c>
      <c r="E407" s="10">
        <v>57.436839999999997</v>
      </c>
      <c r="F407" s="10">
        <v>45.87</v>
      </c>
      <c r="G407" s="10">
        <v>0</v>
      </c>
      <c r="H407" s="10">
        <v>45.87</v>
      </c>
      <c r="I407" s="10">
        <v>0</v>
      </c>
      <c r="J407" s="10">
        <v>47.548370000000006</v>
      </c>
      <c r="K407" s="10">
        <f t="shared" si="36"/>
        <v>11.566839999999999</v>
      </c>
      <c r="L407" s="10">
        <f t="shared" si="37"/>
        <v>968.30683999999997</v>
      </c>
      <c r="M407" s="10">
        <f t="shared" si="38"/>
        <v>79.861635842083231</v>
      </c>
      <c r="N407" s="10">
        <f t="shared" si="39"/>
        <v>968.30683999999997</v>
      </c>
      <c r="O407" s="10">
        <f t="shared" si="40"/>
        <v>11.566839999999999</v>
      </c>
      <c r="P407" s="10">
        <f t="shared" si="41"/>
        <v>79.861635842083231</v>
      </c>
    </row>
    <row r="408" spans="1:16">
      <c r="A408" s="8" t="s">
        <v>27</v>
      </c>
      <c r="B408" s="9" t="s">
        <v>28</v>
      </c>
      <c r="C408" s="10">
        <v>225</v>
      </c>
      <c r="D408" s="10">
        <v>270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270</v>
      </c>
      <c r="M408" s="10">
        <f t="shared" si="38"/>
        <v>0</v>
      </c>
      <c r="N408" s="10">
        <f t="shared" si="39"/>
        <v>270</v>
      </c>
      <c r="O408" s="10">
        <f t="shared" si="40"/>
        <v>0</v>
      </c>
      <c r="P408" s="10">
        <f t="shared" si="41"/>
        <v>0</v>
      </c>
    </row>
    <row r="409" spans="1:16">
      <c r="A409" s="8" t="s">
        <v>86</v>
      </c>
      <c r="B409" s="9" t="s">
        <v>87</v>
      </c>
      <c r="C409" s="10">
        <v>15</v>
      </c>
      <c r="D409" s="10">
        <v>30.426000000000002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30.426000000000002</v>
      </c>
      <c r="M409" s="10">
        <f t="shared" si="38"/>
        <v>0</v>
      </c>
      <c r="N409" s="10">
        <f t="shared" si="39"/>
        <v>30.426000000000002</v>
      </c>
      <c r="O409" s="10">
        <f t="shared" si="40"/>
        <v>0</v>
      </c>
      <c r="P409" s="10">
        <f t="shared" si="41"/>
        <v>0</v>
      </c>
    </row>
    <row r="410" spans="1:16">
      <c r="A410" s="8" t="s">
        <v>29</v>
      </c>
      <c r="B410" s="9" t="s">
        <v>30</v>
      </c>
      <c r="C410" s="10">
        <v>200</v>
      </c>
      <c r="D410" s="10">
        <v>245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245</v>
      </c>
      <c r="M410" s="10">
        <f t="shared" si="38"/>
        <v>0</v>
      </c>
      <c r="N410" s="10">
        <f t="shared" si="39"/>
        <v>245</v>
      </c>
      <c r="O410" s="10">
        <f t="shared" si="40"/>
        <v>0</v>
      </c>
      <c r="P410" s="10">
        <f t="shared" si="41"/>
        <v>0</v>
      </c>
    </row>
    <row r="411" spans="1:16">
      <c r="A411" s="8" t="s">
        <v>31</v>
      </c>
      <c r="B411" s="9" t="s">
        <v>32</v>
      </c>
      <c r="C411" s="10">
        <v>50</v>
      </c>
      <c r="D411" s="10">
        <v>4.04</v>
      </c>
      <c r="E411" s="10">
        <v>0</v>
      </c>
      <c r="F411" s="10">
        <v>0.1</v>
      </c>
      <c r="G411" s="10">
        <v>0</v>
      </c>
      <c r="H411" s="10">
        <v>0.1</v>
      </c>
      <c r="I411" s="10">
        <v>0</v>
      </c>
      <c r="J411" s="10">
        <v>0</v>
      </c>
      <c r="K411" s="10">
        <f t="shared" si="36"/>
        <v>-0.1</v>
      </c>
      <c r="L411" s="10">
        <f t="shared" si="37"/>
        <v>3.94</v>
      </c>
      <c r="M411" s="10">
        <f t="shared" si="38"/>
        <v>0</v>
      </c>
      <c r="N411" s="10">
        <f t="shared" si="39"/>
        <v>3.94</v>
      </c>
      <c r="O411" s="10">
        <f t="shared" si="40"/>
        <v>-0.1</v>
      </c>
      <c r="P411" s="10">
        <f t="shared" si="41"/>
        <v>0</v>
      </c>
    </row>
    <row r="412" spans="1:16">
      <c r="A412" s="8" t="s">
        <v>35</v>
      </c>
      <c r="B412" s="9" t="s">
        <v>36</v>
      </c>
      <c r="C412" s="10">
        <v>40</v>
      </c>
      <c r="D412" s="10">
        <v>11.784919999999998</v>
      </c>
      <c r="E412" s="10">
        <v>0</v>
      </c>
      <c r="F412" s="10">
        <v>0.84508000000000005</v>
      </c>
      <c r="G412" s="10">
        <v>0</v>
      </c>
      <c r="H412" s="10">
        <v>0.84508000000000005</v>
      </c>
      <c r="I412" s="10">
        <v>0</v>
      </c>
      <c r="J412" s="10">
        <v>0</v>
      </c>
      <c r="K412" s="10">
        <f t="shared" si="36"/>
        <v>-0.84508000000000005</v>
      </c>
      <c r="L412" s="10">
        <f t="shared" si="37"/>
        <v>10.939839999999998</v>
      </c>
      <c r="M412" s="10">
        <f t="shared" si="38"/>
        <v>0</v>
      </c>
      <c r="N412" s="10">
        <f t="shared" si="39"/>
        <v>10.939839999999998</v>
      </c>
      <c r="O412" s="10">
        <f t="shared" si="40"/>
        <v>-0.84508000000000005</v>
      </c>
      <c r="P412" s="10">
        <f t="shared" si="41"/>
        <v>0</v>
      </c>
    </row>
    <row r="413" spans="1:16">
      <c r="A413" s="8" t="s">
        <v>37</v>
      </c>
      <c r="B413" s="9" t="s">
        <v>38</v>
      </c>
      <c r="C413" s="10">
        <v>194.5</v>
      </c>
      <c r="D413" s="10">
        <v>153.8124</v>
      </c>
      <c r="E413" s="10">
        <v>0</v>
      </c>
      <c r="F413" s="10">
        <v>9.6150000000000002</v>
      </c>
      <c r="G413" s="10">
        <v>0</v>
      </c>
      <c r="H413" s="10">
        <v>9.6150000000000002</v>
      </c>
      <c r="I413" s="10">
        <v>0</v>
      </c>
      <c r="J413" s="10">
        <v>0</v>
      </c>
      <c r="K413" s="10">
        <f t="shared" si="36"/>
        <v>-9.6150000000000002</v>
      </c>
      <c r="L413" s="10">
        <f t="shared" si="37"/>
        <v>144.19739999999999</v>
      </c>
      <c r="M413" s="10">
        <f t="shared" si="38"/>
        <v>0</v>
      </c>
      <c r="N413" s="10">
        <f t="shared" si="39"/>
        <v>144.19739999999999</v>
      </c>
      <c r="O413" s="10">
        <f t="shared" si="40"/>
        <v>-9.6150000000000002</v>
      </c>
      <c r="P413" s="10">
        <f t="shared" si="41"/>
        <v>0</v>
      </c>
    </row>
    <row r="414" spans="1:16">
      <c r="A414" s="8" t="s">
        <v>39</v>
      </c>
      <c r="B414" s="9" t="s">
        <v>40</v>
      </c>
      <c r="C414" s="10">
        <v>533.76900000000001</v>
      </c>
      <c r="D414" s="10">
        <v>73.966149999999971</v>
      </c>
      <c r="E414" s="10">
        <v>0</v>
      </c>
      <c r="F414" s="10">
        <v>13.56498</v>
      </c>
      <c r="G414" s="10">
        <v>0</v>
      </c>
      <c r="H414" s="10">
        <v>13.56498</v>
      </c>
      <c r="I414" s="10">
        <v>0</v>
      </c>
      <c r="J414" s="10">
        <v>0</v>
      </c>
      <c r="K414" s="10">
        <f t="shared" si="36"/>
        <v>-13.56498</v>
      </c>
      <c r="L414" s="10">
        <f t="shared" si="37"/>
        <v>60.401169999999972</v>
      </c>
      <c r="M414" s="10">
        <f t="shared" si="38"/>
        <v>0</v>
      </c>
      <c r="N414" s="10">
        <f t="shared" si="39"/>
        <v>60.401169999999972</v>
      </c>
      <c r="O414" s="10">
        <f t="shared" si="40"/>
        <v>-13.56498</v>
      </c>
      <c r="P414" s="10">
        <f t="shared" si="41"/>
        <v>0</v>
      </c>
    </row>
    <row r="415" spans="1:16" ht="38.25">
      <c r="A415" s="5" t="s">
        <v>203</v>
      </c>
      <c r="B415" s="6" t="s">
        <v>204</v>
      </c>
      <c r="C415" s="7">
        <v>1278.5</v>
      </c>
      <c r="D415" s="7">
        <v>334.83832999999998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f t="shared" si="36"/>
        <v>0</v>
      </c>
      <c r="L415" s="7">
        <f t="shared" si="37"/>
        <v>334.83832999999998</v>
      </c>
      <c r="M415" s="7">
        <f t="shared" si="38"/>
        <v>0</v>
      </c>
      <c r="N415" s="7">
        <f t="shared" si="39"/>
        <v>334.83832999999998</v>
      </c>
      <c r="O415" s="7">
        <f t="shared" si="40"/>
        <v>0</v>
      </c>
      <c r="P415" s="7">
        <f t="shared" si="41"/>
        <v>0</v>
      </c>
    </row>
    <row r="416" spans="1:16">
      <c r="A416" s="8" t="s">
        <v>27</v>
      </c>
      <c r="B416" s="9" t="s">
        <v>28</v>
      </c>
      <c r="C416" s="10">
        <v>788.5</v>
      </c>
      <c r="D416" s="10">
        <v>252.02619999999996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252.02619999999996</v>
      </c>
      <c r="M416" s="10">
        <f t="shared" si="38"/>
        <v>0</v>
      </c>
      <c r="N416" s="10">
        <f t="shared" si="39"/>
        <v>252.02619999999996</v>
      </c>
      <c r="O416" s="10">
        <f t="shared" si="40"/>
        <v>0</v>
      </c>
      <c r="P416" s="10">
        <f t="shared" si="41"/>
        <v>0</v>
      </c>
    </row>
    <row r="417" spans="1:16">
      <c r="A417" s="8" t="s">
        <v>29</v>
      </c>
      <c r="B417" s="9" t="s">
        <v>30</v>
      </c>
      <c r="C417" s="10">
        <v>490</v>
      </c>
      <c r="D417" s="10">
        <v>82.81213000000001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82.81213000000001</v>
      </c>
      <c r="M417" s="10">
        <f t="shared" si="38"/>
        <v>0</v>
      </c>
      <c r="N417" s="10">
        <f t="shared" si="39"/>
        <v>82.81213000000001</v>
      </c>
      <c r="O417" s="10">
        <f t="shared" si="40"/>
        <v>0</v>
      </c>
      <c r="P417" s="10">
        <f t="shared" si="41"/>
        <v>0</v>
      </c>
    </row>
    <row r="418" spans="1:16" ht="25.5">
      <c r="A418" s="5" t="s">
        <v>205</v>
      </c>
      <c r="B418" s="6" t="s">
        <v>206</v>
      </c>
      <c r="C418" s="7">
        <v>1300</v>
      </c>
      <c r="D418" s="7">
        <v>2600</v>
      </c>
      <c r="E418" s="7">
        <v>100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f t="shared" si="36"/>
        <v>100</v>
      </c>
      <c r="L418" s="7">
        <f t="shared" si="37"/>
        <v>2600</v>
      </c>
      <c r="M418" s="7">
        <f t="shared" si="38"/>
        <v>0</v>
      </c>
      <c r="N418" s="7">
        <f t="shared" si="39"/>
        <v>2600</v>
      </c>
      <c r="O418" s="7">
        <f t="shared" si="40"/>
        <v>100</v>
      </c>
      <c r="P418" s="7">
        <f t="shared" si="41"/>
        <v>0</v>
      </c>
    </row>
    <row r="419" spans="1:16" ht="25.5">
      <c r="A419" s="8" t="s">
        <v>59</v>
      </c>
      <c r="B419" s="9" t="s">
        <v>60</v>
      </c>
      <c r="C419" s="10">
        <v>1300</v>
      </c>
      <c r="D419" s="10">
        <v>2600</v>
      </c>
      <c r="E419" s="10">
        <v>100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100</v>
      </c>
      <c r="L419" s="10">
        <f t="shared" si="37"/>
        <v>2600</v>
      </c>
      <c r="M419" s="10">
        <f t="shared" si="38"/>
        <v>0</v>
      </c>
      <c r="N419" s="10">
        <f t="shared" si="39"/>
        <v>2600</v>
      </c>
      <c r="O419" s="10">
        <f t="shared" si="40"/>
        <v>100</v>
      </c>
      <c r="P419" s="10">
        <f t="shared" si="41"/>
        <v>0</v>
      </c>
    </row>
    <row r="420" spans="1:16" ht="25.5">
      <c r="A420" s="5" t="s">
        <v>207</v>
      </c>
      <c r="B420" s="6" t="s">
        <v>208</v>
      </c>
      <c r="C420" s="7">
        <v>24259.626</v>
      </c>
      <c r="D420" s="7">
        <v>28240.474140000006</v>
      </c>
      <c r="E420" s="7">
        <v>579.86330999999996</v>
      </c>
      <c r="F420" s="7">
        <v>151.47833</v>
      </c>
      <c r="G420" s="7">
        <v>0</v>
      </c>
      <c r="H420" s="7">
        <v>337.44801000000001</v>
      </c>
      <c r="I420" s="7">
        <v>1.52562</v>
      </c>
      <c r="J420" s="7">
        <v>587.54905999999994</v>
      </c>
      <c r="K420" s="7">
        <f t="shared" si="36"/>
        <v>428.38497999999993</v>
      </c>
      <c r="L420" s="7">
        <f t="shared" si="37"/>
        <v>28088.995810000004</v>
      </c>
      <c r="M420" s="7">
        <f t="shared" si="38"/>
        <v>26.123109944652299</v>
      </c>
      <c r="N420" s="7">
        <f t="shared" si="39"/>
        <v>27903.026130000006</v>
      </c>
      <c r="O420" s="7">
        <f t="shared" si="40"/>
        <v>242.41529999999995</v>
      </c>
      <c r="P420" s="7">
        <f t="shared" si="41"/>
        <v>58.194406195487701</v>
      </c>
    </row>
    <row r="421" spans="1:16" ht="38.25">
      <c r="A421" s="5" t="s">
        <v>209</v>
      </c>
      <c r="B421" s="6" t="s">
        <v>48</v>
      </c>
      <c r="C421" s="7">
        <v>5360.9880000000003</v>
      </c>
      <c r="D421" s="7">
        <v>4968.1094900000007</v>
      </c>
      <c r="E421" s="7">
        <v>388.26758000000001</v>
      </c>
      <c r="F421" s="7">
        <v>0</v>
      </c>
      <c r="G421" s="7">
        <v>0</v>
      </c>
      <c r="H421" s="7">
        <v>167.83367999999999</v>
      </c>
      <c r="I421" s="7">
        <v>1.52562</v>
      </c>
      <c r="J421" s="7">
        <v>6.5297900000000002</v>
      </c>
      <c r="K421" s="7">
        <f t="shared" si="36"/>
        <v>388.26758000000001</v>
      </c>
      <c r="L421" s="7">
        <f t="shared" si="37"/>
        <v>4968.1094900000007</v>
      </c>
      <c r="M421" s="7">
        <f t="shared" si="38"/>
        <v>0</v>
      </c>
      <c r="N421" s="7">
        <f t="shared" si="39"/>
        <v>4800.275810000001</v>
      </c>
      <c r="O421" s="7">
        <f t="shared" si="40"/>
        <v>220.43390000000002</v>
      </c>
      <c r="P421" s="7">
        <f t="shared" si="41"/>
        <v>43.226292548041215</v>
      </c>
    </row>
    <row r="422" spans="1:16">
      <c r="A422" s="8" t="s">
        <v>23</v>
      </c>
      <c r="B422" s="9" t="s">
        <v>24</v>
      </c>
      <c r="C422" s="10">
        <v>4205.5680000000002</v>
      </c>
      <c r="D422" s="10">
        <v>3903.7597100000003</v>
      </c>
      <c r="E422" s="10">
        <v>309.99455</v>
      </c>
      <c r="F422" s="10">
        <v>0</v>
      </c>
      <c r="G422" s="10">
        <v>0</v>
      </c>
      <c r="H422" s="10">
        <v>120</v>
      </c>
      <c r="I422" s="10">
        <v>0</v>
      </c>
      <c r="J422" s="10">
        <v>0</v>
      </c>
      <c r="K422" s="10">
        <f t="shared" si="36"/>
        <v>309.99455</v>
      </c>
      <c r="L422" s="10">
        <f t="shared" si="37"/>
        <v>3903.7597100000003</v>
      </c>
      <c r="M422" s="10">
        <f t="shared" si="38"/>
        <v>0</v>
      </c>
      <c r="N422" s="10">
        <f t="shared" si="39"/>
        <v>3783.7597100000003</v>
      </c>
      <c r="O422" s="10">
        <f t="shared" si="40"/>
        <v>189.99455</v>
      </c>
      <c r="P422" s="10">
        <f t="shared" si="41"/>
        <v>38.710357972422415</v>
      </c>
    </row>
    <row r="423" spans="1:16">
      <c r="A423" s="8" t="s">
        <v>25</v>
      </c>
      <c r="B423" s="9" t="s">
        <v>26</v>
      </c>
      <c r="C423" s="10">
        <v>910.95500000000004</v>
      </c>
      <c r="D423" s="10">
        <v>844.55678</v>
      </c>
      <c r="E423" s="10">
        <v>64.400030000000001</v>
      </c>
      <c r="F423" s="10">
        <v>0</v>
      </c>
      <c r="G423" s="10">
        <v>0</v>
      </c>
      <c r="H423" s="10">
        <v>26.400000000000002</v>
      </c>
      <c r="I423" s="10">
        <v>0</v>
      </c>
      <c r="J423" s="10">
        <v>0</v>
      </c>
      <c r="K423" s="10">
        <f t="shared" si="36"/>
        <v>64.400030000000001</v>
      </c>
      <c r="L423" s="10">
        <f t="shared" si="37"/>
        <v>844.55678</v>
      </c>
      <c r="M423" s="10">
        <f t="shared" si="38"/>
        <v>0</v>
      </c>
      <c r="N423" s="10">
        <f t="shared" si="39"/>
        <v>818.15678000000003</v>
      </c>
      <c r="O423" s="10">
        <f t="shared" si="40"/>
        <v>38.000029999999995</v>
      </c>
      <c r="P423" s="10">
        <f t="shared" si="41"/>
        <v>40.993769723399197</v>
      </c>
    </row>
    <row r="424" spans="1:16">
      <c r="A424" s="8" t="s">
        <v>27</v>
      </c>
      <c r="B424" s="9" t="s">
        <v>28</v>
      </c>
      <c r="C424" s="10">
        <v>142.33699999999999</v>
      </c>
      <c r="D424" s="10">
        <v>142.33699999999999</v>
      </c>
      <c r="E424" s="10">
        <v>11.837</v>
      </c>
      <c r="F424" s="10">
        <v>0</v>
      </c>
      <c r="G424" s="10">
        <v>0</v>
      </c>
      <c r="H424" s="10">
        <v>19.750509999999998</v>
      </c>
      <c r="I424" s="10">
        <v>0</v>
      </c>
      <c r="J424" s="10">
        <v>0</v>
      </c>
      <c r="K424" s="10">
        <f t="shared" si="36"/>
        <v>11.837</v>
      </c>
      <c r="L424" s="10">
        <f t="shared" si="37"/>
        <v>142.33699999999999</v>
      </c>
      <c r="M424" s="10">
        <f t="shared" si="38"/>
        <v>0</v>
      </c>
      <c r="N424" s="10">
        <f t="shared" si="39"/>
        <v>122.58649</v>
      </c>
      <c r="O424" s="10">
        <f t="shared" si="40"/>
        <v>-7.9135099999999987</v>
      </c>
      <c r="P424" s="10">
        <f t="shared" si="41"/>
        <v>166.85401706513474</v>
      </c>
    </row>
    <row r="425" spans="1:16">
      <c r="A425" s="8" t="s">
        <v>29</v>
      </c>
      <c r="B425" s="9" t="s">
        <v>30</v>
      </c>
      <c r="C425" s="10">
        <v>85.436000000000007</v>
      </c>
      <c r="D425" s="10">
        <v>75.436000000000007</v>
      </c>
      <c r="E425" s="10">
        <v>2.036</v>
      </c>
      <c r="F425" s="10">
        <v>0</v>
      </c>
      <c r="G425" s="10">
        <v>0</v>
      </c>
      <c r="H425" s="10">
        <v>1.6831700000000001</v>
      </c>
      <c r="I425" s="10">
        <v>1.52562</v>
      </c>
      <c r="J425" s="10">
        <v>6.5297900000000002</v>
      </c>
      <c r="K425" s="10">
        <f t="shared" si="36"/>
        <v>2.036</v>
      </c>
      <c r="L425" s="10">
        <f t="shared" si="37"/>
        <v>75.436000000000007</v>
      </c>
      <c r="M425" s="10">
        <f t="shared" si="38"/>
        <v>0</v>
      </c>
      <c r="N425" s="10">
        <f t="shared" si="39"/>
        <v>73.752830000000003</v>
      </c>
      <c r="O425" s="10">
        <f t="shared" si="40"/>
        <v>0.35282999999999998</v>
      </c>
      <c r="P425" s="10">
        <f t="shared" si="41"/>
        <v>82.670432220039288</v>
      </c>
    </row>
    <row r="426" spans="1:16">
      <c r="A426" s="8" t="s">
        <v>31</v>
      </c>
      <c r="B426" s="9" t="s">
        <v>32</v>
      </c>
      <c r="C426" s="10">
        <v>12.901</v>
      </c>
      <c r="D426" s="10">
        <v>2.02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2.02</v>
      </c>
      <c r="M426" s="10">
        <f t="shared" si="38"/>
        <v>0</v>
      </c>
      <c r="N426" s="10">
        <f t="shared" si="39"/>
        <v>2.02</v>
      </c>
      <c r="O426" s="10">
        <f t="shared" si="40"/>
        <v>0</v>
      </c>
      <c r="P426" s="10">
        <f t="shared" si="41"/>
        <v>0</v>
      </c>
    </row>
    <row r="427" spans="1:16" ht="25.5">
      <c r="A427" s="8" t="s">
        <v>43</v>
      </c>
      <c r="B427" s="9" t="s">
        <v>44</v>
      </c>
      <c r="C427" s="10">
        <v>3.7909999999999999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0</v>
      </c>
      <c r="M427" s="10">
        <f t="shared" si="38"/>
        <v>0</v>
      </c>
      <c r="N427" s="10">
        <f t="shared" si="39"/>
        <v>0</v>
      </c>
      <c r="O427" s="10">
        <f t="shared" si="40"/>
        <v>0</v>
      </c>
      <c r="P427" s="10">
        <f t="shared" si="41"/>
        <v>0</v>
      </c>
    </row>
    <row r="428" spans="1:16">
      <c r="A428" s="5" t="s">
        <v>210</v>
      </c>
      <c r="B428" s="6" t="s">
        <v>211</v>
      </c>
      <c r="C428" s="7">
        <v>401</v>
      </c>
      <c r="D428" s="7">
        <v>1423.2217499999999</v>
      </c>
      <c r="E428" s="7">
        <v>0</v>
      </c>
      <c r="F428" s="7">
        <v>95.978369999999998</v>
      </c>
      <c r="G428" s="7">
        <v>0</v>
      </c>
      <c r="H428" s="7">
        <v>95.978369999999998</v>
      </c>
      <c r="I428" s="7">
        <v>0</v>
      </c>
      <c r="J428" s="7">
        <v>175.3</v>
      </c>
      <c r="K428" s="7">
        <f t="shared" si="36"/>
        <v>-95.978369999999998</v>
      </c>
      <c r="L428" s="7">
        <f t="shared" si="37"/>
        <v>1327.2433799999999</v>
      </c>
      <c r="M428" s="7">
        <f t="shared" si="38"/>
        <v>0</v>
      </c>
      <c r="N428" s="7">
        <f t="shared" si="39"/>
        <v>1327.2433799999999</v>
      </c>
      <c r="O428" s="7">
        <f t="shared" si="40"/>
        <v>-95.978369999999998</v>
      </c>
      <c r="P428" s="7">
        <f t="shared" si="41"/>
        <v>0</v>
      </c>
    </row>
    <row r="429" spans="1:16" ht="25.5">
      <c r="A429" s="8" t="s">
        <v>59</v>
      </c>
      <c r="B429" s="9" t="s">
        <v>60</v>
      </c>
      <c r="C429" s="10">
        <v>401</v>
      </c>
      <c r="D429" s="10">
        <v>1423.2217499999999</v>
      </c>
      <c r="E429" s="10">
        <v>0</v>
      </c>
      <c r="F429" s="10">
        <v>95.978369999999998</v>
      </c>
      <c r="G429" s="10">
        <v>0</v>
      </c>
      <c r="H429" s="10">
        <v>95.978369999999998</v>
      </c>
      <c r="I429" s="10">
        <v>0</v>
      </c>
      <c r="J429" s="10">
        <v>175.3</v>
      </c>
      <c r="K429" s="10">
        <f t="shared" si="36"/>
        <v>-95.978369999999998</v>
      </c>
      <c r="L429" s="10">
        <f t="shared" si="37"/>
        <v>1327.2433799999999</v>
      </c>
      <c r="M429" s="10">
        <f t="shared" si="38"/>
        <v>0</v>
      </c>
      <c r="N429" s="10">
        <f t="shared" si="39"/>
        <v>1327.2433799999999</v>
      </c>
      <c r="O429" s="10">
        <f t="shared" si="40"/>
        <v>-95.978369999999998</v>
      </c>
      <c r="P429" s="10">
        <f t="shared" si="41"/>
        <v>0</v>
      </c>
    </row>
    <row r="430" spans="1:16">
      <c r="A430" s="5" t="s">
        <v>212</v>
      </c>
      <c r="B430" s="6" t="s">
        <v>213</v>
      </c>
      <c r="C430" s="7">
        <v>500</v>
      </c>
      <c r="D430" s="7">
        <v>516.16323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12.473000000000001</v>
      </c>
      <c r="K430" s="7">
        <f t="shared" si="36"/>
        <v>0</v>
      </c>
      <c r="L430" s="7">
        <f t="shared" si="37"/>
        <v>516.16323</v>
      </c>
      <c r="M430" s="7">
        <f t="shared" si="38"/>
        <v>0</v>
      </c>
      <c r="N430" s="7">
        <f t="shared" si="39"/>
        <v>516.16323</v>
      </c>
      <c r="O430" s="7">
        <f t="shared" si="40"/>
        <v>0</v>
      </c>
      <c r="P430" s="7">
        <f t="shared" si="41"/>
        <v>0</v>
      </c>
    </row>
    <row r="431" spans="1:16" ht="25.5">
      <c r="A431" s="8" t="s">
        <v>59</v>
      </c>
      <c r="B431" s="9" t="s">
        <v>60</v>
      </c>
      <c r="C431" s="10">
        <v>500</v>
      </c>
      <c r="D431" s="10">
        <v>516.16323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12.473000000000001</v>
      </c>
      <c r="K431" s="10">
        <f t="shared" si="36"/>
        <v>0</v>
      </c>
      <c r="L431" s="10">
        <f t="shared" si="37"/>
        <v>516.16323</v>
      </c>
      <c r="M431" s="10">
        <f t="shared" si="38"/>
        <v>0</v>
      </c>
      <c r="N431" s="10">
        <f t="shared" si="39"/>
        <v>516.16323</v>
      </c>
      <c r="O431" s="10">
        <f t="shared" si="40"/>
        <v>0</v>
      </c>
      <c r="P431" s="10">
        <f t="shared" si="41"/>
        <v>0</v>
      </c>
    </row>
    <row r="432" spans="1:16">
      <c r="A432" s="5" t="s">
        <v>214</v>
      </c>
      <c r="B432" s="6" t="s">
        <v>215</v>
      </c>
      <c r="C432" s="7">
        <v>0</v>
      </c>
      <c r="D432" s="7">
        <v>11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f t="shared" si="36"/>
        <v>0</v>
      </c>
      <c r="L432" s="7">
        <f t="shared" si="37"/>
        <v>11</v>
      </c>
      <c r="M432" s="7">
        <f t="shared" si="38"/>
        <v>0</v>
      </c>
      <c r="N432" s="7">
        <f t="shared" si="39"/>
        <v>11</v>
      </c>
      <c r="O432" s="7">
        <f t="shared" si="40"/>
        <v>0</v>
      </c>
      <c r="P432" s="7">
        <f t="shared" si="41"/>
        <v>0</v>
      </c>
    </row>
    <row r="433" spans="1:16" ht="25.5">
      <c r="A433" s="8" t="s">
        <v>59</v>
      </c>
      <c r="B433" s="9" t="s">
        <v>60</v>
      </c>
      <c r="C433" s="10">
        <v>0</v>
      </c>
      <c r="D433" s="10">
        <v>11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11</v>
      </c>
      <c r="M433" s="10">
        <f t="shared" si="38"/>
        <v>0</v>
      </c>
      <c r="N433" s="10">
        <f t="shared" si="39"/>
        <v>11</v>
      </c>
      <c r="O433" s="10">
        <f t="shared" si="40"/>
        <v>0</v>
      </c>
      <c r="P433" s="10">
        <f t="shared" si="41"/>
        <v>0</v>
      </c>
    </row>
    <row r="434" spans="1:16" ht="25.5">
      <c r="A434" s="5" t="s">
        <v>216</v>
      </c>
      <c r="B434" s="6" t="s">
        <v>217</v>
      </c>
      <c r="C434" s="7">
        <v>15410</v>
      </c>
      <c r="D434" s="7">
        <v>18060.013780000001</v>
      </c>
      <c r="E434" s="7">
        <v>49.76484</v>
      </c>
      <c r="F434" s="7">
        <v>27.499959999999998</v>
      </c>
      <c r="G434" s="7">
        <v>0</v>
      </c>
      <c r="H434" s="7">
        <v>27.499959999999998</v>
      </c>
      <c r="I434" s="7">
        <v>0</v>
      </c>
      <c r="J434" s="7">
        <v>55</v>
      </c>
      <c r="K434" s="7">
        <f t="shared" si="36"/>
        <v>22.264880000000002</v>
      </c>
      <c r="L434" s="7">
        <f t="shared" si="37"/>
        <v>18032.51382</v>
      </c>
      <c r="M434" s="7">
        <f t="shared" si="38"/>
        <v>55.259817975904269</v>
      </c>
      <c r="N434" s="7">
        <f t="shared" si="39"/>
        <v>18032.51382</v>
      </c>
      <c r="O434" s="7">
        <f t="shared" si="40"/>
        <v>22.264880000000002</v>
      </c>
      <c r="P434" s="7">
        <f t="shared" si="41"/>
        <v>55.259817975904269</v>
      </c>
    </row>
    <row r="435" spans="1:16">
      <c r="A435" s="8" t="s">
        <v>27</v>
      </c>
      <c r="B435" s="9" t="s">
        <v>28</v>
      </c>
      <c r="C435" s="10">
        <v>120</v>
      </c>
      <c r="D435" s="10">
        <v>119.36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119.36</v>
      </c>
      <c r="M435" s="10">
        <f t="shared" si="38"/>
        <v>0</v>
      </c>
      <c r="N435" s="10">
        <f t="shared" si="39"/>
        <v>119.36</v>
      </c>
      <c r="O435" s="10">
        <f t="shared" si="40"/>
        <v>0</v>
      </c>
      <c r="P435" s="10">
        <f t="shared" si="41"/>
        <v>0</v>
      </c>
    </row>
    <row r="436" spans="1:16">
      <c r="A436" s="8" t="s">
        <v>29</v>
      </c>
      <c r="B436" s="9" t="s">
        <v>30</v>
      </c>
      <c r="C436" s="10">
        <v>15290</v>
      </c>
      <c r="D436" s="10">
        <v>17568.304780000002</v>
      </c>
      <c r="E436" s="10">
        <v>49.76484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49.76484</v>
      </c>
      <c r="L436" s="10">
        <f t="shared" si="37"/>
        <v>17568.304780000002</v>
      </c>
      <c r="M436" s="10">
        <f t="shared" si="38"/>
        <v>0</v>
      </c>
      <c r="N436" s="10">
        <f t="shared" si="39"/>
        <v>17568.304780000002</v>
      </c>
      <c r="O436" s="10">
        <f t="shared" si="40"/>
        <v>49.76484</v>
      </c>
      <c r="P436" s="10">
        <f t="shared" si="41"/>
        <v>0</v>
      </c>
    </row>
    <row r="437" spans="1:16" ht="25.5">
      <c r="A437" s="8" t="s">
        <v>59</v>
      </c>
      <c r="B437" s="9" t="s">
        <v>60</v>
      </c>
      <c r="C437" s="10">
        <v>0</v>
      </c>
      <c r="D437" s="10">
        <v>372.34899999999999</v>
      </c>
      <c r="E437" s="10">
        <v>0</v>
      </c>
      <c r="F437" s="10">
        <v>27.499959999999998</v>
      </c>
      <c r="G437" s="10">
        <v>0</v>
      </c>
      <c r="H437" s="10">
        <v>27.499959999999998</v>
      </c>
      <c r="I437" s="10">
        <v>0</v>
      </c>
      <c r="J437" s="10">
        <v>55</v>
      </c>
      <c r="K437" s="10">
        <f t="shared" si="36"/>
        <v>-27.499959999999998</v>
      </c>
      <c r="L437" s="10">
        <f t="shared" si="37"/>
        <v>344.84904</v>
      </c>
      <c r="M437" s="10">
        <f t="shared" si="38"/>
        <v>0</v>
      </c>
      <c r="N437" s="10">
        <f t="shared" si="39"/>
        <v>344.84904</v>
      </c>
      <c r="O437" s="10">
        <f t="shared" si="40"/>
        <v>-27.499959999999998</v>
      </c>
      <c r="P437" s="10">
        <f t="shared" si="41"/>
        <v>0</v>
      </c>
    </row>
    <row r="438" spans="1:16">
      <c r="A438" s="5" t="s">
        <v>218</v>
      </c>
      <c r="B438" s="6" t="s">
        <v>178</v>
      </c>
      <c r="C438" s="7">
        <v>1150</v>
      </c>
      <c r="D438" s="7">
        <v>206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40</v>
      </c>
      <c r="K438" s="7">
        <f t="shared" si="36"/>
        <v>0</v>
      </c>
      <c r="L438" s="7">
        <f t="shared" si="37"/>
        <v>206</v>
      </c>
      <c r="M438" s="7">
        <f t="shared" si="38"/>
        <v>0</v>
      </c>
      <c r="N438" s="7">
        <f t="shared" si="39"/>
        <v>206</v>
      </c>
      <c r="O438" s="7">
        <f t="shared" si="40"/>
        <v>0</v>
      </c>
      <c r="P438" s="7">
        <f t="shared" si="41"/>
        <v>0</v>
      </c>
    </row>
    <row r="439" spans="1:16">
      <c r="A439" s="8" t="s">
        <v>29</v>
      </c>
      <c r="B439" s="9" t="s">
        <v>30</v>
      </c>
      <c r="C439" s="10">
        <v>1150</v>
      </c>
      <c r="D439" s="10">
        <v>198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40</v>
      </c>
      <c r="K439" s="10">
        <f t="shared" si="36"/>
        <v>0</v>
      </c>
      <c r="L439" s="10">
        <f t="shared" si="37"/>
        <v>198</v>
      </c>
      <c r="M439" s="10">
        <f t="shared" si="38"/>
        <v>0</v>
      </c>
      <c r="N439" s="10">
        <f t="shared" si="39"/>
        <v>198</v>
      </c>
      <c r="O439" s="10">
        <f t="shared" si="40"/>
        <v>0</v>
      </c>
      <c r="P439" s="10">
        <f t="shared" si="41"/>
        <v>0</v>
      </c>
    </row>
    <row r="440" spans="1:16" ht="25.5">
      <c r="A440" s="8" t="s">
        <v>59</v>
      </c>
      <c r="B440" s="9" t="s">
        <v>60</v>
      </c>
      <c r="C440" s="10">
        <v>0</v>
      </c>
      <c r="D440" s="10">
        <v>8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8</v>
      </c>
      <c r="M440" s="10">
        <f t="shared" si="38"/>
        <v>0</v>
      </c>
      <c r="N440" s="10">
        <f t="shared" si="39"/>
        <v>8</v>
      </c>
      <c r="O440" s="10">
        <f t="shared" si="40"/>
        <v>0</v>
      </c>
      <c r="P440" s="10">
        <f t="shared" si="41"/>
        <v>0</v>
      </c>
    </row>
    <row r="441" spans="1:16" ht="25.5">
      <c r="A441" s="5" t="s">
        <v>219</v>
      </c>
      <c r="B441" s="6" t="s">
        <v>130</v>
      </c>
      <c r="C441" s="7">
        <v>627.63800000000003</v>
      </c>
      <c r="D441" s="7">
        <v>2045.0658900000003</v>
      </c>
      <c r="E441" s="7">
        <v>68.230890000000002</v>
      </c>
      <c r="F441" s="7">
        <v>28</v>
      </c>
      <c r="G441" s="7">
        <v>0</v>
      </c>
      <c r="H441" s="7">
        <v>46.136000000000003</v>
      </c>
      <c r="I441" s="7">
        <v>0</v>
      </c>
      <c r="J441" s="7">
        <v>298.24626999999992</v>
      </c>
      <c r="K441" s="7">
        <f t="shared" si="36"/>
        <v>40.230890000000002</v>
      </c>
      <c r="L441" s="7">
        <f t="shared" si="37"/>
        <v>2017.0658900000003</v>
      </c>
      <c r="M441" s="7">
        <f t="shared" si="38"/>
        <v>41.037131422439302</v>
      </c>
      <c r="N441" s="7">
        <f t="shared" si="39"/>
        <v>1998.9298900000003</v>
      </c>
      <c r="O441" s="7">
        <f t="shared" si="40"/>
        <v>22.094889999999999</v>
      </c>
      <c r="P441" s="7">
        <f t="shared" si="41"/>
        <v>67.617467689487853</v>
      </c>
    </row>
    <row r="442" spans="1:16">
      <c r="A442" s="8" t="s">
        <v>23</v>
      </c>
      <c r="B442" s="9" t="s">
        <v>24</v>
      </c>
      <c r="C442" s="10">
        <v>496.72</v>
      </c>
      <c r="D442" s="10">
        <v>496.72</v>
      </c>
      <c r="E442" s="10">
        <v>36.72</v>
      </c>
      <c r="F442" s="10">
        <v>0</v>
      </c>
      <c r="G442" s="10">
        <v>0</v>
      </c>
      <c r="H442" s="10">
        <v>13.8</v>
      </c>
      <c r="I442" s="10">
        <v>0</v>
      </c>
      <c r="J442" s="10">
        <v>0</v>
      </c>
      <c r="K442" s="10">
        <f t="shared" si="36"/>
        <v>36.72</v>
      </c>
      <c r="L442" s="10">
        <f t="shared" si="37"/>
        <v>496.72</v>
      </c>
      <c r="M442" s="10">
        <f t="shared" si="38"/>
        <v>0</v>
      </c>
      <c r="N442" s="10">
        <f t="shared" si="39"/>
        <v>482.92</v>
      </c>
      <c r="O442" s="10">
        <f t="shared" si="40"/>
        <v>22.919999999999998</v>
      </c>
      <c r="P442" s="10">
        <f t="shared" si="41"/>
        <v>37.581699346405237</v>
      </c>
    </row>
    <row r="443" spans="1:16">
      <c r="A443" s="8" t="s">
        <v>25</v>
      </c>
      <c r="B443" s="9" t="s">
        <v>26</v>
      </c>
      <c r="C443" s="10">
        <v>109.27800000000001</v>
      </c>
      <c r="D443" s="10">
        <v>109.27800000000001</v>
      </c>
      <c r="E443" s="10">
        <v>8.1780000000000008</v>
      </c>
      <c r="F443" s="10">
        <v>0</v>
      </c>
      <c r="G443" s="10">
        <v>0</v>
      </c>
      <c r="H443" s="10">
        <v>3.036</v>
      </c>
      <c r="I443" s="10">
        <v>0</v>
      </c>
      <c r="J443" s="10">
        <v>0</v>
      </c>
      <c r="K443" s="10">
        <f t="shared" si="36"/>
        <v>8.1780000000000008</v>
      </c>
      <c r="L443" s="10">
        <f t="shared" si="37"/>
        <v>109.27800000000001</v>
      </c>
      <c r="M443" s="10">
        <f t="shared" si="38"/>
        <v>0</v>
      </c>
      <c r="N443" s="10">
        <f t="shared" si="39"/>
        <v>106.242</v>
      </c>
      <c r="O443" s="10">
        <f t="shared" si="40"/>
        <v>5.1420000000000012</v>
      </c>
      <c r="P443" s="10">
        <f t="shared" si="41"/>
        <v>37.123991195891413</v>
      </c>
    </row>
    <row r="444" spans="1:16">
      <c r="A444" s="8" t="s">
        <v>27</v>
      </c>
      <c r="B444" s="9" t="s">
        <v>28</v>
      </c>
      <c r="C444" s="10">
        <v>3.2600000000000002</v>
      </c>
      <c r="D444" s="10">
        <v>4.5600000000000005</v>
      </c>
      <c r="E444" s="10">
        <v>0</v>
      </c>
      <c r="F444" s="10">
        <v>0</v>
      </c>
      <c r="G444" s="10">
        <v>0</v>
      </c>
      <c r="H444" s="10">
        <v>1.3</v>
      </c>
      <c r="I444" s="10">
        <v>0</v>
      </c>
      <c r="J444" s="10">
        <v>0</v>
      </c>
      <c r="K444" s="10">
        <f t="shared" si="36"/>
        <v>0</v>
      </c>
      <c r="L444" s="10">
        <f t="shared" si="37"/>
        <v>4.5600000000000005</v>
      </c>
      <c r="M444" s="10">
        <f t="shared" si="38"/>
        <v>0</v>
      </c>
      <c r="N444" s="10">
        <f t="shared" si="39"/>
        <v>3.2600000000000007</v>
      </c>
      <c r="O444" s="10">
        <f t="shared" si="40"/>
        <v>-1.3</v>
      </c>
      <c r="P444" s="10">
        <f t="shared" si="41"/>
        <v>0</v>
      </c>
    </row>
    <row r="445" spans="1:16">
      <c r="A445" s="8" t="s">
        <v>29</v>
      </c>
      <c r="B445" s="9" t="s">
        <v>30</v>
      </c>
      <c r="C445" s="10">
        <v>4.09</v>
      </c>
      <c r="D445" s="10">
        <v>706.59</v>
      </c>
      <c r="E445" s="10">
        <v>0.34</v>
      </c>
      <c r="F445" s="10">
        <v>0</v>
      </c>
      <c r="G445" s="10">
        <v>0</v>
      </c>
      <c r="H445" s="10">
        <v>0</v>
      </c>
      <c r="I445" s="10">
        <v>0</v>
      </c>
      <c r="J445" s="10">
        <v>295.80665999999997</v>
      </c>
      <c r="K445" s="10">
        <f t="shared" si="36"/>
        <v>0.34</v>
      </c>
      <c r="L445" s="10">
        <f t="shared" si="37"/>
        <v>706.59</v>
      </c>
      <c r="M445" s="10">
        <f t="shared" si="38"/>
        <v>0</v>
      </c>
      <c r="N445" s="10">
        <f t="shared" si="39"/>
        <v>706.59</v>
      </c>
      <c r="O445" s="10">
        <f t="shared" si="40"/>
        <v>0.34</v>
      </c>
      <c r="P445" s="10">
        <f t="shared" si="41"/>
        <v>0</v>
      </c>
    </row>
    <row r="446" spans="1:16">
      <c r="A446" s="8" t="s">
        <v>31</v>
      </c>
      <c r="B446" s="9" t="s">
        <v>32</v>
      </c>
      <c r="C446" s="10">
        <v>1.8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0</v>
      </c>
      <c r="M446" s="10">
        <f t="shared" si="38"/>
        <v>0</v>
      </c>
      <c r="N446" s="10">
        <f t="shared" si="39"/>
        <v>0</v>
      </c>
      <c r="O446" s="10">
        <f t="shared" si="40"/>
        <v>0</v>
      </c>
      <c r="P446" s="10">
        <f t="shared" si="41"/>
        <v>0</v>
      </c>
    </row>
    <row r="447" spans="1:16">
      <c r="A447" s="8" t="s">
        <v>33</v>
      </c>
      <c r="B447" s="9" t="s">
        <v>34</v>
      </c>
      <c r="C447" s="10">
        <v>5.0200000000000005</v>
      </c>
      <c r="D447" s="10">
        <v>5.0200000000000005</v>
      </c>
      <c r="E447" s="10">
        <v>0.32</v>
      </c>
      <c r="F447" s="10">
        <v>0</v>
      </c>
      <c r="G447" s="10">
        <v>0</v>
      </c>
      <c r="H447" s="10">
        <v>0</v>
      </c>
      <c r="I447" s="10">
        <v>0</v>
      </c>
      <c r="J447" s="10">
        <v>0.79260000000000008</v>
      </c>
      <c r="K447" s="10">
        <f t="shared" si="36"/>
        <v>0.32</v>
      </c>
      <c r="L447" s="10">
        <f t="shared" si="37"/>
        <v>5.0200000000000005</v>
      </c>
      <c r="M447" s="10">
        <f t="shared" si="38"/>
        <v>0</v>
      </c>
      <c r="N447" s="10">
        <f t="shared" si="39"/>
        <v>5.0200000000000005</v>
      </c>
      <c r="O447" s="10">
        <f t="shared" si="40"/>
        <v>0.32</v>
      </c>
      <c r="P447" s="10">
        <f t="shared" si="41"/>
        <v>0</v>
      </c>
    </row>
    <row r="448" spans="1:16">
      <c r="A448" s="8" t="s">
        <v>35</v>
      </c>
      <c r="B448" s="9" t="s">
        <v>36</v>
      </c>
      <c r="C448" s="10">
        <v>0.9</v>
      </c>
      <c r="D448" s="10">
        <v>1.1771100000000001</v>
      </c>
      <c r="E448" s="10">
        <v>0.27711000000000002</v>
      </c>
      <c r="F448" s="10">
        <v>0</v>
      </c>
      <c r="G448" s="10">
        <v>0</v>
      </c>
      <c r="H448" s="10">
        <v>0</v>
      </c>
      <c r="I448" s="10">
        <v>0</v>
      </c>
      <c r="J448" s="10">
        <v>0.30046</v>
      </c>
      <c r="K448" s="10">
        <f t="shared" si="36"/>
        <v>0.27711000000000002</v>
      </c>
      <c r="L448" s="10">
        <f t="shared" si="37"/>
        <v>1.1771100000000001</v>
      </c>
      <c r="M448" s="10">
        <f t="shared" si="38"/>
        <v>0</v>
      </c>
      <c r="N448" s="10">
        <f t="shared" si="39"/>
        <v>1.1771100000000001</v>
      </c>
      <c r="O448" s="10">
        <f t="shared" si="40"/>
        <v>0.27711000000000002</v>
      </c>
      <c r="P448" s="10">
        <f t="shared" si="41"/>
        <v>0</v>
      </c>
    </row>
    <row r="449" spans="1:16">
      <c r="A449" s="8" t="s">
        <v>37</v>
      </c>
      <c r="B449" s="9" t="s">
        <v>38</v>
      </c>
      <c r="C449" s="10">
        <v>6.57</v>
      </c>
      <c r="D449" s="10">
        <v>6.2928900000000008</v>
      </c>
      <c r="E449" s="10">
        <v>0.46788999999999997</v>
      </c>
      <c r="F449" s="10">
        <v>0</v>
      </c>
      <c r="G449" s="10">
        <v>0</v>
      </c>
      <c r="H449" s="10">
        <v>0</v>
      </c>
      <c r="I449" s="10">
        <v>0</v>
      </c>
      <c r="J449" s="10">
        <v>1.3465499999999999</v>
      </c>
      <c r="K449" s="10">
        <f t="shared" si="36"/>
        <v>0.46788999999999997</v>
      </c>
      <c r="L449" s="10">
        <f t="shared" si="37"/>
        <v>6.2928900000000008</v>
      </c>
      <c r="M449" s="10">
        <f t="shared" si="38"/>
        <v>0</v>
      </c>
      <c r="N449" s="10">
        <f t="shared" si="39"/>
        <v>6.2928900000000008</v>
      </c>
      <c r="O449" s="10">
        <f t="shared" si="40"/>
        <v>0.46788999999999997</v>
      </c>
      <c r="P449" s="10">
        <f t="shared" si="41"/>
        <v>0</v>
      </c>
    </row>
    <row r="450" spans="1:16" ht="25.5">
      <c r="A450" s="8" t="s">
        <v>59</v>
      </c>
      <c r="B450" s="9" t="s">
        <v>60</v>
      </c>
      <c r="C450" s="10">
        <v>0</v>
      </c>
      <c r="D450" s="10">
        <v>715.42789000000005</v>
      </c>
      <c r="E450" s="10">
        <v>21.927890000000001</v>
      </c>
      <c r="F450" s="10">
        <v>28</v>
      </c>
      <c r="G450" s="10">
        <v>0</v>
      </c>
      <c r="H450" s="10">
        <v>28</v>
      </c>
      <c r="I450" s="10">
        <v>0</v>
      </c>
      <c r="J450" s="10">
        <v>0</v>
      </c>
      <c r="K450" s="10">
        <f t="shared" si="36"/>
        <v>-6.0721099999999986</v>
      </c>
      <c r="L450" s="10">
        <f t="shared" si="37"/>
        <v>687.42789000000005</v>
      </c>
      <c r="M450" s="10">
        <f t="shared" si="38"/>
        <v>127.6912644125814</v>
      </c>
      <c r="N450" s="10">
        <f t="shared" si="39"/>
        <v>687.42789000000005</v>
      </c>
      <c r="O450" s="10">
        <f t="shared" si="40"/>
        <v>-6.0721099999999986</v>
      </c>
      <c r="P450" s="10">
        <f t="shared" si="41"/>
        <v>127.6912644125814</v>
      </c>
    </row>
    <row r="451" spans="1:16" ht="25.5">
      <c r="A451" s="5" t="s">
        <v>220</v>
      </c>
      <c r="B451" s="6" t="s">
        <v>78</v>
      </c>
      <c r="C451" s="7">
        <v>0</v>
      </c>
      <c r="D451" s="7">
        <v>200.9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f t="shared" si="36"/>
        <v>0</v>
      </c>
      <c r="L451" s="7">
        <f t="shared" si="37"/>
        <v>200.9</v>
      </c>
      <c r="M451" s="7">
        <f t="shared" si="38"/>
        <v>0</v>
      </c>
      <c r="N451" s="7">
        <f t="shared" si="39"/>
        <v>200.9</v>
      </c>
      <c r="O451" s="7">
        <f t="shared" si="40"/>
        <v>0</v>
      </c>
      <c r="P451" s="7">
        <f t="shared" si="41"/>
        <v>0</v>
      </c>
    </row>
    <row r="452" spans="1:16">
      <c r="A452" s="8" t="s">
        <v>27</v>
      </c>
      <c r="B452" s="9" t="s">
        <v>28</v>
      </c>
      <c r="C452" s="10">
        <v>0</v>
      </c>
      <c r="D452" s="10">
        <v>191.142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191.142</v>
      </c>
      <c r="M452" s="10">
        <f t="shared" si="38"/>
        <v>0</v>
      </c>
      <c r="N452" s="10">
        <f t="shared" si="39"/>
        <v>191.142</v>
      </c>
      <c r="O452" s="10">
        <f t="shared" si="40"/>
        <v>0</v>
      </c>
      <c r="P452" s="10">
        <f t="shared" si="41"/>
        <v>0</v>
      </c>
    </row>
    <row r="453" spans="1:16" ht="25.5">
      <c r="A453" s="8" t="s">
        <v>59</v>
      </c>
      <c r="B453" s="9" t="s">
        <v>60</v>
      </c>
      <c r="C453" s="10">
        <v>0</v>
      </c>
      <c r="D453" s="10">
        <v>9.7580000000000009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9.7580000000000009</v>
      </c>
      <c r="M453" s="10">
        <f t="shared" si="38"/>
        <v>0</v>
      </c>
      <c r="N453" s="10">
        <f t="shared" si="39"/>
        <v>9.7580000000000009</v>
      </c>
      <c r="O453" s="10">
        <f t="shared" si="40"/>
        <v>0</v>
      </c>
      <c r="P453" s="10">
        <f t="shared" si="41"/>
        <v>0</v>
      </c>
    </row>
    <row r="454" spans="1:16" ht="25.5">
      <c r="A454" s="5" t="s">
        <v>221</v>
      </c>
      <c r="B454" s="6" t="s">
        <v>222</v>
      </c>
      <c r="C454" s="7">
        <v>810</v>
      </c>
      <c r="D454" s="7">
        <v>810</v>
      </c>
      <c r="E454" s="7">
        <v>73.600000000000009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t="shared" ref="K454:K517" si="42">E454-F454</f>
        <v>73.600000000000009</v>
      </c>
      <c r="L454" s="7">
        <f t="shared" ref="L454:L517" si="43">D454-F454</f>
        <v>810</v>
      </c>
      <c r="M454" s="7">
        <f t="shared" ref="M454:M517" si="44">IF(E454=0,0,(F454/E454)*100)</f>
        <v>0</v>
      </c>
      <c r="N454" s="7">
        <f t="shared" ref="N454:N517" si="45">D454-H454</f>
        <v>810</v>
      </c>
      <c r="O454" s="7">
        <f t="shared" ref="O454:O517" si="46">E454-H454</f>
        <v>73.600000000000009</v>
      </c>
      <c r="P454" s="7">
        <f t="shared" ref="P454:P517" si="47">IF(E454=0,0,(H454/E454)*100)</f>
        <v>0</v>
      </c>
    </row>
    <row r="455" spans="1:16" ht="25.5">
      <c r="A455" s="8" t="s">
        <v>59</v>
      </c>
      <c r="B455" s="9" t="s">
        <v>60</v>
      </c>
      <c r="C455" s="10">
        <v>810</v>
      </c>
      <c r="D455" s="10">
        <v>810</v>
      </c>
      <c r="E455" s="10">
        <v>73.600000000000009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73.600000000000009</v>
      </c>
      <c r="L455" s="10">
        <f t="shared" si="43"/>
        <v>810</v>
      </c>
      <c r="M455" s="10">
        <f t="shared" si="44"/>
        <v>0</v>
      </c>
      <c r="N455" s="10">
        <f t="shared" si="45"/>
        <v>810</v>
      </c>
      <c r="O455" s="10">
        <f t="shared" si="46"/>
        <v>73.600000000000009</v>
      </c>
      <c r="P455" s="10">
        <f t="shared" si="47"/>
        <v>0</v>
      </c>
    </row>
    <row r="456" spans="1:16" ht="25.5">
      <c r="A456" s="5" t="s">
        <v>223</v>
      </c>
      <c r="B456" s="6" t="s">
        <v>224</v>
      </c>
      <c r="C456" s="7">
        <v>203433.83499999993</v>
      </c>
      <c r="D456" s="7">
        <v>245312.29220999993</v>
      </c>
      <c r="E456" s="7">
        <v>6581.0795200000002</v>
      </c>
      <c r="F456" s="7">
        <v>5351.7416600000015</v>
      </c>
      <c r="G456" s="7">
        <v>0</v>
      </c>
      <c r="H456" s="7">
        <v>1241.91767</v>
      </c>
      <c r="I456" s="7">
        <v>4964.3800999999994</v>
      </c>
      <c r="J456" s="7">
        <v>5043.07881</v>
      </c>
      <c r="K456" s="7">
        <f t="shared" si="42"/>
        <v>1229.3378599999987</v>
      </c>
      <c r="L456" s="7">
        <f t="shared" si="43"/>
        <v>239960.55054999993</v>
      </c>
      <c r="M456" s="7">
        <f t="shared" si="44"/>
        <v>81.320118435523796</v>
      </c>
      <c r="N456" s="7">
        <f t="shared" si="45"/>
        <v>244070.37453999993</v>
      </c>
      <c r="O456" s="7">
        <f t="shared" si="46"/>
        <v>5339.1618500000004</v>
      </c>
      <c r="P456" s="7">
        <f t="shared" si="47"/>
        <v>18.871032726861809</v>
      </c>
    </row>
    <row r="457" spans="1:16" ht="38.25">
      <c r="A457" s="5" t="s">
        <v>225</v>
      </c>
      <c r="B457" s="6" t="s">
        <v>48</v>
      </c>
      <c r="C457" s="7">
        <v>5132.3640000000005</v>
      </c>
      <c r="D457" s="7">
        <v>5007.8890000000001</v>
      </c>
      <c r="E457" s="7">
        <v>443.10771</v>
      </c>
      <c r="F457" s="7">
        <v>362.49994000000004</v>
      </c>
      <c r="G457" s="7">
        <v>0</v>
      </c>
      <c r="H457" s="7">
        <v>363.72108000000003</v>
      </c>
      <c r="I457" s="7">
        <v>0</v>
      </c>
      <c r="J457" s="7">
        <v>0.25</v>
      </c>
      <c r="K457" s="7">
        <f t="shared" si="42"/>
        <v>80.60776999999996</v>
      </c>
      <c r="L457" s="7">
        <f t="shared" si="43"/>
        <v>4645.3890600000004</v>
      </c>
      <c r="M457" s="7">
        <f t="shared" si="44"/>
        <v>81.808538154301132</v>
      </c>
      <c r="N457" s="7">
        <f t="shared" si="45"/>
        <v>4644.1679199999999</v>
      </c>
      <c r="O457" s="7">
        <f t="shared" si="46"/>
        <v>79.386629999999968</v>
      </c>
      <c r="P457" s="7">
        <f t="shared" si="47"/>
        <v>82.084123519313181</v>
      </c>
    </row>
    <row r="458" spans="1:16">
      <c r="A458" s="8" t="s">
        <v>23</v>
      </c>
      <c r="B458" s="9" t="s">
        <v>24</v>
      </c>
      <c r="C458" s="10">
        <v>4050.6669999999999</v>
      </c>
      <c r="D458" s="10">
        <v>4013.0740000000001</v>
      </c>
      <c r="E458" s="10">
        <v>367.69704999999999</v>
      </c>
      <c r="F458" s="10">
        <v>282.34000000000003</v>
      </c>
      <c r="G458" s="10">
        <v>0</v>
      </c>
      <c r="H458" s="10">
        <v>282.34000000000003</v>
      </c>
      <c r="I458" s="10">
        <v>0</v>
      </c>
      <c r="J458" s="10">
        <v>0</v>
      </c>
      <c r="K458" s="10">
        <f t="shared" si="42"/>
        <v>85.357049999999958</v>
      </c>
      <c r="L458" s="10">
        <f t="shared" si="43"/>
        <v>3730.7339999999999</v>
      </c>
      <c r="M458" s="10">
        <f t="shared" si="44"/>
        <v>76.78603894156889</v>
      </c>
      <c r="N458" s="10">
        <f t="shared" si="45"/>
        <v>3730.7339999999999</v>
      </c>
      <c r="O458" s="10">
        <f t="shared" si="46"/>
        <v>85.357049999999958</v>
      </c>
      <c r="P458" s="10">
        <f t="shared" si="47"/>
        <v>76.78603894156889</v>
      </c>
    </row>
    <row r="459" spans="1:16">
      <c r="A459" s="8" t="s">
        <v>25</v>
      </c>
      <c r="B459" s="9" t="s">
        <v>26</v>
      </c>
      <c r="C459" s="10">
        <v>830.38700000000006</v>
      </c>
      <c r="D459" s="10">
        <v>822.11599999999999</v>
      </c>
      <c r="E459" s="10">
        <v>74.463660000000004</v>
      </c>
      <c r="F459" s="10">
        <v>75.322000000000003</v>
      </c>
      <c r="G459" s="10">
        <v>0</v>
      </c>
      <c r="H459" s="10">
        <v>75.322000000000003</v>
      </c>
      <c r="I459" s="10">
        <v>0</v>
      </c>
      <c r="J459" s="10">
        <v>0</v>
      </c>
      <c r="K459" s="10">
        <f t="shared" si="42"/>
        <v>-0.85833999999999833</v>
      </c>
      <c r="L459" s="10">
        <f t="shared" si="43"/>
        <v>746.79399999999998</v>
      </c>
      <c r="M459" s="10">
        <f t="shared" si="44"/>
        <v>101.15269649651924</v>
      </c>
      <c r="N459" s="10">
        <f t="shared" si="45"/>
        <v>746.79399999999998</v>
      </c>
      <c r="O459" s="10">
        <f t="shared" si="46"/>
        <v>-0.85833999999999833</v>
      </c>
      <c r="P459" s="10">
        <f t="shared" si="47"/>
        <v>101.15269649651924</v>
      </c>
    </row>
    <row r="460" spans="1:16">
      <c r="A460" s="8" t="s">
        <v>27</v>
      </c>
      <c r="B460" s="9" t="s">
        <v>28</v>
      </c>
      <c r="C460" s="10">
        <v>136.34700000000001</v>
      </c>
      <c r="D460" s="10">
        <v>111.34700000000001</v>
      </c>
      <c r="E460" s="10">
        <v>0.94700000000000006</v>
      </c>
      <c r="F460" s="10">
        <v>0</v>
      </c>
      <c r="G460" s="10">
        <v>0</v>
      </c>
      <c r="H460" s="10">
        <v>0.35000000000000003</v>
      </c>
      <c r="I460" s="10">
        <v>0</v>
      </c>
      <c r="J460" s="10">
        <v>0</v>
      </c>
      <c r="K460" s="10">
        <f t="shared" si="42"/>
        <v>0.94700000000000006</v>
      </c>
      <c r="L460" s="10">
        <f t="shared" si="43"/>
        <v>111.34700000000001</v>
      </c>
      <c r="M460" s="10">
        <f t="shared" si="44"/>
        <v>0</v>
      </c>
      <c r="N460" s="10">
        <f t="shared" si="45"/>
        <v>110.99700000000001</v>
      </c>
      <c r="O460" s="10">
        <f t="shared" si="46"/>
        <v>0.59699999999999998</v>
      </c>
      <c r="P460" s="10">
        <f t="shared" si="47"/>
        <v>36.958817317845835</v>
      </c>
    </row>
    <row r="461" spans="1:16">
      <c r="A461" s="8" t="s">
        <v>29</v>
      </c>
      <c r="B461" s="9" t="s">
        <v>30</v>
      </c>
      <c r="C461" s="10">
        <v>98.433999999999997</v>
      </c>
      <c r="D461" s="10">
        <v>53.895000000000003</v>
      </c>
      <c r="E461" s="10">
        <v>0</v>
      </c>
      <c r="F461" s="10">
        <v>4.8379399999999997</v>
      </c>
      <c r="G461" s="10">
        <v>0</v>
      </c>
      <c r="H461" s="10">
        <v>5.7090800000000002</v>
      </c>
      <c r="I461" s="10">
        <v>0</v>
      </c>
      <c r="J461" s="10">
        <v>0.25</v>
      </c>
      <c r="K461" s="10">
        <f t="shared" si="42"/>
        <v>-4.8379399999999997</v>
      </c>
      <c r="L461" s="10">
        <f t="shared" si="43"/>
        <v>49.057060000000007</v>
      </c>
      <c r="M461" s="10">
        <f t="shared" si="44"/>
        <v>0</v>
      </c>
      <c r="N461" s="10">
        <f t="shared" si="45"/>
        <v>48.185920000000003</v>
      </c>
      <c r="O461" s="10">
        <f t="shared" si="46"/>
        <v>-5.7090800000000002</v>
      </c>
      <c r="P461" s="10">
        <f t="shared" si="47"/>
        <v>0</v>
      </c>
    </row>
    <row r="462" spans="1:16">
      <c r="A462" s="8" t="s">
        <v>31</v>
      </c>
      <c r="B462" s="9" t="s">
        <v>32</v>
      </c>
      <c r="C462" s="10">
        <v>12.738</v>
      </c>
      <c r="D462" s="10">
        <v>0.32900000000000001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0.32900000000000001</v>
      </c>
      <c r="M462" s="10">
        <f t="shared" si="44"/>
        <v>0</v>
      </c>
      <c r="N462" s="10">
        <f t="shared" si="45"/>
        <v>0.32900000000000001</v>
      </c>
      <c r="O462" s="10">
        <f t="shared" si="46"/>
        <v>0</v>
      </c>
      <c r="P462" s="10">
        <f t="shared" si="47"/>
        <v>0</v>
      </c>
    </row>
    <row r="463" spans="1:16" ht="25.5">
      <c r="A463" s="8" t="s">
        <v>43</v>
      </c>
      <c r="B463" s="9" t="s">
        <v>44</v>
      </c>
      <c r="C463" s="10">
        <v>3.7909999999999999</v>
      </c>
      <c r="D463" s="10">
        <v>7.1280000000000001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</v>
      </c>
      <c r="L463" s="10">
        <f t="shared" si="43"/>
        <v>7.1280000000000001</v>
      </c>
      <c r="M463" s="10">
        <f t="shared" si="44"/>
        <v>0</v>
      </c>
      <c r="N463" s="10">
        <f t="shared" si="45"/>
        <v>7.1280000000000001</v>
      </c>
      <c r="O463" s="10">
        <f t="shared" si="46"/>
        <v>0</v>
      </c>
      <c r="P463" s="10">
        <f t="shared" si="47"/>
        <v>0</v>
      </c>
    </row>
    <row r="464" spans="1:16" ht="25.5">
      <c r="A464" s="5" t="s">
        <v>226</v>
      </c>
      <c r="B464" s="6" t="s">
        <v>227</v>
      </c>
      <c r="C464" s="7">
        <v>108549.64200000001</v>
      </c>
      <c r="D464" s="7">
        <v>139616.90893999999</v>
      </c>
      <c r="E464" s="7">
        <v>1239.8878100000002</v>
      </c>
      <c r="F464" s="7">
        <v>989.18415000000005</v>
      </c>
      <c r="G464" s="7">
        <v>0</v>
      </c>
      <c r="H464" s="7">
        <v>0</v>
      </c>
      <c r="I464" s="7">
        <v>989.18415000000005</v>
      </c>
      <c r="J464" s="7">
        <v>989.18415000000005</v>
      </c>
      <c r="K464" s="7">
        <f t="shared" si="42"/>
        <v>250.70366000000013</v>
      </c>
      <c r="L464" s="7">
        <f t="shared" si="43"/>
        <v>138627.72479000001</v>
      </c>
      <c r="M464" s="7">
        <f t="shared" si="44"/>
        <v>79.780133494497377</v>
      </c>
      <c r="N464" s="7">
        <f t="shared" si="45"/>
        <v>139616.90893999999</v>
      </c>
      <c r="O464" s="7">
        <f t="shared" si="46"/>
        <v>1239.8878100000002</v>
      </c>
      <c r="P464" s="7">
        <f t="shared" si="47"/>
        <v>0</v>
      </c>
    </row>
    <row r="465" spans="1:16" ht="25.5">
      <c r="A465" s="8" t="s">
        <v>59</v>
      </c>
      <c r="B465" s="9" t="s">
        <v>60</v>
      </c>
      <c r="C465" s="10">
        <v>108549.64200000001</v>
      </c>
      <c r="D465" s="10">
        <v>139616.90893999999</v>
      </c>
      <c r="E465" s="10">
        <v>1239.8878100000002</v>
      </c>
      <c r="F465" s="10">
        <v>989.18415000000005</v>
      </c>
      <c r="G465" s="10">
        <v>0</v>
      </c>
      <c r="H465" s="10">
        <v>0</v>
      </c>
      <c r="I465" s="10">
        <v>989.18415000000005</v>
      </c>
      <c r="J465" s="10">
        <v>989.18415000000005</v>
      </c>
      <c r="K465" s="10">
        <f t="shared" si="42"/>
        <v>250.70366000000013</v>
      </c>
      <c r="L465" s="10">
        <f t="shared" si="43"/>
        <v>138627.72479000001</v>
      </c>
      <c r="M465" s="10">
        <f t="shared" si="44"/>
        <v>79.780133494497377</v>
      </c>
      <c r="N465" s="10">
        <f t="shared" si="45"/>
        <v>139616.90893999999</v>
      </c>
      <c r="O465" s="10">
        <f t="shared" si="46"/>
        <v>1239.8878100000002</v>
      </c>
      <c r="P465" s="10">
        <f t="shared" si="47"/>
        <v>0</v>
      </c>
    </row>
    <row r="466" spans="1:16" ht="25.5">
      <c r="A466" s="5" t="s">
        <v>228</v>
      </c>
      <c r="B466" s="6" t="s">
        <v>229</v>
      </c>
      <c r="C466" s="7">
        <v>6750</v>
      </c>
      <c r="D466" s="7">
        <v>20867.400000000001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f t="shared" si="42"/>
        <v>0</v>
      </c>
      <c r="L466" s="7">
        <f t="shared" si="43"/>
        <v>20867.400000000001</v>
      </c>
      <c r="M466" s="7">
        <f t="shared" si="44"/>
        <v>0</v>
      </c>
      <c r="N466" s="7">
        <f t="shared" si="45"/>
        <v>20867.400000000001</v>
      </c>
      <c r="O466" s="7">
        <f t="shared" si="46"/>
        <v>0</v>
      </c>
      <c r="P466" s="7">
        <f t="shared" si="47"/>
        <v>0</v>
      </c>
    </row>
    <row r="467" spans="1:16" ht="25.5">
      <c r="A467" s="8" t="s">
        <v>59</v>
      </c>
      <c r="B467" s="9" t="s">
        <v>60</v>
      </c>
      <c r="C467" s="10">
        <v>6750</v>
      </c>
      <c r="D467" s="10">
        <v>20867.400000000001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20867.400000000001</v>
      </c>
      <c r="M467" s="10">
        <f t="shared" si="44"/>
        <v>0</v>
      </c>
      <c r="N467" s="10">
        <f t="shared" si="45"/>
        <v>20867.400000000001</v>
      </c>
      <c r="O467" s="10">
        <f t="shared" si="46"/>
        <v>0</v>
      </c>
      <c r="P467" s="10">
        <f t="shared" si="47"/>
        <v>0</v>
      </c>
    </row>
    <row r="468" spans="1:16">
      <c r="A468" s="5" t="s">
        <v>230</v>
      </c>
      <c r="B468" s="6" t="s">
        <v>178</v>
      </c>
      <c r="C468" s="7">
        <v>76638.777000000002</v>
      </c>
      <c r="D468" s="7">
        <v>72960.824689999994</v>
      </c>
      <c r="E468" s="7">
        <v>4603.049</v>
      </c>
      <c r="F468" s="7">
        <v>3711.3857800000001</v>
      </c>
      <c r="G468" s="7">
        <v>0</v>
      </c>
      <c r="H468" s="7">
        <v>853.33497</v>
      </c>
      <c r="I468" s="7">
        <v>3711.3857800000001</v>
      </c>
      <c r="J468" s="7">
        <v>3718.1857799999998</v>
      </c>
      <c r="K468" s="7">
        <f t="shared" si="42"/>
        <v>891.66321999999991</v>
      </c>
      <c r="L468" s="7">
        <f t="shared" si="43"/>
        <v>69249.438909999997</v>
      </c>
      <c r="M468" s="7">
        <f t="shared" si="44"/>
        <v>80.628856655664535</v>
      </c>
      <c r="N468" s="7">
        <f t="shared" si="45"/>
        <v>72107.489719999998</v>
      </c>
      <c r="O468" s="7">
        <f t="shared" si="46"/>
        <v>3749.7140300000001</v>
      </c>
      <c r="P468" s="7">
        <f t="shared" si="47"/>
        <v>18.538472434249559</v>
      </c>
    </row>
    <row r="469" spans="1:16">
      <c r="A469" s="8" t="s">
        <v>35</v>
      </c>
      <c r="B469" s="9" t="s">
        <v>36</v>
      </c>
      <c r="C469" s="10">
        <v>172.887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0</v>
      </c>
      <c r="M469" s="10">
        <f t="shared" si="44"/>
        <v>0</v>
      </c>
      <c r="N469" s="10">
        <f t="shared" si="45"/>
        <v>0</v>
      </c>
      <c r="O469" s="10">
        <f t="shared" si="46"/>
        <v>0</v>
      </c>
      <c r="P469" s="10">
        <f t="shared" si="47"/>
        <v>0</v>
      </c>
    </row>
    <row r="470" spans="1:16">
      <c r="A470" s="8" t="s">
        <v>37</v>
      </c>
      <c r="B470" s="9" t="s">
        <v>38</v>
      </c>
      <c r="C470" s="10">
        <v>9000</v>
      </c>
      <c r="D470" s="10">
        <v>5888.8014199999998</v>
      </c>
      <c r="E470" s="10">
        <v>0</v>
      </c>
      <c r="F470" s="10">
        <v>0</v>
      </c>
      <c r="G470" s="10">
        <v>0</v>
      </c>
      <c r="H470" s="10">
        <v>817.00036</v>
      </c>
      <c r="I470" s="10">
        <v>0</v>
      </c>
      <c r="J470" s="10">
        <v>0</v>
      </c>
      <c r="K470" s="10">
        <f t="shared" si="42"/>
        <v>0</v>
      </c>
      <c r="L470" s="10">
        <f t="shared" si="43"/>
        <v>5888.8014199999998</v>
      </c>
      <c r="M470" s="10">
        <f t="shared" si="44"/>
        <v>0</v>
      </c>
      <c r="N470" s="10">
        <f t="shared" si="45"/>
        <v>5071.8010599999998</v>
      </c>
      <c r="O470" s="10">
        <f t="shared" si="46"/>
        <v>-817.00036</v>
      </c>
      <c r="P470" s="10">
        <f t="shared" si="47"/>
        <v>0</v>
      </c>
    </row>
    <row r="471" spans="1:16">
      <c r="A471" s="8" t="s">
        <v>39</v>
      </c>
      <c r="B471" s="9" t="s">
        <v>40</v>
      </c>
      <c r="C471" s="10">
        <v>69.153999999999996</v>
      </c>
      <c r="D471" s="10">
        <v>25.649270000000005</v>
      </c>
      <c r="E471" s="10">
        <v>0</v>
      </c>
      <c r="F471" s="10">
        <v>0</v>
      </c>
      <c r="G471" s="10">
        <v>0</v>
      </c>
      <c r="H471" s="10">
        <v>2.0000300000000002</v>
      </c>
      <c r="I471" s="10">
        <v>0</v>
      </c>
      <c r="J471" s="10">
        <v>0</v>
      </c>
      <c r="K471" s="10">
        <f t="shared" si="42"/>
        <v>0</v>
      </c>
      <c r="L471" s="10">
        <f t="shared" si="43"/>
        <v>25.649270000000005</v>
      </c>
      <c r="M471" s="10">
        <f t="shared" si="44"/>
        <v>0</v>
      </c>
      <c r="N471" s="10">
        <f t="shared" si="45"/>
        <v>23.649240000000006</v>
      </c>
      <c r="O471" s="10">
        <f t="shared" si="46"/>
        <v>-2.0000300000000002</v>
      </c>
      <c r="P471" s="10">
        <f t="shared" si="47"/>
        <v>0</v>
      </c>
    </row>
    <row r="472" spans="1:16" ht="25.5">
      <c r="A472" s="8" t="s">
        <v>59</v>
      </c>
      <c r="B472" s="9" t="s">
        <v>60</v>
      </c>
      <c r="C472" s="10">
        <v>67396.736000000004</v>
      </c>
      <c r="D472" s="10">
        <v>67046.373999999996</v>
      </c>
      <c r="E472" s="10">
        <v>4603.049</v>
      </c>
      <c r="F472" s="10">
        <v>3711.3857800000001</v>
      </c>
      <c r="G472" s="10">
        <v>0</v>
      </c>
      <c r="H472" s="10">
        <v>34.334580000000003</v>
      </c>
      <c r="I472" s="10">
        <v>3711.3857800000001</v>
      </c>
      <c r="J472" s="10">
        <v>3718.1857799999998</v>
      </c>
      <c r="K472" s="10">
        <f t="shared" si="42"/>
        <v>891.66321999999991</v>
      </c>
      <c r="L472" s="10">
        <f t="shared" si="43"/>
        <v>63334.988219999999</v>
      </c>
      <c r="M472" s="10">
        <f t="shared" si="44"/>
        <v>80.628856655664535</v>
      </c>
      <c r="N472" s="10">
        <f t="shared" si="45"/>
        <v>67012.039420000001</v>
      </c>
      <c r="O472" s="10">
        <f t="shared" si="46"/>
        <v>4568.7144200000002</v>
      </c>
      <c r="P472" s="10">
        <f t="shared" si="47"/>
        <v>0.74590950476521112</v>
      </c>
    </row>
    <row r="473" spans="1:16" ht="25.5">
      <c r="A473" s="5" t="s">
        <v>231</v>
      </c>
      <c r="B473" s="6" t="s">
        <v>130</v>
      </c>
      <c r="C473" s="7">
        <v>3790.0479999999998</v>
      </c>
      <c r="D473" s="7">
        <v>4019.8905800000002</v>
      </c>
      <c r="E473" s="7">
        <v>206.23099999999999</v>
      </c>
      <c r="F473" s="7">
        <v>167.15076000000002</v>
      </c>
      <c r="G473" s="7">
        <v>0</v>
      </c>
      <c r="H473" s="7">
        <v>24.861619999999998</v>
      </c>
      <c r="I473" s="7">
        <v>142.28914</v>
      </c>
      <c r="J473" s="7">
        <v>157.05285000000001</v>
      </c>
      <c r="K473" s="7">
        <f t="shared" si="42"/>
        <v>39.080239999999975</v>
      </c>
      <c r="L473" s="7">
        <f t="shared" si="43"/>
        <v>3852.7398200000002</v>
      </c>
      <c r="M473" s="7">
        <f t="shared" si="44"/>
        <v>81.050259175390721</v>
      </c>
      <c r="N473" s="7">
        <f t="shared" si="45"/>
        <v>3995.0289600000001</v>
      </c>
      <c r="O473" s="7">
        <f t="shared" si="46"/>
        <v>181.36938000000001</v>
      </c>
      <c r="P473" s="7">
        <f t="shared" si="47"/>
        <v>12.055229330217086</v>
      </c>
    </row>
    <row r="474" spans="1:16">
      <c r="A474" s="8" t="s">
        <v>23</v>
      </c>
      <c r="B474" s="9" t="s">
        <v>24</v>
      </c>
      <c r="C474" s="10">
        <v>500.32900000000001</v>
      </c>
      <c r="D474" s="10">
        <v>500.32900000000001</v>
      </c>
      <c r="E474" s="10">
        <v>40.798999999999999</v>
      </c>
      <c r="F474" s="10">
        <v>16.151</v>
      </c>
      <c r="G474" s="10">
        <v>0</v>
      </c>
      <c r="H474" s="10">
        <v>16.151</v>
      </c>
      <c r="I474" s="10">
        <v>0</v>
      </c>
      <c r="J474" s="10">
        <v>0</v>
      </c>
      <c r="K474" s="10">
        <f t="shared" si="42"/>
        <v>24.648</v>
      </c>
      <c r="L474" s="10">
        <f t="shared" si="43"/>
        <v>484.178</v>
      </c>
      <c r="M474" s="10">
        <f t="shared" si="44"/>
        <v>39.586754577318075</v>
      </c>
      <c r="N474" s="10">
        <f t="shared" si="45"/>
        <v>484.178</v>
      </c>
      <c r="O474" s="10">
        <f t="shared" si="46"/>
        <v>24.648</v>
      </c>
      <c r="P474" s="10">
        <f t="shared" si="47"/>
        <v>39.586754577318075</v>
      </c>
    </row>
    <row r="475" spans="1:16">
      <c r="A475" s="8" t="s">
        <v>25</v>
      </c>
      <c r="B475" s="9" t="s">
        <v>26</v>
      </c>
      <c r="C475" s="10">
        <v>110.072</v>
      </c>
      <c r="D475" s="10">
        <v>110.072</v>
      </c>
      <c r="E475" s="10">
        <v>8.9760000000000009</v>
      </c>
      <c r="F475" s="10">
        <v>3.5540000000000003</v>
      </c>
      <c r="G475" s="10">
        <v>0</v>
      </c>
      <c r="H475" s="10">
        <v>3.5540000000000003</v>
      </c>
      <c r="I475" s="10">
        <v>0</v>
      </c>
      <c r="J475" s="10">
        <v>0</v>
      </c>
      <c r="K475" s="10">
        <f t="shared" si="42"/>
        <v>5.4220000000000006</v>
      </c>
      <c r="L475" s="10">
        <f t="shared" si="43"/>
        <v>106.518</v>
      </c>
      <c r="M475" s="10">
        <f t="shared" si="44"/>
        <v>39.594474153297682</v>
      </c>
      <c r="N475" s="10">
        <f t="shared" si="45"/>
        <v>106.518</v>
      </c>
      <c r="O475" s="10">
        <f t="shared" si="46"/>
        <v>5.4220000000000006</v>
      </c>
      <c r="P475" s="10">
        <f t="shared" si="47"/>
        <v>39.594474153297682</v>
      </c>
    </row>
    <row r="476" spans="1:16">
      <c r="A476" s="8" t="s">
        <v>27</v>
      </c>
      <c r="B476" s="9" t="s">
        <v>28</v>
      </c>
      <c r="C476" s="10">
        <v>5.3</v>
      </c>
      <c r="D476" s="10">
        <v>5.3</v>
      </c>
      <c r="E476" s="10">
        <v>0.438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0.438</v>
      </c>
      <c r="L476" s="10">
        <f t="shared" si="43"/>
        <v>5.3</v>
      </c>
      <c r="M476" s="10">
        <f t="shared" si="44"/>
        <v>0</v>
      </c>
      <c r="N476" s="10">
        <f t="shared" si="45"/>
        <v>5.3</v>
      </c>
      <c r="O476" s="10">
        <f t="shared" si="46"/>
        <v>0.438</v>
      </c>
      <c r="P476" s="10">
        <f t="shared" si="47"/>
        <v>0</v>
      </c>
    </row>
    <row r="477" spans="1:16">
      <c r="A477" s="8" t="s">
        <v>29</v>
      </c>
      <c r="B477" s="9" t="s">
        <v>30</v>
      </c>
      <c r="C477" s="10">
        <v>2.27</v>
      </c>
      <c r="D477" s="10">
        <v>2.27</v>
      </c>
      <c r="E477" s="10">
        <v>0.18</v>
      </c>
      <c r="F477" s="10">
        <v>0.15731999999999999</v>
      </c>
      <c r="G477" s="10">
        <v>0</v>
      </c>
      <c r="H477" s="10">
        <v>0.15731999999999999</v>
      </c>
      <c r="I477" s="10">
        <v>0</v>
      </c>
      <c r="J477" s="10">
        <v>0</v>
      </c>
      <c r="K477" s="10">
        <f t="shared" si="42"/>
        <v>2.2680000000000006E-2</v>
      </c>
      <c r="L477" s="10">
        <f t="shared" si="43"/>
        <v>2.1126800000000001</v>
      </c>
      <c r="M477" s="10">
        <f t="shared" si="44"/>
        <v>87.4</v>
      </c>
      <c r="N477" s="10">
        <f t="shared" si="45"/>
        <v>2.1126800000000001</v>
      </c>
      <c r="O477" s="10">
        <f t="shared" si="46"/>
        <v>2.2680000000000006E-2</v>
      </c>
      <c r="P477" s="10">
        <f t="shared" si="47"/>
        <v>87.4</v>
      </c>
    </row>
    <row r="478" spans="1:16">
      <c r="A478" s="8" t="s">
        <v>31</v>
      </c>
      <c r="B478" s="9" t="s">
        <v>32</v>
      </c>
      <c r="C478" s="10">
        <v>2.331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0</v>
      </c>
      <c r="M478" s="10">
        <f t="shared" si="44"/>
        <v>0</v>
      </c>
      <c r="N478" s="10">
        <f t="shared" si="45"/>
        <v>0</v>
      </c>
      <c r="O478" s="10">
        <f t="shared" si="46"/>
        <v>0</v>
      </c>
      <c r="P478" s="10">
        <f t="shared" si="47"/>
        <v>0</v>
      </c>
    </row>
    <row r="479" spans="1:16">
      <c r="A479" s="8" t="s">
        <v>33</v>
      </c>
      <c r="B479" s="9" t="s">
        <v>34</v>
      </c>
      <c r="C479" s="10">
        <v>5.9710000000000001</v>
      </c>
      <c r="D479" s="10">
        <v>5.6210000000000004</v>
      </c>
      <c r="E479" s="10">
        <v>1.0629999999999999</v>
      </c>
      <c r="F479" s="10">
        <v>1.21373</v>
      </c>
      <c r="G479" s="10">
        <v>0</v>
      </c>
      <c r="H479" s="10">
        <v>1.21373</v>
      </c>
      <c r="I479" s="10">
        <v>0</v>
      </c>
      <c r="J479" s="10">
        <v>0</v>
      </c>
      <c r="K479" s="10">
        <f t="shared" si="42"/>
        <v>-0.15073000000000003</v>
      </c>
      <c r="L479" s="10">
        <f t="shared" si="43"/>
        <v>4.4072700000000005</v>
      </c>
      <c r="M479" s="10">
        <f t="shared" si="44"/>
        <v>114.1796801505174</v>
      </c>
      <c r="N479" s="10">
        <f t="shared" si="45"/>
        <v>4.4072700000000005</v>
      </c>
      <c r="O479" s="10">
        <f t="shared" si="46"/>
        <v>-0.15073000000000003</v>
      </c>
      <c r="P479" s="10">
        <f t="shared" si="47"/>
        <v>114.1796801505174</v>
      </c>
    </row>
    <row r="480" spans="1:16">
      <c r="A480" s="8" t="s">
        <v>35</v>
      </c>
      <c r="B480" s="9" t="s">
        <v>36</v>
      </c>
      <c r="C480" s="10">
        <v>0.871</v>
      </c>
      <c r="D480" s="10">
        <v>1.2210000000000001</v>
      </c>
      <c r="E480" s="10">
        <v>0</v>
      </c>
      <c r="F480" s="10">
        <v>0.30046</v>
      </c>
      <c r="G480" s="10">
        <v>0</v>
      </c>
      <c r="H480" s="10">
        <v>0.30046</v>
      </c>
      <c r="I480" s="10">
        <v>0</v>
      </c>
      <c r="J480" s="10">
        <v>0</v>
      </c>
      <c r="K480" s="10">
        <f t="shared" si="42"/>
        <v>-0.30046</v>
      </c>
      <c r="L480" s="10">
        <f t="shared" si="43"/>
        <v>0.92054000000000014</v>
      </c>
      <c r="M480" s="10">
        <f t="shared" si="44"/>
        <v>0</v>
      </c>
      <c r="N480" s="10">
        <f t="shared" si="45"/>
        <v>0.92054000000000014</v>
      </c>
      <c r="O480" s="10">
        <f t="shared" si="46"/>
        <v>-0.30046</v>
      </c>
      <c r="P480" s="10">
        <f t="shared" si="47"/>
        <v>0</v>
      </c>
    </row>
    <row r="481" spans="1:16">
      <c r="A481" s="8" t="s">
        <v>37</v>
      </c>
      <c r="B481" s="9" t="s">
        <v>38</v>
      </c>
      <c r="C481" s="10">
        <v>4.1740000000000004</v>
      </c>
      <c r="D481" s="10">
        <v>4.1740000000000004</v>
      </c>
      <c r="E481" s="10">
        <v>0.32400000000000001</v>
      </c>
      <c r="F481" s="10">
        <v>0.87561</v>
      </c>
      <c r="G481" s="10">
        <v>0</v>
      </c>
      <c r="H481" s="10">
        <v>0.87561</v>
      </c>
      <c r="I481" s="10">
        <v>0</v>
      </c>
      <c r="J481" s="10">
        <v>0</v>
      </c>
      <c r="K481" s="10">
        <f t="shared" si="42"/>
        <v>-0.55160999999999993</v>
      </c>
      <c r="L481" s="10">
        <f t="shared" si="43"/>
        <v>3.2983900000000004</v>
      </c>
      <c r="M481" s="10">
        <f t="shared" si="44"/>
        <v>270.25</v>
      </c>
      <c r="N481" s="10">
        <f t="shared" si="45"/>
        <v>3.2983900000000004</v>
      </c>
      <c r="O481" s="10">
        <f t="shared" si="46"/>
        <v>-0.55160999999999993</v>
      </c>
      <c r="P481" s="10">
        <f t="shared" si="47"/>
        <v>270.25</v>
      </c>
    </row>
    <row r="482" spans="1:16" ht="25.5">
      <c r="A482" s="8" t="s">
        <v>59</v>
      </c>
      <c r="B482" s="9" t="s">
        <v>60</v>
      </c>
      <c r="C482" s="10">
        <v>3106.52</v>
      </c>
      <c r="D482" s="10">
        <v>3338.6935800000001</v>
      </c>
      <c r="E482" s="10">
        <v>154.45099999999999</v>
      </c>
      <c r="F482" s="10">
        <v>144.89864000000003</v>
      </c>
      <c r="G482" s="10">
        <v>0</v>
      </c>
      <c r="H482" s="10">
        <v>2.6095000000000002</v>
      </c>
      <c r="I482" s="10">
        <v>142.28914</v>
      </c>
      <c r="J482" s="10">
        <v>157.05285000000001</v>
      </c>
      <c r="K482" s="10">
        <f t="shared" si="42"/>
        <v>9.5523599999999647</v>
      </c>
      <c r="L482" s="10">
        <f t="shared" si="43"/>
        <v>3193.7949400000002</v>
      </c>
      <c r="M482" s="10">
        <f t="shared" si="44"/>
        <v>93.815281221876205</v>
      </c>
      <c r="N482" s="10">
        <f t="shared" si="45"/>
        <v>3336.0840800000001</v>
      </c>
      <c r="O482" s="10">
        <f t="shared" si="46"/>
        <v>151.8415</v>
      </c>
      <c r="P482" s="10">
        <f t="shared" si="47"/>
        <v>1.6895326025729844</v>
      </c>
    </row>
    <row r="483" spans="1:16">
      <c r="A483" s="8" t="s">
        <v>45</v>
      </c>
      <c r="B483" s="9" t="s">
        <v>46</v>
      </c>
      <c r="C483" s="10">
        <v>52.21</v>
      </c>
      <c r="D483" s="10">
        <v>52.21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52.21</v>
      </c>
      <c r="M483" s="10">
        <f t="shared" si="44"/>
        <v>0</v>
      </c>
      <c r="N483" s="10">
        <f t="shared" si="45"/>
        <v>52.21</v>
      </c>
      <c r="O483" s="10">
        <f t="shared" si="46"/>
        <v>0</v>
      </c>
      <c r="P483" s="10">
        <f t="shared" si="47"/>
        <v>0</v>
      </c>
    </row>
    <row r="484" spans="1:16">
      <c r="A484" s="5" t="s">
        <v>232</v>
      </c>
      <c r="B484" s="6" t="s">
        <v>64</v>
      </c>
      <c r="C484" s="7">
        <v>0</v>
      </c>
      <c r="D484" s="7">
        <v>99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0</v>
      </c>
      <c r="L484" s="7">
        <f t="shared" si="43"/>
        <v>99</v>
      </c>
      <c r="M484" s="7">
        <f t="shared" si="44"/>
        <v>0</v>
      </c>
      <c r="N484" s="7">
        <f t="shared" si="45"/>
        <v>99</v>
      </c>
      <c r="O484" s="7">
        <f t="shared" si="46"/>
        <v>0</v>
      </c>
      <c r="P484" s="7">
        <f t="shared" si="47"/>
        <v>0</v>
      </c>
    </row>
    <row r="485" spans="1:16" ht="25.5">
      <c r="A485" s="8" t="s">
        <v>59</v>
      </c>
      <c r="B485" s="9" t="s">
        <v>60</v>
      </c>
      <c r="C485" s="10">
        <v>0</v>
      </c>
      <c r="D485" s="10">
        <v>99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99</v>
      </c>
      <c r="M485" s="10">
        <f t="shared" si="44"/>
        <v>0</v>
      </c>
      <c r="N485" s="10">
        <f t="shared" si="45"/>
        <v>99</v>
      </c>
      <c r="O485" s="10">
        <f t="shared" si="46"/>
        <v>0</v>
      </c>
      <c r="P485" s="10">
        <f t="shared" si="47"/>
        <v>0</v>
      </c>
    </row>
    <row r="486" spans="1:16" ht="25.5">
      <c r="A486" s="5" t="s">
        <v>233</v>
      </c>
      <c r="B486" s="6" t="s">
        <v>78</v>
      </c>
      <c r="C486" s="7">
        <v>0</v>
      </c>
      <c r="D486" s="7">
        <v>199.97499999999999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0</v>
      </c>
      <c r="L486" s="7">
        <f t="shared" si="43"/>
        <v>199.97499999999999</v>
      </c>
      <c r="M486" s="7">
        <f t="shared" si="44"/>
        <v>0</v>
      </c>
      <c r="N486" s="7">
        <f t="shared" si="45"/>
        <v>199.97499999999999</v>
      </c>
      <c r="O486" s="7">
        <f t="shared" si="46"/>
        <v>0</v>
      </c>
      <c r="P486" s="7">
        <f t="shared" si="47"/>
        <v>0</v>
      </c>
    </row>
    <row r="487" spans="1:16" ht="25.5">
      <c r="A487" s="8" t="s">
        <v>59</v>
      </c>
      <c r="B487" s="9" t="s">
        <v>60</v>
      </c>
      <c r="C487" s="10">
        <v>0</v>
      </c>
      <c r="D487" s="10">
        <v>199.97499999999999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199.97499999999999</v>
      </c>
      <c r="M487" s="10">
        <f t="shared" si="44"/>
        <v>0</v>
      </c>
      <c r="N487" s="10">
        <f t="shared" si="45"/>
        <v>199.97499999999999</v>
      </c>
      <c r="O487" s="10">
        <f t="shared" si="46"/>
        <v>0</v>
      </c>
      <c r="P487" s="10">
        <f t="shared" si="47"/>
        <v>0</v>
      </c>
    </row>
    <row r="488" spans="1:16">
      <c r="A488" s="5" t="s">
        <v>234</v>
      </c>
      <c r="B488" s="6" t="s">
        <v>235</v>
      </c>
      <c r="C488" s="7">
        <v>888</v>
      </c>
      <c r="D488" s="7">
        <v>888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0</v>
      </c>
      <c r="L488" s="7">
        <f t="shared" si="43"/>
        <v>888</v>
      </c>
      <c r="M488" s="7">
        <f t="shared" si="44"/>
        <v>0</v>
      </c>
      <c r="N488" s="7">
        <f t="shared" si="45"/>
        <v>888</v>
      </c>
      <c r="O488" s="7">
        <f t="shared" si="46"/>
        <v>0</v>
      </c>
      <c r="P488" s="7">
        <f t="shared" si="47"/>
        <v>0</v>
      </c>
    </row>
    <row r="489" spans="1:16" ht="25.5">
      <c r="A489" s="8" t="s">
        <v>59</v>
      </c>
      <c r="B489" s="9" t="s">
        <v>60</v>
      </c>
      <c r="C489" s="10">
        <v>888</v>
      </c>
      <c r="D489" s="10">
        <v>888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888</v>
      </c>
      <c r="M489" s="10">
        <f t="shared" si="44"/>
        <v>0</v>
      </c>
      <c r="N489" s="10">
        <f t="shared" si="45"/>
        <v>888</v>
      </c>
      <c r="O489" s="10">
        <f t="shared" si="46"/>
        <v>0</v>
      </c>
      <c r="P489" s="10">
        <f t="shared" si="47"/>
        <v>0</v>
      </c>
    </row>
    <row r="490" spans="1:16">
      <c r="A490" s="5" t="s">
        <v>236</v>
      </c>
      <c r="B490" s="6" t="s">
        <v>237</v>
      </c>
      <c r="C490" s="7">
        <v>69</v>
      </c>
      <c r="D490" s="7">
        <v>69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0</v>
      </c>
      <c r="L490" s="7">
        <f t="shared" si="43"/>
        <v>69</v>
      </c>
      <c r="M490" s="7">
        <f t="shared" si="44"/>
        <v>0</v>
      </c>
      <c r="N490" s="7">
        <f t="shared" si="45"/>
        <v>69</v>
      </c>
      <c r="O490" s="7">
        <f t="shared" si="46"/>
        <v>0</v>
      </c>
      <c r="P490" s="7">
        <f t="shared" si="47"/>
        <v>0</v>
      </c>
    </row>
    <row r="491" spans="1:16" ht="25.5">
      <c r="A491" s="8" t="s">
        <v>59</v>
      </c>
      <c r="B491" s="9" t="s">
        <v>60</v>
      </c>
      <c r="C491" s="10">
        <v>69</v>
      </c>
      <c r="D491" s="10">
        <v>69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69</v>
      </c>
      <c r="M491" s="10">
        <f t="shared" si="44"/>
        <v>0</v>
      </c>
      <c r="N491" s="10">
        <f t="shared" si="45"/>
        <v>69</v>
      </c>
      <c r="O491" s="10">
        <f t="shared" si="46"/>
        <v>0</v>
      </c>
      <c r="P491" s="10">
        <f t="shared" si="47"/>
        <v>0</v>
      </c>
    </row>
    <row r="492" spans="1:16" ht="25.5">
      <c r="A492" s="5" t="s">
        <v>238</v>
      </c>
      <c r="B492" s="6" t="s">
        <v>222</v>
      </c>
      <c r="C492" s="7">
        <v>1616.0040000000001</v>
      </c>
      <c r="D492" s="7">
        <v>1583.404</v>
      </c>
      <c r="E492" s="7">
        <v>88.804000000000002</v>
      </c>
      <c r="F492" s="7">
        <v>121.52103</v>
      </c>
      <c r="G492" s="7">
        <v>0</v>
      </c>
      <c r="H492" s="7">
        <v>0</v>
      </c>
      <c r="I492" s="7">
        <v>121.52103</v>
      </c>
      <c r="J492" s="7">
        <v>178.40603000000002</v>
      </c>
      <c r="K492" s="7">
        <f t="shared" si="42"/>
        <v>-32.717029999999994</v>
      </c>
      <c r="L492" s="7">
        <f t="shared" si="43"/>
        <v>1461.8829700000001</v>
      </c>
      <c r="M492" s="7">
        <f t="shared" si="44"/>
        <v>136.84184270978784</v>
      </c>
      <c r="N492" s="7">
        <f t="shared" si="45"/>
        <v>1583.404</v>
      </c>
      <c r="O492" s="7">
        <f t="shared" si="46"/>
        <v>88.804000000000002</v>
      </c>
      <c r="P492" s="7">
        <f t="shared" si="47"/>
        <v>0</v>
      </c>
    </row>
    <row r="493" spans="1:16" ht="25.5">
      <c r="A493" s="8" t="s">
        <v>59</v>
      </c>
      <c r="B493" s="9" t="s">
        <v>60</v>
      </c>
      <c r="C493" s="10">
        <v>1616.0040000000001</v>
      </c>
      <c r="D493" s="10">
        <v>1583.404</v>
      </c>
      <c r="E493" s="10">
        <v>88.804000000000002</v>
      </c>
      <c r="F493" s="10">
        <v>121.52103</v>
      </c>
      <c r="G493" s="10">
        <v>0</v>
      </c>
      <c r="H493" s="10">
        <v>0</v>
      </c>
      <c r="I493" s="10">
        <v>121.52103</v>
      </c>
      <c r="J493" s="10">
        <v>178.40603000000002</v>
      </c>
      <c r="K493" s="10">
        <f t="shared" si="42"/>
        <v>-32.717029999999994</v>
      </c>
      <c r="L493" s="10">
        <f t="shared" si="43"/>
        <v>1461.8829700000001</v>
      </c>
      <c r="M493" s="10">
        <f t="shared" si="44"/>
        <v>136.84184270978784</v>
      </c>
      <c r="N493" s="10">
        <f t="shared" si="45"/>
        <v>1583.404</v>
      </c>
      <c r="O493" s="10">
        <f t="shared" si="46"/>
        <v>88.804000000000002</v>
      </c>
      <c r="P493" s="10">
        <f t="shared" si="47"/>
        <v>0</v>
      </c>
    </row>
    <row r="494" spans="1:16" ht="25.5">
      <c r="A494" s="5" t="s">
        <v>239</v>
      </c>
      <c r="B494" s="6" t="s">
        <v>240</v>
      </c>
      <c r="C494" s="7">
        <v>4794.8329999999996</v>
      </c>
      <c r="D494" s="7">
        <v>5016.2800900000002</v>
      </c>
      <c r="E494" s="7">
        <v>284.48269999999997</v>
      </c>
      <c r="F494" s="7">
        <v>87.273939999999996</v>
      </c>
      <c r="G494" s="7">
        <v>0</v>
      </c>
      <c r="H494" s="7">
        <v>91.336939999999998</v>
      </c>
      <c r="I494" s="7">
        <v>0</v>
      </c>
      <c r="J494" s="7">
        <v>15.76432</v>
      </c>
      <c r="K494" s="7">
        <f t="shared" si="42"/>
        <v>197.20875999999998</v>
      </c>
      <c r="L494" s="7">
        <f t="shared" si="43"/>
        <v>4929.0061500000002</v>
      </c>
      <c r="M494" s="7">
        <f t="shared" si="44"/>
        <v>30.678118563975946</v>
      </c>
      <c r="N494" s="7">
        <f t="shared" si="45"/>
        <v>4924.9431500000001</v>
      </c>
      <c r="O494" s="7">
        <f t="shared" si="46"/>
        <v>193.14575999999997</v>
      </c>
      <c r="P494" s="7">
        <f t="shared" si="47"/>
        <v>32.106324918879075</v>
      </c>
    </row>
    <row r="495" spans="1:16" ht="38.25">
      <c r="A495" s="5" t="s">
        <v>241</v>
      </c>
      <c r="B495" s="6" t="s">
        <v>48</v>
      </c>
      <c r="C495" s="7">
        <v>4794.8329999999996</v>
      </c>
      <c r="D495" s="7">
        <v>3788.4125400000007</v>
      </c>
      <c r="E495" s="7">
        <v>284.48269999999997</v>
      </c>
      <c r="F495" s="7">
        <v>87.273939999999996</v>
      </c>
      <c r="G495" s="7">
        <v>0</v>
      </c>
      <c r="H495" s="7">
        <v>91.336939999999998</v>
      </c>
      <c r="I495" s="7">
        <v>0</v>
      </c>
      <c r="J495" s="7">
        <v>15.76432</v>
      </c>
      <c r="K495" s="7">
        <f t="shared" si="42"/>
        <v>197.20875999999998</v>
      </c>
      <c r="L495" s="7">
        <f t="shared" si="43"/>
        <v>3701.1386000000007</v>
      </c>
      <c r="M495" s="7">
        <f t="shared" si="44"/>
        <v>30.678118563975946</v>
      </c>
      <c r="N495" s="7">
        <f t="shared" si="45"/>
        <v>3697.0756000000006</v>
      </c>
      <c r="O495" s="7">
        <f t="shared" si="46"/>
        <v>193.14575999999997</v>
      </c>
      <c r="P495" s="7">
        <f t="shared" si="47"/>
        <v>32.106324918879075</v>
      </c>
    </row>
    <row r="496" spans="1:16">
      <c r="A496" s="8" t="s">
        <v>23</v>
      </c>
      <c r="B496" s="9" t="s">
        <v>24</v>
      </c>
      <c r="C496" s="10">
        <v>3546.1350000000002</v>
      </c>
      <c r="D496" s="10">
        <v>2893.1454500000004</v>
      </c>
      <c r="E496" s="10">
        <v>238.46304999999998</v>
      </c>
      <c r="F496" s="10">
        <v>70.900000000000006</v>
      </c>
      <c r="G496" s="10">
        <v>0</v>
      </c>
      <c r="H496" s="10">
        <v>70.900000000000006</v>
      </c>
      <c r="I496" s="10">
        <v>0</v>
      </c>
      <c r="J496" s="10">
        <v>0</v>
      </c>
      <c r="K496" s="10">
        <f t="shared" si="42"/>
        <v>167.56304999999998</v>
      </c>
      <c r="L496" s="10">
        <f t="shared" si="43"/>
        <v>2822.2454500000003</v>
      </c>
      <c r="M496" s="10">
        <f t="shared" si="44"/>
        <v>29.73206960155882</v>
      </c>
      <c r="N496" s="10">
        <f t="shared" si="45"/>
        <v>2822.2454500000003</v>
      </c>
      <c r="O496" s="10">
        <f t="shared" si="46"/>
        <v>167.56304999999998</v>
      </c>
      <c r="P496" s="10">
        <f t="shared" si="47"/>
        <v>29.73206960155882</v>
      </c>
    </row>
    <row r="497" spans="1:16">
      <c r="A497" s="8" t="s">
        <v>25</v>
      </c>
      <c r="B497" s="9" t="s">
        <v>26</v>
      </c>
      <c r="C497" s="10">
        <v>780.15</v>
      </c>
      <c r="D497" s="10">
        <v>655.19200999999998</v>
      </c>
      <c r="E497" s="10">
        <v>45.103550000000006</v>
      </c>
      <c r="F497" s="10">
        <v>15.6</v>
      </c>
      <c r="G497" s="10">
        <v>0</v>
      </c>
      <c r="H497" s="10">
        <v>15.6</v>
      </c>
      <c r="I497" s="10">
        <v>0</v>
      </c>
      <c r="J497" s="10">
        <v>0</v>
      </c>
      <c r="K497" s="10">
        <f t="shared" si="42"/>
        <v>29.503550000000004</v>
      </c>
      <c r="L497" s="10">
        <f t="shared" si="43"/>
        <v>639.59200999999996</v>
      </c>
      <c r="M497" s="10">
        <f t="shared" si="44"/>
        <v>34.587077957278304</v>
      </c>
      <c r="N497" s="10">
        <f t="shared" si="45"/>
        <v>639.59200999999996</v>
      </c>
      <c r="O497" s="10">
        <f t="shared" si="46"/>
        <v>29.503550000000004</v>
      </c>
      <c r="P497" s="10">
        <f t="shared" si="47"/>
        <v>34.587077957278304</v>
      </c>
    </row>
    <row r="498" spans="1:16">
      <c r="A498" s="8" t="s">
        <v>27</v>
      </c>
      <c r="B498" s="9" t="s">
        <v>28</v>
      </c>
      <c r="C498" s="10">
        <v>141.84800000000001</v>
      </c>
      <c r="D498" s="10">
        <v>96.316140000000004</v>
      </c>
      <c r="E498" s="10">
        <v>0</v>
      </c>
      <c r="F498" s="10">
        <v>0</v>
      </c>
      <c r="G498" s="10">
        <v>0</v>
      </c>
      <c r="H498" s="10">
        <v>4.0629999999999997</v>
      </c>
      <c r="I498" s="10">
        <v>0</v>
      </c>
      <c r="J498" s="10">
        <v>0</v>
      </c>
      <c r="K498" s="10">
        <f t="shared" si="42"/>
        <v>0</v>
      </c>
      <c r="L498" s="10">
        <f t="shared" si="43"/>
        <v>96.316140000000004</v>
      </c>
      <c r="M498" s="10">
        <f t="shared" si="44"/>
        <v>0</v>
      </c>
      <c r="N498" s="10">
        <f t="shared" si="45"/>
        <v>92.253140000000002</v>
      </c>
      <c r="O498" s="10">
        <f t="shared" si="46"/>
        <v>-4.0629999999999997</v>
      </c>
      <c r="P498" s="10">
        <f t="shared" si="47"/>
        <v>0</v>
      </c>
    </row>
    <row r="499" spans="1:16">
      <c r="A499" s="8" t="s">
        <v>29</v>
      </c>
      <c r="B499" s="9" t="s">
        <v>30</v>
      </c>
      <c r="C499" s="10">
        <v>74.085999999999999</v>
      </c>
      <c r="D499" s="10">
        <v>73.261100000000013</v>
      </c>
      <c r="E499" s="10">
        <v>0.91510000000000002</v>
      </c>
      <c r="F499" s="10">
        <v>0.72192000000000001</v>
      </c>
      <c r="G499" s="10">
        <v>0</v>
      </c>
      <c r="H499" s="10">
        <v>0.72192000000000001</v>
      </c>
      <c r="I499" s="10">
        <v>0</v>
      </c>
      <c r="J499" s="10">
        <v>15.76432</v>
      </c>
      <c r="K499" s="10">
        <f t="shared" si="42"/>
        <v>0.19318000000000002</v>
      </c>
      <c r="L499" s="10">
        <f t="shared" si="43"/>
        <v>72.539180000000016</v>
      </c>
      <c r="M499" s="10">
        <f t="shared" si="44"/>
        <v>78.889738826357771</v>
      </c>
      <c r="N499" s="10">
        <f t="shared" si="45"/>
        <v>72.539180000000016</v>
      </c>
      <c r="O499" s="10">
        <f t="shared" si="46"/>
        <v>0.19318000000000002</v>
      </c>
      <c r="P499" s="10">
        <f t="shared" si="47"/>
        <v>78.889738826357771</v>
      </c>
    </row>
    <row r="500" spans="1:16">
      <c r="A500" s="8" t="s">
        <v>31</v>
      </c>
      <c r="B500" s="9" t="s">
        <v>32</v>
      </c>
      <c r="C500" s="10">
        <v>36.125</v>
      </c>
      <c r="D500" s="10">
        <v>3.1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3.1</v>
      </c>
      <c r="M500" s="10">
        <f t="shared" si="44"/>
        <v>0</v>
      </c>
      <c r="N500" s="10">
        <f t="shared" si="45"/>
        <v>3.1</v>
      </c>
      <c r="O500" s="10">
        <f t="shared" si="46"/>
        <v>0</v>
      </c>
      <c r="P500" s="10">
        <f t="shared" si="47"/>
        <v>0</v>
      </c>
    </row>
    <row r="501" spans="1:16">
      <c r="A501" s="8" t="s">
        <v>41</v>
      </c>
      <c r="B501" s="9" t="s">
        <v>42</v>
      </c>
      <c r="C501" s="10">
        <v>0.78100000000000003</v>
      </c>
      <c r="D501" s="10">
        <v>0.62424000000000002</v>
      </c>
      <c r="E501" s="10">
        <v>1E-3</v>
      </c>
      <c r="F501" s="10">
        <v>5.2020000000000004E-2</v>
      </c>
      <c r="G501" s="10">
        <v>0</v>
      </c>
      <c r="H501" s="10">
        <v>5.2020000000000004E-2</v>
      </c>
      <c r="I501" s="10">
        <v>0</v>
      </c>
      <c r="J501" s="10">
        <v>0</v>
      </c>
      <c r="K501" s="10">
        <f t="shared" si="42"/>
        <v>-5.1020000000000003E-2</v>
      </c>
      <c r="L501" s="10">
        <f t="shared" si="43"/>
        <v>0.57222000000000006</v>
      </c>
      <c r="M501" s="10">
        <f t="shared" si="44"/>
        <v>5202</v>
      </c>
      <c r="N501" s="10">
        <f t="shared" si="45"/>
        <v>0.57222000000000006</v>
      </c>
      <c r="O501" s="10">
        <f t="shared" si="46"/>
        <v>-5.1020000000000003E-2</v>
      </c>
      <c r="P501" s="10">
        <f t="shared" si="47"/>
        <v>5202</v>
      </c>
    </row>
    <row r="502" spans="1:16" ht="25.5">
      <c r="A502" s="8" t="s">
        <v>43</v>
      </c>
      <c r="B502" s="9" t="s">
        <v>44</v>
      </c>
      <c r="C502" s="10">
        <v>4.24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0</v>
      </c>
      <c r="M502" s="10">
        <f t="shared" si="44"/>
        <v>0</v>
      </c>
      <c r="N502" s="10">
        <f t="shared" si="45"/>
        <v>0</v>
      </c>
      <c r="O502" s="10">
        <f t="shared" si="46"/>
        <v>0</v>
      </c>
      <c r="P502" s="10">
        <f t="shared" si="47"/>
        <v>0</v>
      </c>
    </row>
    <row r="503" spans="1:16">
      <c r="A503" s="8" t="s">
        <v>45</v>
      </c>
      <c r="B503" s="9" t="s">
        <v>46</v>
      </c>
      <c r="C503" s="10">
        <v>211.46800000000002</v>
      </c>
      <c r="D503" s="10">
        <v>66.773599999999973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66.773599999999973</v>
      </c>
      <c r="M503" s="10">
        <f t="shared" si="44"/>
        <v>0</v>
      </c>
      <c r="N503" s="10">
        <f t="shared" si="45"/>
        <v>66.773599999999973</v>
      </c>
      <c r="O503" s="10">
        <f t="shared" si="46"/>
        <v>0</v>
      </c>
      <c r="P503" s="10">
        <f t="shared" si="47"/>
        <v>0</v>
      </c>
    </row>
    <row r="504" spans="1:16">
      <c r="A504" s="5" t="s">
        <v>242</v>
      </c>
      <c r="B504" s="6" t="s">
        <v>85</v>
      </c>
      <c r="C504" s="7">
        <v>0</v>
      </c>
      <c r="D504" s="7">
        <v>528.16384000000005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0</v>
      </c>
      <c r="L504" s="7">
        <f t="shared" si="43"/>
        <v>528.16384000000005</v>
      </c>
      <c r="M504" s="7">
        <f t="shared" si="44"/>
        <v>0</v>
      </c>
      <c r="N504" s="7">
        <f t="shared" si="45"/>
        <v>528.16384000000005</v>
      </c>
      <c r="O504" s="7">
        <f t="shared" si="46"/>
        <v>0</v>
      </c>
      <c r="P504" s="7">
        <f t="shared" si="47"/>
        <v>0</v>
      </c>
    </row>
    <row r="505" spans="1:16">
      <c r="A505" s="8" t="s">
        <v>29</v>
      </c>
      <c r="B505" s="9" t="s">
        <v>30</v>
      </c>
      <c r="C505" s="10">
        <v>0</v>
      </c>
      <c r="D505" s="10">
        <v>528.16384000000005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528.16384000000005</v>
      </c>
      <c r="M505" s="10">
        <f t="shared" si="44"/>
        <v>0</v>
      </c>
      <c r="N505" s="10">
        <f t="shared" si="45"/>
        <v>528.16384000000005</v>
      </c>
      <c r="O505" s="10">
        <f t="shared" si="46"/>
        <v>0</v>
      </c>
      <c r="P505" s="10">
        <f t="shared" si="47"/>
        <v>0</v>
      </c>
    </row>
    <row r="506" spans="1:16" ht="38.25">
      <c r="A506" s="5" t="s">
        <v>243</v>
      </c>
      <c r="B506" s="6" t="s">
        <v>91</v>
      </c>
      <c r="C506" s="7">
        <v>0</v>
      </c>
      <c r="D506" s="7">
        <v>699.70371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f t="shared" si="42"/>
        <v>0</v>
      </c>
      <c r="L506" s="7">
        <f t="shared" si="43"/>
        <v>699.70371</v>
      </c>
      <c r="M506" s="7">
        <f t="shared" si="44"/>
        <v>0</v>
      </c>
      <c r="N506" s="7">
        <f t="shared" si="45"/>
        <v>699.70371</v>
      </c>
      <c r="O506" s="7">
        <f t="shared" si="46"/>
        <v>0</v>
      </c>
      <c r="P506" s="7">
        <f t="shared" si="47"/>
        <v>0</v>
      </c>
    </row>
    <row r="507" spans="1:16">
      <c r="A507" s="8" t="s">
        <v>29</v>
      </c>
      <c r="B507" s="9" t="s">
        <v>30</v>
      </c>
      <c r="C507" s="10">
        <v>0</v>
      </c>
      <c r="D507" s="10">
        <v>699.70371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699.70371</v>
      </c>
      <c r="M507" s="10">
        <f t="shared" si="44"/>
        <v>0</v>
      </c>
      <c r="N507" s="10">
        <f t="shared" si="45"/>
        <v>699.70371</v>
      </c>
      <c r="O507" s="10">
        <f t="shared" si="46"/>
        <v>0</v>
      </c>
      <c r="P507" s="10">
        <f t="shared" si="47"/>
        <v>0</v>
      </c>
    </row>
    <row r="508" spans="1:16" ht="25.5">
      <c r="A508" s="5" t="s">
        <v>244</v>
      </c>
      <c r="B508" s="6" t="s">
        <v>245</v>
      </c>
      <c r="C508" s="7">
        <v>12435.515000000001</v>
      </c>
      <c r="D508" s="7">
        <v>10162.121999999999</v>
      </c>
      <c r="E508" s="7">
        <v>474.72654</v>
      </c>
      <c r="F508" s="7">
        <v>357.98716000000002</v>
      </c>
      <c r="G508" s="7">
        <v>0</v>
      </c>
      <c r="H508" s="7">
        <v>391.78716000000009</v>
      </c>
      <c r="I508" s="7">
        <v>0</v>
      </c>
      <c r="J508" s="7">
        <v>95.823589999999996</v>
      </c>
      <c r="K508" s="7">
        <f t="shared" si="42"/>
        <v>116.73937999999998</v>
      </c>
      <c r="L508" s="7">
        <f t="shared" si="43"/>
        <v>9804.1348399999988</v>
      </c>
      <c r="M508" s="7">
        <f t="shared" si="44"/>
        <v>75.409131328532851</v>
      </c>
      <c r="N508" s="7">
        <f t="shared" si="45"/>
        <v>9770.3348399999995</v>
      </c>
      <c r="O508" s="7">
        <f t="shared" si="46"/>
        <v>82.939379999999915</v>
      </c>
      <c r="P508" s="7">
        <f t="shared" si="47"/>
        <v>82.529019759459857</v>
      </c>
    </row>
    <row r="509" spans="1:16" ht="38.25">
      <c r="A509" s="5" t="s">
        <v>246</v>
      </c>
      <c r="B509" s="6" t="s">
        <v>48</v>
      </c>
      <c r="C509" s="7">
        <v>11136.515000000001</v>
      </c>
      <c r="D509" s="7">
        <v>9874.723</v>
      </c>
      <c r="E509" s="7">
        <v>474.72654</v>
      </c>
      <c r="F509" s="7">
        <v>357.98716000000002</v>
      </c>
      <c r="G509" s="7">
        <v>0</v>
      </c>
      <c r="H509" s="7">
        <v>375.18716000000006</v>
      </c>
      <c r="I509" s="7">
        <v>0</v>
      </c>
      <c r="J509" s="7">
        <v>45.023589999999999</v>
      </c>
      <c r="K509" s="7">
        <f t="shared" si="42"/>
        <v>116.73937999999998</v>
      </c>
      <c r="L509" s="7">
        <f t="shared" si="43"/>
        <v>9516.7358399999994</v>
      </c>
      <c r="M509" s="7">
        <f t="shared" si="44"/>
        <v>75.409131328532851</v>
      </c>
      <c r="N509" s="7">
        <f t="shared" si="45"/>
        <v>9499.5358400000005</v>
      </c>
      <c r="O509" s="7">
        <f t="shared" si="46"/>
        <v>99.539379999999937</v>
      </c>
      <c r="P509" s="7">
        <f t="shared" si="47"/>
        <v>79.032269820010498</v>
      </c>
    </row>
    <row r="510" spans="1:16">
      <c r="A510" s="8" t="s">
        <v>23</v>
      </c>
      <c r="B510" s="9" t="s">
        <v>24</v>
      </c>
      <c r="C510" s="10">
        <v>8716.7379999999994</v>
      </c>
      <c r="D510" s="10">
        <v>7754.5920000000006</v>
      </c>
      <c r="E510" s="10">
        <v>386.74748999999997</v>
      </c>
      <c r="F510" s="10">
        <v>264.84500000000003</v>
      </c>
      <c r="G510" s="10">
        <v>0</v>
      </c>
      <c r="H510" s="10">
        <v>264.84500000000003</v>
      </c>
      <c r="I510" s="10">
        <v>0</v>
      </c>
      <c r="J510" s="10">
        <v>0</v>
      </c>
      <c r="K510" s="10">
        <f t="shared" si="42"/>
        <v>121.90248999999994</v>
      </c>
      <c r="L510" s="10">
        <f t="shared" si="43"/>
        <v>7489.7470000000003</v>
      </c>
      <c r="M510" s="10">
        <f t="shared" si="44"/>
        <v>68.480082443456851</v>
      </c>
      <c r="N510" s="10">
        <f t="shared" si="45"/>
        <v>7489.7470000000003</v>
      </c>
      <c r="O510" s="10">
        <f t="shared" si="46"/>
        <v>121.90248999999994</v>
      </c>
      <c r="P510" s="10">
        <f t="shared" si="47"/>
        <v>68.480082443456851</v>
      </c>
    </row>
    <row r="511" spans="1:16">
      <c r="A511" s="8" t="s">
        <v>25</v>
      </c>
      <c r="B511" s="9" t="s">
        <v>26</v>
      </c>
      <c r="C511" s="10">
        <v>1867.4460000000001</v>
      </c>
      <c r="D511" s="10">
        <v>1661.44</v>
      </c>
      <c r="E511" s="10">
        <v>84.982050000000001</v>
      </c>
      <c r="F511" s="10">
        <v>58.265900000000002</v>
      </c>
      <c r="G511" s="10">
        <v>0</v>
      </c>
      <c r="H511" s="10">
        <v>58.265900000000002</v>
      </c>
      <c r="I511" s="10">
        <v>0</v>
      </c>
      <c r="J511" s="10">
        <v>0</v>
      </c>
      <c r="K511" s="10">
        <f t="shared" si="42"/>
        <v>26.716149999999999</v>
      </c>
      <c r="L511" s="10">
        <f t="shared" si="43"/>
        <v>1603.1741</v>
      </c>
      <c r="M511" s="10">
        <f t="shared" si="44"/>
        <v>68.562596454192388</v>
      </c>
      <c r="N511" s="10">
        <f t="shared" si="45"/>
        <v>1603.1741</v>
      </c>
      <c r="O511" s="10">
        <f t="shared" si="46"/>
        <v>26.716149999999999</v>
      </c>
      <c r="P511" s="10">
        <f t="shared" si="47"/>
        <v>68.562596454192388</v>
      </c>
    </row>
    <row r="512" spans="1:16">
      <c r="A512" s="8" t="s">
        <v>27</v>
      </c>
      <c r="B512" s="9" t="s">
        <v>28</v>
      </c>
      <c r="C512" s="10">
        <v>127.2</v>
      </c>
      <c r="D512" s="10">
        <v>127.2</v>
      </c>
      <c r="E512" s="10">
        <v>2.2000000000000002</v>
      </c>
      <c r="F512" s="10">
        <v>4.4560600000000008</v>
      </c>
      <c r="G512" s="10">
        <v>0</v>
      </c>
      <c r="H512" s="10">
        <v>21.65606</v>
      </c>
      <c r="I512" s="10">
        <v>0</v>
      </c>
      <c r="J512" s="10">
        <v>0</v>
      </c>
      <c r="K512" s="10">
        <f t="shared" si="42"/>
        <v>-2.2560600000000006</v>
      </c>
      <c r="L512" s="10">
        <f t="shared" si="43"/>
        <v>122.74394000000001</v>
      </c>
      <c r="M512" s="10">
        <f t="shared" si="44"/>
        <v>202.54818181818183</v>
      </c>
      <c r="N512" s="10">
        <f t="shared" si="45"/>
        <v>105.54394000000001</v>
      </c>
      <c r="O512" s="10">
        <f t="shared" si="46"/>
        <v>-19.456060000000001</v>
      </c>
      <c r="P512" s="10">
        <f t="shared" si="47"/>
        <v>984.36636363636353</v>
      </c>
    </row>
    <row r="513" spans="1:16">
      <c r="A513" s="8" t="s">
        <v>29</v>
      </c>
      <c r="B513" s="9" t="s">
        <v>30</v>
      </c>
      <c r="C513" s="10">
        <v>202.797</v>
      </c>
      <c r="D513" s="10">
        <v>192.797</v>
      </c>
      <c r="E513" s="10">
        <v>0.79700000000000004</v>
      </c>
      <c r="F513" s="10">
        <v>30.420200000000001</v>
      </c>
      <c r="G513" s="10">
        <v>0</v>
      </c>
      <c r="H513" s="10">
        <v>30.420200000000001</v>
      </c>
      <c r="I513" s="10">
        <v>0</v>
      </c>
      <c r="J513" s="10">
        <v>0</v>
      </c>
      <c r="K513" s="10">
        <f t="shared" si="42"/>
        <v>-29.623200000000001</v>
      </c>
      <c r="L513" s="10">
        <f t="shared" si="43"/>
        <v>162.3768</v>
      </c>
      <c r="M513" s="10">
        <f t="shared" si="44"/>
        <v>3816.8381430363866</v>
      </c>
      <c r="N513" s="10">
        <f t="shared" si="45"/>
        <v>162.3768</v>
      </c>
      <c r="O513" s="10">
        <f t="shared" si="46"/>
        <v>-29.623200000000001</v>
      </c>
      <c r="P513" s="10">
        <f t="shared" si="47"/>
        <v>3816.8381430363866</v>
      </c>
    </row>
    <row r="514" spans="1:16">
      <c r="A514" s="8" t="s">
        <v>31</v>
      </c>
      <c r="B514" s="9" t="s">
        <v>32</v>
      </c>
      <c r="C514" s="10">
        <v>2.65</v>
      </c>
      <c r="D514" s="10">
        <v>0.46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0.46</v>
      </c>
      <c r="M514" s="10">
        <f t="shared" si="44"/>
        <v>0</v>
      </c>
      <c r="N514" s="10">
        <f t="shared" si="45"/>
        <v>0.46</v>
      </c>
      <c r="O514" s="10">
        <f t="shared" si="46"/>
        <v>0</v>
      </c>
      <c r="P514" s="10">
        <f t="shared" si="47"/>
        <v>0</v>
      </c>
    </row>
    <row r="515" spans="1:16">
      <c r="A515" s="8" t="s">
        <v>33</v>
      </c>
      <c r="B515" s="9" t="s">
        <v>34</v>
      </c>
      <c r="C515" s="10">
        <v>108.98700000000001</v>
      </c>
      <c r="D515" s="10">
        <v>68.787000000000006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37.267319999999998</v>
      </c>
      <c r="K515" s="10">
        <f t="shared" si="42"/>
        <v>0</v>
      </c>
      <c r="L515" s="10">
        <f t="shared" si="43"/>
        <v>68.787000000000006</v>
      </c>
      <c r="M515" s="10">
        <f t="shared" si="44"/>
        <v>0</v>
      </c>
      <c r="N515" s="10">
        <f t="shared" si="45"/>
        <v>68.787000000000006</v>
      </c>
      <c r="O515" s="10">
        <f t="shared" si="46"/>
        <v>0</v>
      </c>
      <c r="P515" s="10">
        <f t="shared" si="47"/>
        <v>0</v>
      </c>
    </row>
    <row r="516" spans="1:16">
      <c r="A516" s="8" t="s">
        <v>35</v>
      </c>
      <c r="B516" s="9" t="s">
        <v>36</v>
      </c>
      <c r="C516" s="10">
        <v>3.1259999999999999</v>
      </c>
      <c r="D516" s="10">
        <v>3.3260000000000001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0.38106000000000001</v>
      </c>
      <c r="K516" s="10">
        <f t="shared" si="42"/>
        <v>0</v>
      </c>
      <c r="L516" s="10">
        <f t="shared" si="43"/>
        <v>3.3260000000000001</v>
      </c>
      <c r="M516" s="10">
        <f t="shared" si="44"/>
        <v>0</v>
      </c>
      <c r="N516" s="10">
        <f t="shared" si="45"/>
        <v>3.3260000000000001</v>
      </c>
      <c r="O516" s="10">
        <f t="shared" si="46"/>
        <v>0</v>
      </c>
      <c r="P516" s="10">
        <f t="shared" si="47"/>
        <v>0</v>
      </c>
    </row>
    <row r="517" spans="1:16">
      <c r="A517" s="8" t="s">
        <v>37</v>
      </c>
      <c r="B517" s="9" t="s">
        <v>38</v>
      </c>
      <c r="C517" s="10">
        <v>91.671000000000006</v>
      </c>
      <c r="D517" s="10">
        <v>53.471000000000004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5.2480200000000004</v>
      </c>
      <c r="K517" s="10">
        <f t="shared" si="42"/>
        <v>0</v>
      </c>
      <c r="L517" s="10">
        <f t="shared" si="43"/>
        <v>53.471000000000004</v>
      </c>
      <c r="M517" s="10">
        <f t="shared" si="44"/>
        <v>0</v>
      </c>
      <c r="N517" s="10">
        <f t="shared" si="45"/>
        <v>53.471000000000004</v>
      </c>
      <c r="O517" s="10">
        <f t="shared" si="46"/>
        <v>0</v>
      </c>
      <c r="P517" s="10">
        <f t="shared" si="47"/>
        <v>0</v>
      </c>
    </row>
    <row r="518" spans="1:16" ht="25.5">
      <c r="A518" s="8" t="s">
        <v>43</v>
      </c>
      <c r="B518" s="9" t="s">
        <v>44</v>
      </c>
      <c r="C518" s="10">
        <v>2.12</v>
      </c>
      <c r="D518" s="10">
        <v>1.47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</v>
      </c>
      <c r="L518" s="10">
        <f t="shared" ref="L518:L581" si="49">D518-F518</f>
        <v>1.47</v>
      </c>
      <c r="M518" s="10">
        <f t="shared" ref="M518:M581" si="50">IF(E518=0,0,(F518/E518)*100)</f>
        <v>0</v>
      </c>
      <c r="N518" s="10">
        <f t="shared" ref="N518:N581" si="51">D518-H518</f>
        <v>1.47</v>
      </c>
      <c r="O518" s="10">
        <f t="shared" ref="O518:O581" si="52">E518-H518</f>
        <v>0</v>
      </c>
      <c r="P518" s="10">
        <f t="shared" ref="P518:P581" si="53">IF(E518=0,0,(H518/E518)*100)</f>
        <v>0</v>
      </c>
    </row>
    <row r="519" spans="1:16">
      <c r="A519" s="8" t="s">
        <v>45</v>
      </c>
      <c r="B519" s="9" t="s">
        <v>46</v>
      </c>
      <c r="C519" s="10">
        <v>13.780000000000001</v>
      </c>
      <c r="D519" s="10">
        <v>11.18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2.1271900000000001</v>
      </c>
      <c r="K519" s="10">
        <f t="shared" si="48"/>
        <v>0</v>
      </c>
      <c r="L519" s="10">
        <f t="shared" si="49"/>
        <v>11.18</v>
      </c>
      <c r="M519" s="10">
        <f t="shared" si="50"/>
        <v>0</v>
      </c>
      <c r="N519" s="10">
        <f t="shared" si="51"/>
        <v>11.18</v>
      </c>
      <c r="O519" s="10">
        <f t="shared" si="52"/>
        <v>0</v>
      </c>
      <c r="P519" s="10">
        <f t="shared" si="53"/>
        <v>0</v>
      </c>
    </row>
    <row r="520" spans="1:16">
      <c r="A520" s="5" t="s">
        <v>247</v>
      </c>
      <c r="B520" s="6" t="s">
        <v>176</v>
      </c>
      <c r="C520" s="7">
        <v>50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0</v>
      </c>
      <c r="L520" s="7">
        <f t="shared" si="49"/>
        <v>0</v>
      </c>
      <c r="M520" s="7">
        <f t="shared" si="50"/>
        <v>0</v>
      </c>
      <c r="N520" s="7">
        <f t="shared" si="51"/>
        <v>0</v>
      </c>
      <c r="O520" s="7">
        <f t="shared" si="52"/>
        <v>0</v>
      </c>
      <c r="P520" s="7">
        <f t="shared" si="53"/>
        <v>0</v>
      </c>
    </row>
    <row r="521" spans="1:16">
      <c r="A521" s="8" t="s">
        <v>27</v>
      </c>
      <c r="B521" s="9" t="s">
        <v>28</v>
      </c>
      <c r="C521" s="10">
        <v>30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0</v>
      </c>
      <c r="M521" s="10">
        <f t="shared" si="50"/>
        <v>0</v>
      </c>
      <c r="N521" s="10">
        <f t="shared" si="51"/>
        <v>0</v>
      </c>
      <c r="O521" s="10">
        <f t="shared" si="52"/>
        <v>0</v>
      </c>
      <c r="P521" s="10">
        <f t="shared" si="53"/>
        <v>0</v>
      </c>
    </row>
    <row r="522" spans="1:16">
      <c r="A522" s="8" t="s">
        <v>29</v>
      </c>
      <c r="B522" s="9" t="s">
        <v>30</v>
      </c>
      <c r="C522" s="10">
        <v>20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</v>
      </c>
      <c r="L522" s="10">
        <f t="shared" si="49"/>
        <v>0</v>
      </c>
      <c r="M522" s="10">
        <f t="shared" si="50"/>
        <v>0</v>
      </c>
      <c r="N522" s="10">
        <f t="shared" si="51"/>
        <v>0</v>
      </c>
      <c r="O522" s="10">
        <f t="shared" si="52"/>
        <v>0</v>
      </c>
      <c r="P522" s="10">
        <f t="shared" si="53"/>
        <v>0</v>
      </c>
    </row>
    <row r="523" spans="1:16">
      <c r="A523" s="5" t="s">
        <v>248</v>
      </c>
      <c r="B523" s="6" t="s">
        <v>64</v>
      </c>
      <c r="C523" s="7">
        <v>299</v>
      </c>
      <c r="D523" s="7">
        <v>103.599</v>
      </c>
      <c r="E523" s="7">
        <v>0</v>
      </c>
      <c r="F523" s="7">
        <v>0</v>
      </c>
      <c r="G523" s="7">
        <v>0</v>
      </c>
      <c r="H523" s="7">
        <v>8.6</v>
      </c>
      <c r="I523" s="7">
        <v>0</v>
      </c>
      <c r="J523" s="7">
        <v>0</v>
      </c>
      <c r="K523" s="7">
        <f t="shared" si="48"/>
        <v>0</v>
      </c>
      <c r="L523" s="7">
        <f t="shared" si="49"/>
        <v>103.599</v>
      </c>
      <c r="M523" s="7">
        <f t="shared" si="50"/>
        <v>0</v>
      </c>
      <c r="N523" s="7">
        <f t="shared" si="51"/>
        <v>94.999000000000009</v>
      </c>
      <c r="O523" s="7">
        <f t="shared" si="52"/>
        <v>-8.6</v>
      </c>
      <c r="P523" s="7">
        <f t="shared" si="53"/>
        <v>0</v>
      </c>
    </row>
    <row r="524" spans="1:16" ht="25.5">
      <c r="A524" s="8" t="s">
        <v>249</v>
      </c>
      <c r="B524" s="9" t="s">
        <v>250</v>
      </c>
      <c r="C524" s="10">
        <v>299</v>
      </c>
      <c r="D524" s="10">
        <v>103.599</v>
      </c>
      <c r="E524" s="10">
        <v>0</v>
      </c>
      <c r="F524" s="10">
        <v>0</v>
      </c>
      <c r="G524" s="10">
        <v>0</v>
      </c>
      <c r="H524" s="10">
        <v>8.6</v>
      </c>
      <c r="I524" s="10">
        <v>0</v>
      </c>
      <c r="J524" s="10">
        <v>0</v>
      </c>
      <c r="K524" s="10">
        <f t="shared" si="48"/>
        <v>0</v>
      </c>
      <c r="L524" s="10">
        <f t="shared" si="49"/>
        <v>103.599</v>
      </c>
      <c r="M524" s="10">
        <f t="shared" si="50"/>
        <v>0</v>
      </c>
      <c r="N524" s="10">
        <f t="shared" si="51"/>
        <v>94.999000000000009</v>
      </c>
      <c r="O524" s="10">
        <f t="shared" si="52"/>
        <v>-8.6</v>
      </c>
      <c r="P524" s="10">
        <f t="shared" si="53"/>
        <v>0</v>
      </c>
    </row>
    <row r="525" spans="1:16">
      <c r="A525" s="5" t="s">
        <v>251</v>
      </c>
      <c r="B525" s="6" t="s">
        <v>252</v>
      </c>
      <c r="C525" s="7">
        <v>0</v>
      </c>
      <c r="D525" s="7">
        <v>99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49</v>
      </c>
      <c r="K525" s="7">
        <f t="shared" si="48"/>
        <v>0</v>
      </c>
      <c r="L525" s="7">
        <f t="shared" si="49"/>
        <v>99</v>
      </c>
      <c r="M525" s="7">
        <f t="shared" si="50"/>
        <v>0</v>
      </c>
      <c r="N525" s="7">
        <f t="shared" si="51"/>
        <v>99</v>
      </c>
      <c r="O525" s="7">
        <f t="shared" si="52"/>
        <v>0</v>
      </c>
      <c r="P525" s="7">
        <f t="shared" si="53"/>
        <v>0</v>
      </c>
    </row>
    <row r="526" spans="1:16">
      <c r="A526" s="8" t="s">
        <v>29</v>
      </c>
      <c r="B526" s="9" t="s">
        <v>30</v>
      </c>
      <c r="C526" s="10">
        <v>0</v>
      </c>
      <c r="D526" s="10">
        <v>99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49</v>
      </c>
      <c r="K526" s="10">
        <f t="shared" si="48"/>
        <v>0</v>
      </c>
      <c r="L526" s="10">
        <f t="shared" si="49"/>
        <v>99</v>
      </c>
      <c r="M526" s="10">
        <f t="shared" si="50"/>
        <v>0</v>
      </c>
      <c r="N526" s="10">
        <f t="shared" si="51"/>
        <v>99</v>
      </c>
      <c r="O526" s="10">
        <f t="shared" si="52"/>
        <v>0</v>
      </c>
      <c r="P526" s="10">
        <f t="shared" si="53"/>
        <v>0</v>
      </c>
    </row>
    <row r="527" spans="1:16">
      <c r="A527" s="5" t="s">
        <v>253</v>
      </c>
      <c r="B527" s="6" t="s">
        <v>76</v>
      </c>
      <c r="C527" s="7">
        <v>950</v>
      </c>
      <c r="D527" s="7">
        <v>84.8</v>
      </c>
      <c r="E527" s="7">
        <v>0</v>
      </c>
      <c r="F527" s="7">
        <v>0</v>
      </c>
      <c r="G527" s="7">
        <v>0</v>
      </c>
      <c r="H527" s="7">
        <v>8</v>
      </c>
      <c r="I527" s="7">
        <v>0</v>
      </c>
      <c r="J527" s="7">
        <v>1.8</v>
      </c>
      <c r="K527" s="7">
        <f t="shared" si="48"/>
        <v>0</v>
      </c>
      <c r="L527" s="7">
        <f t="shared" si="49"/>
        <v>84.8</v>
      </c>
      <c r="M527" s="7">
        <f t="shared" si="50"/>
        <v>0</v>
      </c>
      <c r="N527" s="7">
        <f t="shared" si="51"/>
        <v>76.8</v>
      </c>
      <c r="O527" s="7">
        <f t="shared" si="52"/>
        <v>-8</v>
      </c>
      <c r="P527" s="7">
        <f t="shared" si="53"/>
        <v>0</v>
      </c>
    </row>
    <row r="528" spans="1:16">
      <c r="A528" s="8" t="s">
        <v>29</v>
      </c>
      <c r="B528" s="9" t="s">
        <v>30</v>
      </c>
      <c r="C528" s="10">
        <v>750</v>
      </c>
      <c r="D528" s="10">
        <v>84.8</v>
      </c>
      <c r="E528" s="10">
        <v>0</v>
      </c>
      <c r="F528" s="10">
        <v>0</v>
      </c>
      <c r="G528" s="10">
        <v>0</v>
      </c>
      <c r="H528" s="10">
        <v>8</v>
      </c>
      <c r="I528" s="10">
        <v>0</v>
      </c>
      <c r="J528" s="10">
        <v>1.8</v>
      </c>
      <c r="K528" s="10">
        <f t="shared" si="48"/>
        <v>0</v>
      </c>
      <c r="L528" s="10">
        <f t="shared" si="49"/>
        <v>84.8</v>
      </c>
      <c r="M528" s="10">
        <f t="shared" si="50"/>
        <v>0</v>
      </c>
      <c r="N528" s="10">
        <f t="shared" si="51"/>
        <v>76.8</v>
      </c>
      <c r="O528" s="10">
        <f t="shared" si="52"/>
        <v>-8</v>
      </c>
      <c r="P528" s="10">
        <f t="shared" si="53"/>
        <v>0</v>
      </c>
    </row>
    <row r="529" spans="1:16">
      <c r="A529" s="8" t="s">
        <v>92</v>
      </c>
      <c r="B529" s="9" t="s">
        <v>93</v>
      </c>
      <c r="C529" s="10">
        <v>200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</v>
      </c>
      <c r="L529" s="10">
        <f t="shared" si="49"/>
        <v>0</v>
      </c>
      <c r="M529" s="10">
        <f t="shared" si="50"/>
        <v>0</v>
      </c>
      <c r="N529" s="10">
        <f t="shared" si="51"/>
        <v>0</v>
      </c>
      <c r="O529" s="10">
        <f t="shared" si="52"/>
        <v>0</v>
      </c>
      <c r="P529" s="10">
        <f t="shared" si="53"/>
        <v>0</v>
      </c>
    </row>
    <row r="530" spans="1:16">
      <c r="A530" s="5" t="s">
        <v>254</v>
      </c>
      <c r="B530" s="6" t="s">
        <v>255</v>
      </c>
      <c r="C530" s="7">
        <v>249374.44699999999</v>
      </c>
      <c r="D530" s="7">
        <v>251604.73454000003</v>
      </c>
      <c r="E530" s="7">
        <v>15389.983810000002</v>
      </c>
      <c r="F530" s="7">
        <v>170.56916000000001</v>
      </c>
      <c r="G530" s="7">
        <v>7.1505000000000001</v>
      </c>
      <c r="H530" s="7">
        <v>174.26286999999999</v>
      </c>
      <c r="I530" s="7">
        <v>0</v>
      </c>
      <c r="J530" s="7">
        <v>2754.7852800000001</v>
      </c>
      <c r="K530" s="7">
        <f t="shared" si="48"/>
        <v>15219.414650000002</v>
      </c>
      <c r="L530" s="7">
        <f t="shared" si="49"/>
        <v>251434.16538000002</v>
      </c>
      <c r="M530" s="7">
        <f t="shared" si="50"/>
        <v>1.1083127968540729</v>
      </c>
      <c r="N530" s="7">
        <f t="shared" si="51"/>
        <v>251430.47167000003</v>
      </c>
      <c r="O530" s="7">
        <f t="shared" si="52"/>
        <v>15215.720940000001</v>
      </c>
      <c r="P530" s="7">
        <f t="shared" si="53"/>
        <v>1.1323135368522521</v>
      </c>
    </row>
    <row r="531" spans="1:16" ht="38.25">
      <c r="A531" s="5" t="s">
        <v>256</v>
      </c>
      <c r="B531" s="6" t="s">
        <v>48</v>
      </c>
      <c r="C531" s="7">
        <v>2590.183</v>
      </c>
      <c r="D531" s="7">
        <v>2535.4519300000002</v>
      </c>
      <c r="E531" s="7">
        <v>227.31529</v>
      </c>
      <c r="F531" s="7">
        <v>90.6</v>
      </c>
      <c r="G531" s="7">
        <v>0</v>
      </c>
      <c r="H531" s="7">
        <v>94.29370999999999</v>
      </c>
      <c r="I531" s="7">
        <v>0</v>
      </c>
      <c r="J531" s="7">
        <v>0</v>
      </c>
      <c r="K531" s="7">
        <f t="shared" si="48"/>
        <v>136.71529000000001</v>
      </c>
      <c r="L531" s="7">
        <f t="shared" si="49"/>
        <v>2444.8519300000003</v>
      </c>
      <c r="M531" s="7">
        <f t="shared" si="50"/>
        <v>39.856535827396385</v>
      </c>
      <c r="N531" s="7">
        <f t="shared" si="51"/>
        <v>2441.1582200000003</v>
      </c>
      <c r="O531" s="7">
        <f t="shared" si="52"/>
        <v>133.02158000000003</v>
      </c>
      <c r="P531" s="7">
        <f t="shared" si="53"/>
        <v>41.481463917363406</v>
      </c>
    </row>
    <row r="532" spans="1:16">
      <c r="A532" s="8" t="s">
        <v>23</v>
      </c>
      <c r="B532" s="9" t="s">
        <v>24</v>
      </c>
      <c r="C532" s="10">
        <v>2053.6419999999998</v>
      </c>
      <c r="D532" s="10">
        <v>2027.30126</v>
      </c>
      <c r="E532" s="10">
        <v>185.21312</v>
      </c>
      <c r="F532" s="10">
        <v>77</v>
      </c>
      <c r="G532" s="10">
        <v>0</v>
      </c>
      <c r="H532" s="10">
        <v>77</v>
      </c>
      <c r="I532" s="10">
        <v>0</v>
      </c>
      <c r="J532" s="10">
        <v>0</v>
      </c>
      <c r="K532" s="10">
        <f t="shared" si="48"/>
        <v>108.21312</v>
      </c>
      <c r="L532" s="10">
        <f t="shared" si="49"/>
        <v>1950.30126</v>
      </c>
      <c r="M532" s="10">
        <f t="shared" si="50"/>
        <v>41.573728686175151</v>
      </c>
      <c r="N532" s="10">
        <f t="shared" si="51"/>
        <v>1950.30126</v>
      </c>
      <c r="O532" s="10">
        <f t="shared" si="52"/>
        <v>108.21312</v>
      </c>
      <c r="P532" s="10">
        <f t="shared" si="53"/>
        <v>41.573728686175151</v>
      </c>
    </row>
    <row r="533" spans="1:16">
      <c r="A533" s="8" t="s">
        <v>25</v>
      </c>
      <c r="B533" s="9" t="s">
        <v>26</v>
      </c>
      <c r="C533" s="10">
        <v>451.80099999999999</v>
      </c>
      <c r="D533" s="10">
        <v>453.02800999999999</v>
      </c>
      <c r="E533" s="10">
        <v>42.102170000000001</v>
      </c>
      <c r="F533" s="10">
        <v>13.6</v>
      </c>
      <c r="G533" s="10">
        <v>0</v>
      </c>
      <c r="H533" s="10">
        <v>13.6</v>
      </c>
      <c r="I533" s="10">
        <v>0</v>
      </c>
      <c r="J533" s="10">
        <v>0</v>
      </c>
      <c r="K533" s="10">
        <f t="shared" si="48"/>
        <v>28.50217</v>
      </c>
      <c r="L533" s="10">
        <f t="shared" si="49"/>
        <v>439.42800999999997</v>
      </c>
      <c r="M533" s="10">
        <f t="shared" si="50"/>
        <v>32.302373013077471</v>
      </c>
      <c r="N533" s="10">
        <f t="shared" si="51"/>
        <v>439.42800999999997</v>
      </c>
      <c r="O533" s="10">
        <f t="shared" si="52"/>
        <v>28.50217</v>
      </c>
      <c r="P533" s="10">
        <f t="shared" si="53"/>
        <v>32.302373013077471</v>
      </c>
    </row>
    <row r="534" spans="1:16">
      <c r="A534" s="8" t="s">
        <v>27</v>
      </c>
      <c r="B534" s="9" t="s">
        <v>28</v>
      </c>
      <c r="C534" s="10">
        <v>40</v>
      </c>
      <c r="D534" s="10">
        <v>20.400000000000002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</v>
      </c>
      <c r="L534" s="10">
        <f t="shared" si="49"/>
        <v>20.400000000000002</v>
      </c>
      <c r="M534" s="10">
        <f t="shared" si="50"/>
        <v>0</v>
      </c>
      <c r="N534" s="10">
        <f t="shared" si="51"/>
        <v>20.400000000000002</v>
      </c>
      <c r="O534" s="10">
        <f t="shared" si="52"/>
        <v>0</v>
      </c>
      <c r="P534" s="10">
        <f t="shared" si="53"/>
        <v>0</v>
      </c>
    </row>
    <row r="535" spans="1:16">
      <c r="A535" s="8" t="s">
        <v>29</v>
      </c>
      <c r="B535" s="9" t="s">
        <v>30</v>
      </c>
      <c r="C535" s="10">
        <v>43.9</v>
      </c>
      <c r="D535" s="10">
        <v>33.982660000000003</v>
      </c>
      <c r="E535" s="10">
        <v>0</v>
      </c>
      <c r="F535" s="10">
        <v>0</v>
      </c>
      <c r="G535" s="10">
        <v>0</v>
      </c>
      <c r="H535" s="10">
        <v>3.4437100000000003</v>
      </c>
      <c r="I535" s="10">
        <v>0</v>
      </c>
      <c r="J535" s="10">
        <v>0</v>
      </c>
      <c r="K535" s="10">
        <f t="shared" si="48"/>
        <v>0</v>
      </c>
      <c r="L535" s="10">
        <f t="shared" si="49"/>
        <v>33.982660000000003</v>
      </c>
      <c r="M535" s="10">
        <f t="shared" si="50"/>
        <v>0</v>
      </c>
      <c r="N535" s="10">
        <f t="shared" si="51"/>
        <v>30.538950000000003</v>
      </c>
      <c r="O535" s="10">
        <f t="shared" si="52"/>
        <v>-3.4437100000000003</v>
      </c>
      <c r="P535" s="10">
        <f t="shared" si="53"/>
        <v>0</v>
      </c>
    </row>
    <row r="536" spans="1:16">
      <c r="A536" s="8" t="s">
        <v>31</v>
      </c>
      <c r="B536" s="9" t="s">
        <v>32</v>
      </c>
      <c r="C536" s="10">
        <v>0.84</v>
      </c>
      <c r="D536" s="10">
        <v>0.74</v>
      </c>
      <c r="E536" s="10">
        <v>0</v>
      </c>
      <c r="F536" s="10">
        <v>0</v>
      </c>
      <c r="G536" s="10">
        <v>0</v>
      </c>
      <c r="H536" s="10">
        <v>0.25</v>
      </c>
      <c r="I536" s="10">
        <v>0</v>
      </c>
      <c r="J536" s="10">
        <v>0</v>
      </c>
      <c r="K536" s="10">
        <f t="shared" si="48"/>
        <v>0</v>
      </c>
      <c r="L536" s="10">
        <f t="shared" si="49"/>
        <v>0.74</v>
      </c>
      <c r="M536" s="10">
        <f t="shared" si="50"/>
        <v>0</v>
      </c>
      <c r="N536" s="10">
        <f t="shared" si="51"/>
        <v>0.49</v>
      </c>
      <c r="O536" s="10">
        <f t="shared" si="52"/>
        <v>-0.25</v>
      </c>
      <c r="P536" s="10">
        <f t="shared" si="53"/>
        <v>0</v>
      </c>
    </row>
    <row r="537" spans="1:16">
      <c r="A537" s="5" t="s">
        <v>257</v>
      </c>
      <c r="B537" s="6" t="s">
        <v>52</v>
      </c>
      <c r="C537" s="7">
        <v>35.472000000000001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f t="shared" si="48"/>
        <v>0</v>
      </c>
      <c r="L537" s="7">
        <f t="shared" si="49"/>
        <v>0</v>
      </c>
      <c r="M537" s="7">
        <f t="shared" si="50"/>
        <v>0</v>
      </c>
      <c r="N537" s="7">
        <f t="shared" si="51"/>
        <v>0</v>
      </c>
      <c r="O537" s="7">
        <f t="shared" si="52"/>
        <v>0</v>
      </c>
      <c r="P537" s="7">
        <f t="shared" si="53"/>
        <v>0</v>
      </c>
    </row>
    <row r="538" spans="1:16">
      <c r="A538" s="8" t="s">
        <v>45</v>
      </c>
      <c r="B538" s="9" t="s">
        <v>46</v>
      </c>
      <c r="C538" s="10">
        <v>35.472000000000001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</v>
      </c>
      <c r="L538" s="10">
        <f t="shared" si="49"/>
        <v>0</v>
      </c>
      <c r="M538" s="10">
        <f t="shared" si="50"/>
        <v>0</v>
      </c>
      <c r="N538" s="10">
        <f t="shared" si="51"/>
        <v>0</v>
      </c>
      <c r="O538" s="10">
        <f t="shared" si="52"/>
        <v>0</v>
      </c>
      <c r="P538" s="10">
        <f t="shared" si="53"/>
        <v>0</v>
      </c>
    </row>
    <row r="539" spans="1:16" ht="25.5">
      <c r="A539" s="5" t="s">
        <v>258</v>
      </c>
      <c r="B539" s="6" t="s">
        <v>259</v>
      </c>
      <c r="C539" s="7">
        <v>2082.4560000000001</v>
      </c>
      <c r="D539" s="7">
        <v>1341.96263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78.056830000000005</v>
      </c>
      <c r="K539" s="7">
        <f t="shared" si="48"/>
        <v>0</v>
      </c>
      <c r="L539" s="7">
        <f t="shared" si="49"/>
        <v>1341.96263</v>
      </c>
      <c r="M539" s="7">
        <f t="shared" si="50"/>
        <v>0</v>
      </c>
      <c r="N539" s="7">
        <f t="shared" si="51"/>
        <v>1341.96263</v>
      </c>
      <c r="O539" s="7">
        <f t="shared" si="52"/>
        <v>0</v>
      </c>
      <c r="P539" s="7">
        <f t="shared" si="53"/>
        <v>0</v>
      </c>
    </row>
    <row r="540" spans="1:16" ht="25.5">
      <c r="A540" s="8" t="s">
        <v>59</v>
      </c>
      <c r="B540" s="9" t="s">
        <v>60</v>
      </c>
      <c r="C540" s="10">
        <v>2082.4560000000001</v>
      </c>
      <c r="D540" s="10">
        <v>1341.96263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78.056830000000005</v>
      </c>
      <c r="K540" s="10">
        <f t="shared" si="48"/>
        <v>0</v>
      </c>
      <c r="L540" s="10">
        <f t="shared" si="49"/>
        <v>1341.96263</v>
      </c>
      <c r="M540" s="10">
        <f t="shared" si="50"/>
        <v>0</v>
      </c>
      <c r="N540" s="10">
        <f t="shared" si="51"/>
        <v>1341.96263</v>
      </c>
      <c r="O540" s="10">
        <f t="shared" si="52"/>
        <v>0</v>
      </c>
      <c r="P540" s="10">
        <f t="shared" si="53"/>
        <v>0</v>
      </c>
    </row>
    <row r="541" spans="1:16">
      <c r="A541" s="5" t="s">
        <v>260</v>
      </c>
      <c r="B541" s="6" t="s">
        <v>261</v>
      </c>
      <c r="C541" s="7">
        <v>138420.32</v>
      </c>
      <c r="D541" s="7">
        <v>151080.75502000001</v>
      </c>
      <c r="E541" s="7">
        <v>14548.08</v>
      </c>
      <c r="F541" s="7">
        <v>0</v>
      </c>
      <c r="G541" s="7">
        <v>0</v>
      </c>
      <c r="H541" s="7">
        <v>0</v>
      </c>
      <c r="I541" s="7">
        <v>0</v>
      </c>
      <c r="J541" s="7">
        <v>729.22931000000005</v>
      </c>
      <c r="K541" s="7">
        <f t="shared" si="48"/>
        <v>14548.08</v>
      </c>
      <c r="L541" s="7">
        <f t="shared" si="49"/>
        <v>151080.75502000001</v>
      </c>
      <c r="M541" s="7">
        <f t="shared" si="50"/>
        <v>0</v>
      </c>
      <c r="N541" s="7">
        <f t="shared" si="51"/>
        <v>151080.75502000001</v>
      </c>
      <c r="O541" s="7">
        <f t="shared" si="52"/>
        <v>14548.08</v>
      </c>
      <c r="P541" s="7">
        <f t="shared" si="53"/>
        <v>0</v>
      </c>
    </row>
    <row r="542" spans="1:16" ht="25.5">
      <c r="A542" s="8" t="s">
        <v>59</v>
      </c>
      <c r="B542" s="9" t="s">
        <v>60</v>
      </c>
      <c r="C542" s="10">
        <v>138420.32</v>
      </c>
      <c r="D542" s="10">
        <v>151080.75502000001</v>
      </c>
      <c r="E542" s="10">
        <v>14548.08</v>
      </c>
      <c r="F542" s="10">
        <v>0</v>
      </c>
      <c r="G542" s="10">
        <v>0</v>
      </c>
      <c r="H542" s="10">
        <v>0</v>
      </c>
      <c r="I542" s="10">
        <v>0</v>
      </c>
      <c r="J542" s="10">
        <v>729.22931000000005</v>
      </c>
      <c r="K542" s="10">
        <f t="shared" si="48"/>
        <v>14548.08</v>
      </c>
      <c r="L542" s="10">
        <f t="shared" si="49"/>
        <v>151080.75502000001</v>
      </c>
      <c r="M542" s="10">
        <f t="shared" si="50"/>
        <v>0</v>
      </c>
      <c r="N542" s="10">
        <f t="shared" si="51"/>
        <v>151080.75502000001</v>
      </c>
      <c r="O542" s="10">
        <f t="shared" si="52"/>
        <v>14548.08</v>
      </c>
      <c r="P542" s="10">
        <f t="shared" si="53"/>
        <v>0</v>
      </c>
    </row>
    <row r="543" spans="1:16" ht="25.5">
      <c r="A543" s="5" t="s">
        <v>262</v>
      </c>
      <c r="B543" s="6" t="s">
        <v>263</v>
      </c>
      <c r="C543" s="7">
        <v>10874.216</v>
      </c>
      <c r="D543" s="7">
        <v>9749.0245700000014</v>
      </c>
      <c r="E543" s="7">
        <v>291.53029000000004</v>
      </c>
      <c r="F543" s="7">
        <v>79.969160000000002</v>
      </c>
      <c r="G543" s="7">
        <v>7.1505000000000001</v>
      </c>
      <c r="H543" s="7">
        <v>79.969160000000002</v>
      </c>
      <c r="I543" s="7">
        <v>0</v>
      </c>
      <c r="J543" s="7">
        <v>258.39157</v>
      </c>
      <c r="K543" s="7">
        <f t="shared" si="48"/>
        <v>211.56113000000005</v>
      </c>
      <c r="L543" s="7">
        <f t="shared" si="49"/>
        <v>9669.0554100000008</v>
      </c>
      <c r="M543" s="7">
        <f t="shared" si="50"/>
        <v>27.430823740476502</v>
      </c>
      <c r="N543" s="7">
        <f t="shared" si="51"/>
        <v>9669.0554100000008</v>
      </c>
      <c r="O543" s="7">
        <f t="shared" si="52"/>
        <v>211.56113000000005</v>
      </c>
      <c r="P543" s="7">
        <f t="shared" si="53"/>
        <v>27.430823740476502</v>
      </c>
    </row>
    <row r="544" spans="1:16" ht="25.5">
      <c r="A544" s="8" t="s">
        <v>59</v>
      </c>
      <c r="B544" s="9" t="s">
        <v>60</v>
      </c>
      <c r="C544" s="10">
        <v>10874.216</v>
      </c>
      <c r="D544" s="10">
        <v>9749.0245700000014</v>
      </c>
      <c r="E544" s="10">
        <v>291.53029000000004</v>
      </c>
      <c r="F544" s="10">
        <v>79.969160000000002</v>
      </c>
      <c r="G544" s="10">
        <v>7.1505000000000001</v>
      </c>
      <c r="H544" s="10">
        <v>79.969160000000002</v>
      </c>
      <c r="I544" s="10">
        <v>0</v>
      </c>
      <c r="J544" s="10">
        <v>258.39157</v>
      </c>
      <c r="K544" s="10">
        <f t="shared" si="48"/>
        <v>211.56113000000005</v>
      </c>
      <c r="L544" s="10">
        <f t="shared" si="49"/>
        <v>9669.0554100000008</v>
      </c>
      <c r="M544" s="10">
        <f t="shared" si="50"/>
        <v>27.430823740476502</v>
      </c>
      <c r="N544" s="10">
        <f t="shared" si="51"/>
        <v>9669.0554100000008</v>
      </c>
      <c r="O544" s="10">
        <f t="shared" si="52"/>
        <v>211.56113000000005</v>
      </c>
      <c r="P544" s="10">
        <f t="shared" si="53"/>
        <v>27.430823740476502</v>
      </c>
    </row>
    <row r="545" spans="1:16" ht="25.5">
      <c r="A545" s="5" t="s">
        <v>264</v>
      </c>
      <c r="B545" s="6" t="s">
        <v>265</v>
      </c>
      <c r="C545" s="7">
        <v>95371.8</v>
      </c>
      <c r="D545" s="7">
        <v>86819.540390000009</v>
      </c>
      <c r="E545" s="7">
        <v>323.05822999999998</v>
      </c>
      <c r="F545" s="7">
        <v>0</v>
      </c>
      <c r="G545" s="7">
        <v>0</v>
      </c>
      <c r="H545" s="7">
        <v>0</v>
      </c>
      <c r="I545" s="7">
        <v>0</v>
      </c>
      <c r="J545" s="7">
        <v>1689.1075700000001</v>
      </c>
      <c r="K545" s="7">
        <f t="shared" si="48"/>
        <v>323.05822999999998</v>
      </c>
      <c r="L545" s="7">
        <f t="shared" si="49"/>
        <v>86819.540390000009</v>
      </c>
      <c r="M545" s="7">
        <f t="shared" si="50"/>
        <v>0</v>
      </c>
      <c r="N545" s="7">
        <f t="shared" si="51"/>
        <v>86819.540390000009</v>
      </c>
      <c r="O545" s="7">
        <f t="shared" si="52"/>
        <v>323.05822999999998</v>
      </c>
      <c r="P545" s="7">
        <f t="shared" si="53"/>
        <v>0</v>
      </c>
    </row>
    <row r="546" spans="1:16" ht="25.5">
      <c r="A546" s="8" t="s">
        <v>59</v>
      </c>
      <c r="B546" s="9" t="s">
        <v>60</v>
      </c>
      <c r="C546" s="10">
        <v>95371.8</v>
      </c>
      <c r="D546" s="10">
        <v>86819.540390000009</v>
      </c>
      <c r="E546" s="10">
        <v>323.05822999999998</v>
      </c>
      <c r="F546" s="10">
        <v>0</v>
      </c>
      <c r="G546" s="10">
        <v>0</v>
      </c>
      <c r="H546" s="10">
        <v>0</v>
      </c>
      <c r="I546" s="10">
        <v>0</v>
      </c>
      <c r="J546" s="10">
        <v>1689.1075700000001</v>
      </c>
      <c r="K546" s="10">
        <f t="shared" si="48"/>
        <v>323.05822999999998</v>
      </c>
      <c r="L546" s="10">
        <f t="shared" si="49"/>
        <v>86819.540390000009</v>
      </c>
      <c r="M546" s="10">
        <f t="shared" si="50"/>
        <v>0</v>
      </c>
      <c r="N546" s="10">
        <f t="shared" si="51"/>
        <v>86819.540390000009</v>
      </c>
      <c r="O546" s="10">
        <f t="shared" si="52"/>
        <v>323.05822999999998</v>
      </c>
      <c r="P546" s="10">
        <f t="shared" si="53"/>
        <v>0</v>
      </c>
    </row>
    <row r="547" spans="1:16" ht="25.5">
      <c r="A547" s="5" t="s">
        <v>266</v>
      </c>
      <c r="B547" s="6" t="s">
        <v>78</v>
      </c>
      <c r="C547" s="7">
        <v>0</v>
      </c>
      <c r="D547" s="7">
        <v>78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0</v>
      </c>
      <c r="L547" s="7">
        <f t="shared" si="49"/>
        <v>78</v>
      </c>
      <c r="M547" s="7">
        <f t="shared" si="50"/>
        <v>0</v>
      </c>
      <c r="N547" s="7">
        <f t="shared" si="51"/>
        <v>78</v>
      </c>
      <c r="O547" s="7">
        <f t="shared" si="52"/>
        <v>0</v>
      </c>
      <c r="P547" s="7">
        <f t="shared" si="53"/>
        <v>0</v>
      </c>
    </row>
    <row r="548" spans="1:16">
      <c r="A548" s="8" t="s">
        <v>29</v>
      </c>
      <c r="B548" s="9" t="s">
        <v>30</v>
      </c>
      <c r="C548" s="10">
        <v>0</v>
      </c>
      <c r="D548" s="10">
        <v>78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78</v>
      </c>
      <c r="M548" s="10">
        <f t="shared" si="50"/>
        <v>0</v>
      </c>
      <c r="N548" s="10">
        <f t="shared" si="51"/>
        <v>78</v>
      </c>
      <c r="O548" s="10">
        <f t="shared" si="52"/>
        <v>0</v>
      </c>
      <c r="P548" s="10">
        <f t="shared" si="53"/>
        <v>0</v>
      </c>
    </row>
    <row r="549" spans="1:16" ht="25.5">
      <c r="A549" s="5" t="s">
        <v>267</v>
      </c>
      <c r="B549" s="6" t="s">
        <v>268</v>
      </c>
      <c r="C549" s="7">
        <v>6123.6419999999998</v>
      </c>
      <c r="D549" s="7">
        <v>5405.0190000000002</v>
      </c>
      <c r="E549" s="7">
        <v>134.04043999999999</v>
      </c>
      <c r="F549" s="7">
        <v>138.79508999999999</v>
      </c>
      <c r="G549" s="7">
        <v>0</v>
      </c>
      <c r="H549" s="7">
        <v>226.84299000000007</v>
      </c>
      <c r="I549" s="7">
        <v>41.443089999999998</v>
      </c>
      <c r="J549" s="7">
        <v>41.443089999999998</v>
      </c>
      <c r="K549" s="7">
        <f t="shared" si="48"/>
        <v>-4.754649999999998</v>
      </c>
      <c r="L549" s="7">
        <f t="shared" si="49"/>
        <v>5266.2239100000006</v>
      </c>
      <c r="M549" s="7">
        <f t="shared" si="50"/>
        <v>103.54717576277726</v>
      </c>
      <c r="N549" s="7">
        <f t="shared" si="51"/>
        <v>5178.1760100000001</v>
      </c>
      <c r="O549" s="7">
        <f t="shared" si="52"/>
        <v>-92.802550000000082</v>
      </c>
      <c r="P549" s="7">
        <f t="shared" si="53"/>
        <v>169.23473990386788</v>
      </c>
    </row>
    <row r="550" spans="1:16" ht="38.25">
      <c r="A550" s="5" t="s">
        <v>269</v>
      </c>
      <c r="B550" s="6" t="s">
        <v>48</v>
      </c>
      <c r="C550" s="7">
        <v>1911.912</v>
      </c>
      <c r="D550" s="7">
        <v>1738.585</v>
      </c>
      <c r="E550" s="7">
        <v>106.15844</v>
      </c>
      <c r="F550" s="7">
        <v>97.76831</v>
      </c>
      <c r="G550" s="7">
        <v>0</v>
      </c>
      <c r="H550" s="7">
        <v>154.59372000000005</v>
      </c>
      <c r="I550" s="7">
        <v>16.102309999999999</v>
      </c>
      <c r="J550" s="7">
        <v>16.102309999999999</v>
      </c>
      <c r="K550" s="7">
        <f t="shared" si="48"/>
        <v>8.3901299999999992</v>
      </c>
      <c r="L550" s="7">
        <f t="shared" si="49"/>
        <v>1640.8166900000001</v>
      </c>
      <c r="M550" s="7">
        <f t="shared" si="50"/>
        <v>92.096596370481706</v>
      </c>
      <c r="N550" s="7">
        <f t="shared" si="51"/>
        <v>1583.99128</v>
      </c>
      <c r="O550" s="7">
        <f t="shared" si="52"/>
        <v>-48.435280000000049</v>
      </c>
      <c r="P550" s="7">
        <f t="shared" si="53"/>
        <v>145.62546322270754</v>
      </c>
    </row>
    <row r="551" spans="1:16">
      <c r="A551" s="8" t="s">
        <v>23</v>
      </c>
      <c r="B551" s="9" t="s">
        <v>24</v>
      </c>
      <c r="C551" s="10">
        <v>1346.1960000000001</v>
      </c>
      <c r="D551" s="10">
        <v>1310.6510000000001</v>
      </c>
      <c r="E551" s="10">
        <v>94.92886</v>
      </c>
      <c r="F551" s="10">
        <v>70.742999999999995</v>
      </c>
      <c r="G551" s="10">
        <v>0</v>
      </c>
      <c r="H551" s="10">
        <v>83.173000000000002</v>
      </c>
      <c r="I551" s="10">
        <v>0</v>
      </c>
      <c r="J551" s="10">
        <v>0</v>
      </c>
      <c r="K551" s="10">
        <f t="shared" si="48"/>
        <v>24.185860000000005</v>
      </c>
      <c r="L551" s="10">
        <f t="shared" si="49"/>
        <v>1239.9080000000001</v>
      </c>
      <c r="M551" s="10">
        <f t="shared" si="50"/>
        <v>74.522121091520532</v>
      </c>
      <c r="N551" s="10">
        <f t="shared" si="51"/>
        <v>1227.4780000000001</v>
      </c>
      <c r="O551" s="10">
        <f t="shared" si="52"/>
        <v>11.755859999999998</v>
      </c>
      <c r="P551" s="10">
        <f t="shared" si="53"/>
        <v>87.616136968251794</v>
      </c>
    </row>
    <row r="552" spans="1:16">
      <c r="A552" s="8" t="s">
        <v>25</v>
      </c>
      <c r="B552" s="9" t="s">
        <v>26</v>
      </c>
      <c r="C552" s="10">
        <v>296.16300000000001</v>
      </c>
      <c r="D552" s="10">
        <v>205.245</v>
      </c>
      <c r="E552" s="10">
        <v>5.7175800000000017</v>
      </c>
      <c r="F552" s="10">
        <v>10.923</v>
      </c>
      <c r="G552" s="10">
        <v>0</v>
      </c>
      <c r="H552" s="10">
        <v>13.6576</v>
      </c>
      <c r="I552" s="10">
        <v>0</v>
      </c>
      <c r="J552" s="10">
        <v>0</v>
      </c>
      <c r="K552" s="10">
        <f t="shared" si="48"/>
        <v>-5.2054199999999984</v>
      </c>
      <c r="L552" s="10">
        <f t="shared" si="49"/>
        <v>194.322</v>
      </c>
      <c r="M552" s="10">
        <f t="shared" si="50"/>
        <v>191.04236407710948</v>
      </c>
      <c r="N552" s="10">
        <f t="shared" si="51"/>
        <v>191.5874</v>
      </c>
      <c r="O552" s="10">
        <f t="shared" si="52"/>
        <v>-7.9400199999999987</v>
      </c>
      <c r="P552" s="10">
        <f t="shared" si="53"/>
        <v>238.87029127707868</v>
      </c>
    </row>
    <row r="553" spans="1:16">
      <c r="A553" s="8" t="s">
        <v>27</v>
      </c>
      <c r="B553" s="9" t="s">
        <v>28</v>
      </c>
      <c r="C553" s="10">
        <v>74.105999999999995</v>
      </c>
      <c r="D553" s="10">
        <v>77.097000000000008</v>
      </c>
      <c r="E553" s="10">
        <v>2.9910000000000001</v>
      </c>
      <c r="F553" s="10">
        <v>0</v>
      </c>
      <c r="G553" s="10">
        <v>0</v>
      </c>
      <c r="H553" s="10">
        <v>37.091290000000001</v>
      </c>
      <c r="I553" s="10">
        <v>0</v>
      </c>
      <c r="J553" s="10">
        <v>0</v>
      </c>
      <c r="K553" s="10">
        <f t="shared" si="48"/>
        <v>2.9910000000000001</v>
      </c>
      <c r="L553" s="10">
        <f t="shared" si="49"/>
        <v>77.097000000000008</v>
      </c>
      <c r="M553" s="10">
        <f t="shared" si="50"/>
        <v>0</v>
      </c>
      <c r="N553" s="10">
        <f t="shared" si="51"/>
        <v>40.005710000000008</v>
      </c>
      <c r="O553" s="10">
        <f t="shared" si="52"/>
        <v>-34.100290000000001</v>
      </c>
      <c r="P553" s="10">
        <f t="shared" si="53"/>
        <v>1240.0966232029423</v>
      </c>
    </row>
    <row r="554" spans="1:16">
      <c r="A554" s="8" t="s">
        <v>29</v>
      </c>
      <c r="B554" s="9" t="s">
        <v>30</v>
      </c>
      <c r="C554" s="10">
        <v>94.744</v>
      </c>
      <c r="D554" s="10">
        <v>55.820999999999998</v>
      </c>
      <c r="E554" s="10">
        <v>0</v>
      </c>
      <c r="F554" s="10">
        <v>0</v>
      </c>
      <c r="G554" s="10">
        <v>0</v>
      </c>
      <c r="H554" s="10">
        <v>10.961</v>
      </c>
      <c r="I554" s="10">
        <v>0</v>
      </c>
      <c r="J554" s="10">
        <v>0</v>
      </c>
      <c r="K554" s="10">
        <f t="shared" si="48"/>
        <v>0</v>
      </c>
      <c r="L554" s="10">
        <f t="shared" si="49"/>
        <v>55.820999999999998</v>
      </c>
      <c r="M554" s="10">
        <f t="shared" si="50"/>
        <v>0</v>
      </c>
      <c r="N554" s="10">
        <f t="shared" si="51"/>
        <v>44.86</v>
      </c>
      <c r="O554" s="10">
        <f t="shared" si="52"/>
        <v>-10.961</v>
      </c>
      <c r="P554" s="10">
        <f t="shared" si="53"/>
        <v>0</v>
      </c>
    </row>
    <row r="555" spans="1:16">
      <c r="A555" s="8" t="s">
        <v>37</v>
      </c>
      <c r="B555" s="9" t="s">
        <v>38</v>
      </c>
      <c r="C555" s="10">
        <v>14.32</v>
      </c>
      <c r="D555" s="10">
        <v>8.8770000000000007</v>
      </c>
      <c r="E555" s="10">
        <v>0</v>
      </c>
      <c r="F555" s="10">
        <v>0</v>
      </c>
      <c r="G555" s="10">
        <v>0</v>
      </c>
      <c r="H555" s="10">
        <v>0.23401</v>
      </c>
      <c r="I555" s="10">
        <v>0</v>
      </c>
      <c r="J555" s="10">
        <v>0</v>
      </c>
      <c r="K555" s="10">
        <f t="shared" si="48"/>
        <v>0</v>
      </c>
      <c r="L555" s="10">
        <f t="shared" si="49"/>
        <v>8.8770000000000007</v>
      </c>
      <c r="M555" s="10">
        <f t="shared" si="50"/>
        <v>0</v>
      </c>
      <c r="N555" s="10">
        <f t="shared" si="51"/>
        <v>8.6429900000000011</v>
      </c>
      <c r="O555" s="10">
        <f t="shared" si="52"/>
        <v>-0.23401</v>
      </c>
      <c r="P555" s="10">
        <f t="shared" si="53"/>
        <v>0</v>
      </c>
    </row>
    <row r="556" spans="1:16">
      <c r="A556" s="8" t="s">
        <v>39</v>
      </c>
      <c r="B556" s="9" t="s">
        <v>40</v>
      </c>
      <c r="C556" s="10">
        <v>85.853000000000009</v>
      </c>
      <c r="D556" s="10">
        <v>73.373999999999995</v>
      </c>
      <c r="E556" s="10">
        <v>2.5209999999999999</v>
      </c>
      <c r="F556" s="10">
        <v>16.102309999999999</v>
      </c>
      <c r="G556" s="10">
        <v>0</v>
      </c>
      <c r="H556" s="10">
        <v>9.47682</v>
      </c>
      <c r="I556" s="10">
        <v>16.102309999999999</v>
      </c>
      <c r="J556" s="10">
        <v>16.102309999999999</v>
      </c>
      <c r="K556" s="10">
        <f t="shared" si="48"/>
        <v>-13.581309999999998</v>
      </c>
      <c r="L556" s="10">
        <f t="shared" si="49"/>
        <v>57.271689999999992</v>
      </c>
      <c r="M556" s="10">
        <f t="shared" si="50"/>
        <v>638.72709242364135</v>
      </c>
      <c r="N556" s="10">
        <f t="shared" si="51"/>
        <v>63.897179999999992</v>
      </c>
      <c r="O556" s="10">
        <f t="shared" si="52"/>
        <v>-6.9558200000000001</v>
      </c>
      <c r="P556" s="10">
        <f t="shared" si="53"/>
        <v>375.91511305037682</v>
      </c>
    </row>
    <row r="557" spans="1:16" ht="25.5">
      <c r="A557" s="8" t="s">
        <v>43</v>
      </c>
      <c r="B557" s="9" t="s">
        <v>44</v>
      </c>
      <c r="C557" s="10">
        <v>0</v>
      </c>
      <c r="D557" s="10">
        <v>7.29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7.29</v>
      </c>
      <c r="M557" s="10">
        <f t="shared" si="50"/>
        <v>0</v>
      </c>
      <c r="N557" s="10">
        <f t="shared" si="51"/>
        <v>7.29</v>
      </c>
      <c r="O557" s="10">
        <f t="shared" si="52"/>
        <v>0</v>
      </c>
      <c r="P557" s="10">
        <f t="shared" si="53"/>
        <v>0</v>
      </c>
    </row>
    <row r="558" spans="1:16">
      <c r="A558" s="8" t="s">
        <v>45</v>
      </c>
      <c r="B558" s="9" t="s">
        <v>46</v>
      </c>
      <c r="C558" s="10">
        <v>0.53</v>
      </c>
      <c r="D558" s="10">
        <v>0.23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0</v>
      </c>
      <c r="L558" s="10">
        <f t="shared" si="49"/>
        <v>0.23</v>
      </c>
      <c r="M558" s="10">
        <f t="shared" si="50"/>
        <v>0</v>
      </c>
      <c r="N558" s="10">
        <f t="shared" si="51"/>
        <v>0.23</v>
      </c>
      <c r="O558" s="10">
        <f t="shared" si="52"/>
        <v>0</v>
      </c>
      <c r="P558" s="10">
        <f t="shared" si="53"/>
        <v>0</v>
      </c>
    </row>
    <row r="559" spans="1:16">
      <c r="A559" s="5" t="s">
        <v>270</v>
      </c>
      <c r="B559" s="6" t="s">
        <v>52</v>
      </c>
      <c r="C559" s="7">
        <v>28.222000000000001</v>
      </c>
      <c r="D559" s="7">
        <v>17.829000000000001</v>
      </c>
      <c r="E559" s="7">
        <v>0</v>
      </c>
      <c r="F559" s="7">
        <v>0</v>
      </c>
      <c r="G559" s="7">
        <v>0</v>
      </c>
      <c r="H559" s="7">
        <v>15.088700000000001</v>
      </c>
      <c r="I559" s="7">
        <v>0</v>
      </c>
      <c r="J559" s="7">
        <v>0</v>
      </c>
      <c r="K559" s="7">
        <f t="shared" si="48"/>
        <v>0</v>
      </c>
      <c r="L559" s="7">
        <f t="shared" si="49"/>
        <v>17.829000000000001</v>
      </c>
      <c r="M559" s="7">
        <f t="shared" si="50"/>
        <v>0</v>
      </c>
      <c r="N559" s="7">
        <f t="shared" si="51"/>
        <v>2.7402999999999995</v>
      </c>
      <c r="O559" s="7">
        <f t="shared" si="52"/>
        <v>-15.088700000000001</v>
      </c>
      <c r="P559" s="7">
        <f t="shared" si="53"/>
        <v>0</v>
      </c>
    </row>
    <row r="560" spans="1:16">
      <c r="A560" s="8" t="s">
        <v>27</v>
      </c>
      <c r="B560" s="9" t="s">
        <v>28</v>
      </c>
      <c r="C560" s="10">
        <v>27.798000000000002</v>
      </c>
      <c r="D560" s="10">
        <v>17.469000000000001</v>
      </c>
      <c r="E560" s="10">
        <v>0</v>
      </c>
      <c r="F560" s="10">
        <v>0</v>
      </c>
      <c r="G560" s="10">
        <v>0</v>
      </c>
      <c r="H560" s="10">
        <v>15.088700000000001</v>
      </c>
      <c r="I560" s="10">
        <v>0</v>
      </c>
      <c r="J560" s="10">
        <v>0</v>
      </c>
      <c r="K560" s="10">
        <f t="shared" si="48"/>
        <v>0</v>
      </c>
      <c r="L560" s="10">
        <f t="shared" si="49"/>
        <v>17.469000000000001</v>
      </c>
      <c r="M560" s="10">
        <f t="shared" si="50"/>
        <v>0</v>
      </c>
      <c r="N560" s="10">
        <f t="shared" si="51"/>
        <v>2.3803000000000001</v>
      </c>
      <c r="O560" s="10">
        <f t="shared" si="52"/>
        <v>-15.088700000000001</v>
      </c>
      <c r="P560" s="10">
        <f t="shared" si="53"/>
        <v>0</v>
      </c>
    </row>
    <row r="561" spans="1:16">
      <c r="A561" s="8" t="s">
        <v>45</v>
      </c>
      <c r="B561" s="9" t="s">
        <v>46</v>
      </c>
      <c r="C561" s="10">
        <v>0.42399999999999999</v>
      </c>
      <c r="D561" s="10">
        <v>0.36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0.36</v>
      </c>
      <c r="M561" s="10">
        <f t="shared" si="50"/>
        <v>0</v>
      </c>
      <c r="N561" s="10">
        <f t="shared" si="51"/>
        <v>0.36</v>
      </c>
      <c r="O561" s="10">
        <f t="shared" si="52"/>
        <v>0</v>
      </c>
      <c r="P561" s="10">
        <f t="shared" si="53"/>
        <v>0</v>
      </c>
    </row>
    <row r="562" spans="1:16" ht="25.5">
      <c r="A562" s="5" t="s">
        <v>271</v>
      </c>
      <c r="B562" s="6" t="s">
        <v>160</v>
      </c>
      <c r="C562" s="7">
        <v>452.3</v>
      </c>
      <c r="D562" s="7">
        <v>361.613</v>
      </c>
      <c r="E562" s="7">
        <v>0</v>
      </c>
      <c r="F562" s="7">
        <v>22.5</v>
      </c>
      <c r="G562" s="7">
        <v>0</v>
      </c>
      <c r="H562" s="7">
        <v>16.745000000000001</v>
      </c>
      <c r="I562" s="7">
        <v>16.5</v>
      </c>
      <c r="J562" s="7">
        <v>16.5</v>
      </c>
      <c r="K562" s="7">
        <f t="shared" si="48"/>
        <v>-22.5</v>
      </c>
      <c r="L562" s="7">
        <f t="shared" si="49"/>
        <v>339.113</v>
      </c>
      <c r="M562" s="7">
        <f t="shared" si="50"/>
        <v>0</v>
      </c>
      <c r="N562" s="7">
        <f t="shared" si="51"/>
        <v>344.86799999999999</v>
      </c>
      <c r="O562" s="7">
        <f t="shared" si="52"/>
        <v>-16.745000000000001</v>
      </c>
      <c r="P562" s="7">
        <f t="shared" si="53"/>
        <v>0</v>
      </c>
    </row>
    <row r="563" spans="1:16">
      <c r="A563" s="8" t="s">
        <v>27</v>
      </c>
      <c r="B563" s="9" t="s">
        <v>28</v>
      </c>
      <c r="C563" s="10">
        <v>10</v>
      </c>
      <c r="D563" s="10">
        <v>4.67</v>
      </c>
      <c r="E563" s="10">
        <v>0</v>
      </c>
      <c r="F563" s="10">
        <v>0</v>
      </c>
      <c r="G563" s="10">
        <v>0</v>
      </c>
      <c r="H563" s="10">
        <v>0.25</v>
      </c>
      <c r="I563" s="10">
        <v>0</v>
      </c>
      <c r="J563" s="10">
        <v>0</v>
      </c>
      <c r="K563" s="10">
        <f t="shared" si="48"/>
        <v>0</v>
      </c>
      <c r="L563" s="10">
        <f t="shared" si="49"/>
        <v>4.67</v>
      </c>
      <c r="M563" s="10">
        <f t="shared" si="50"/>
        <v>0</v>
      </c>
      <c r="N563" s="10">
        <f t="shared" si="51"/>
        <v>4.42</v>
      </c>
      <c r="O563" s="10">
        <f t="shared" si="52"/>
        <v>-0.25</v>
      </c>
      <c r="P563" s="10">
        <f t="shared" si="53"/>
        <v>0</v>
      </c>
    </row>
    <row r="564" spans="1:16">
      <c r="A564" s="8" t="s">
        <v>29</v>
      </c>
      <c r="B564" s="9" t="s">
        <v>30</v>
      </c>
      <c r="C564" s="10">
        <v>1</v>
      </c>
      <c r="D564" s="10">
        <v>6.4430000000000005</v>
      </c>
      <c r="E564" s="10">
        <v>0</v>
      </c>
      <c r="F564" s="10">
        <v>0</v>
      </c>
      <c r="G564" s="10">
        <v>0</v>
      </c>
      <c r="H564" s="10">
        <v>0.495</v>
      </c>
      <c r="I564" s="10">
        <v>0</v>
      </c>
      <c r="J564" s="10">
        <v>0</v>
      </c>
      <c r="K564" s="10">
        <f t="shared" si="48"/>
        <v>0</v>
      </c>
      <c r="L564" s="10">
        <f t="shared" si="49"/>
        <v>6.4430000000000005</v>
      </c>
      <c r="M564" s="10">
        <f t="shared" si="50"/>
        <v>0</v>
      </c>
      <c r="N564" s="10">
        <f t="shared" si="51"/>
        <v>5.9480000000000004</v>
      </c>
      <c r="O564" s="10">
        <f t="shared" si="52"/>
        <v>-0.495</v>
      </c>
      <c r="P564" s="10">
        <f t="shared" si="53"/>
        <v>0</v>
      </c>
    </row>
    <row r="565" spans="1:16">
      <c r="A565" s="8" t="s">
        <v>92</v>
      </c>
      <c r="B565" s="9" t="s">
        <v>93</v>
      </c>
      <c r="C565" s="10">
        <v>441.3</v>
      </c>
      <c r="D565" s="10">
        <v>350.5</v>
      </c>
      <c r="E565" s="10">
        <v>0</v>
      </c>
      <c r="F565" s="10">
        <v>22.5</v>
      </c>
      <c r="G565" s="10">
        <v>0</v>
      </c>
      <c r="H565" s="10">
        <v>16</v>
      </c>
      <c r="I565" s="10">
        <v>16.5</v>
      </c>
      <c r="J565" s="10">
        <v>16.5</v>
      </c>
      <c r="K565" s="10">
        <f t="shared" si="48"/>
        <v>-22.5</v>
      </c>
      <c r="L565" s="10">
        <f t="shared" si="49"/>
        <v>328</v>
      </c>
      <c r="M565" s="10">
        <f t="shared" si="50"/>
        <v>0</v>
      </c>
      <c r="N565" s="10">
        <f t="shared" si="51"/>
        <v>334.5</v>
      </c>
      <c r="O565" s="10">
        <f t="shared" si="52"/>
        <v>-16</v>
      </c>
      <c r="P565" s="10">
        <f t="shared" si="53"/>
        <v>0</v>
      </c>
    </row>
    <row r="566" spans="1:16">
      <c r="A566" s="5" t="s">
        <v>272</v>
      </c>
      <c r="B566" s="6" t="s">
        <v>168</v>
      </c>
      <c r="C566" s="7">
        <v>123.77799999999999</v>
      </c>
      <c r="D566" s="7">
        <v>116.75</v>
      </c>
      <c r="E566" s="7">
        <v>6.8950000000000005</v>
      </c>
      <c r="F566" s="7">
        <v>8.1421499999999991</v>
      </c>
      <c r="G566" s="7">
        <v>0</v>
      </c>
      <c r="H566" s="7">
        <v>9.46387</v>
      </c>
      <c r="I566" s="7">
        <v>4.6321499999999993</v>
      </c>
      <c r="J566" s="7">
        <v>4.6321499999999993</v>
      </c>
      <c r="K566" s="7">
        <f t="shared" si="48"/>
        <v>-1.2471499999999986</v>
      </c>
      <c r="L566" s="7">
        <f t="shared" si="49"/>
        <v>108.60785</v>
      </c>
      <c r="M566" s="7">
        <f t="shared" si="50"/>
        <v>118.08774474256705</v>
      </c>
      <c r="N566" s="7">
        <f t="shared" si="51"/>
        <v>107.28613</v>
      </c>
      <c r="O566" s="7">
        <f t="shared" si="52"/>
        <v>-2.5688699999999995</v>
      </c>
      <c r="P566" s="7">
        <f t="shared" si="53"/>
        <v>137.25699782451051</v>
      </c>
    </row>
    <row r="567" spans="1:16">
      <c r="A567" s="8" t="s">
        <v>23</v>
      </c>
      <c r="B567" s="9" t="s">
        <v>24</v>
      </c>
      <c r="C567" s="10">
        <v>71.352999999999994</v>
      </c>
      <c r="D567" s="10">
        <v>70.689000000000007</v>
      </c>
      <c r="E567" s="10">
        <v>5.0830000000000002</v>
      </c>
      <c r="F567" s="10">
        <v>2.8679999999999999</v>
      </c>
      <c r="G567" s="10">
        <v>0</v>
      </c>
      <c r="H567" s="10">
        <v>2.8679999999999999</v>
      </c>
      <c r="I567" s="10">
        <v>0</v>
      </c>
      <c r="J567" s="10">
        <v>0</v>
      </c>
      <c r="K567" s="10">
        <f t="shared" si="48"/>
        <v>2.2150000000000003</v>
      </c>
      <c r="L567" s="10">
        <f t="shared" si="49"/>
        <v>67.821000000000012</v>
      </c>
      <c r="M567" s="10">
        <f t="shared" si="50"/>
        <v>56.423372024395036</v>
      </c>
      <c r="N567" s="10">
        <f t="shared" si="51"/>
        <v>67.821000000000012</v>
      </c>
      <c r="O567" s="10">
        <f t="shared" si="52"/>
        <v>2.2150000000000003</v>
      </c>
      <c r="P567" s="10">
        <f t="shared" si="53"/>
        <v>56.423372024395036</v>
      </c>
    </row>
    <row r="568" spans="1:16">
      <c r="A568" s="8" t="s">
        <v>25</v>
      </c>
      <c r="B568" s="9" t="s">
        <v>26</v>
      </c>
      <c r="C568" s="10">
        <v>15.698</v>
      </c>
      <c r="D568" s="10">
        <v>15.873000000000001</v>
      </c>
      <c r="E568" s="10">
        <v>1.232</v>
      </c>
      <c r="F568" s="10">
        <v>0.64200000000000002</v>
      </c>
      <c r="G568" s="10">
        <v>0</v>
      </c>
      <c r="H568" s="10">
        <v>0.64200000000000002</v>
      </c>
      <c r="I568" s="10">
        <v>0</v>
      </c>
      <c r="J568" s="10">
        <v>0</v>
      </c>
      <c r="K568" s="10">
        <f t="shared" si="48"/>
        <v>0.59</v>
      </c>
      <c r="L568" s="10">
        <f t="shared" si="49"/>
        <v>15.231000000000002</v>
      </c>
      <c r="M568" s="10">
        <f t="shared" si="50"/>
        <v>52.110389610389603</v>
      </c>
      <c r="N568" s="10">
        <f t="shared" si="51"/>
        <v>15.231000000000002</v>
      </c>
      <c r="O568" s="10">
        <f t="shared" si="52"/>
        <v>0.59</v>
      </c>
      <c r="P568" s="10">
        <f t="shared" si="53"/>
        <v>52.110389610389603</v>
      </c>
    </row>
    <row r="569" spans="1:16">
      <c r="A569" s="8" t="s">
        <v>27</v>
      </c>
      <c r="B569" s="9" t="s">
        <v>28</v>
      </c>
      <c r="C569" s="10">
        <v>7.9</v>
      </c>
      <c r="D569" s="10">
        <v>7.2309999999999999</v>
      </c>
      <c r="E569" s="10">
        <v>0</v>
      </c>
      <c r="F569" s="10">
        <v>0</v>
      </c>
      <c r="G569" s="10">
        <v>0</v>
      </c>
      <c r="H569" s="10">
        <v>2.94936</v>
      </c>
      <c r="I569" s="10">
        <v>0</v>
      </c>
      <c r="J569" s="10">
        <v>0</v>
      </c>
      <c r="K569" s="10">
        <f t="shared" si="48"/>
        <v>0</v>
      </c>
      <c r="L569" s="10">
        <f t="shared" si="49"/>
        <v>7.2309999999999999</v>
      </c>
      <c r="M569" s="10">
        <f t="shared" si="50"/>
        <v>0</v>
      </c>
      <c r="N569" s="10">
        <f t="shared" si="51"/>
        <v>4.2816399999999994</v>
      </c>
      <c r="O569" s="10">
        <f t="shared" si="52"/>
        <v>-2.94936</v>
      </c>
      <c r="P569" s="10">
        <f t="shared" si="53"/>
        <v>0</v>
      </c>
    </row>
    <row r="570" spans="1:16">
      <c r="A570" s="8" t="s">
        <v>29</v>
      </c>
      <c r="B570" s="9" t="s">
        <v>30</v>
      </c>
      <c r="C570" s="10">
        <v>1.696</v>
      </c>
      <c r="D570" s="10">
        <v>1.0669999999999999</v>
      </c>
      <c r="E570" s="10">
        <v>0</v>
      </c>
      <c r="F570" s="10">
        <v>0</v>
      </c>
      <c r="G570" s="10">
        <v>0</v>
      </c>
      <c r="H570" s="10">
        <v>0.30619999999999997</v>
      </c>
      <c r="I570" s="10">
        <v>0</v>
      </c>
      <c r="J570" s="10">
        <v>0</v>
      </c>
      <c r="K570" s="10">
        <f t="shared" si="48"/>
        <v>0</v>
      </c>
      <c r="L570" s="10">
        <f t="shared" si="49"/>
        <v>1.0669999999999999</v>
      </c>
      <c r="M570" s="10">
        <f t="shared" si="50"/>
        <v>0</v>
      </c>
      <c r="N570" s="10">
        <f t="shared" si="51"/>
        <v>0.76079999999999992</v>
      </c>
      <c r="O570" s="10">
        <f t="shared" si="52"/>
        <v>-0.30619999999999997</v>
      </c>
      <c r="P570" s="10">
        <f t="shared" si="53"/>
        <v>0</v>
      </c>
    </row>
    <row r="571" spans="1:16">
      <c r="A571" s="8" t="s">
        <v>31</v>
      </c>
      <c r="B571" s="9" t="s">
        <v>32</v>
      </c>
      <c r="C571" s="10">
        <v>0.36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0</v>
      </c>
      <c r="M571" s="10">
        <f t="shared" si="50"/>
        <v>0</v>
      </c>
      <c r="N571" s="10">
        <f t="shared" si="51"/>
        <v>0</v>
      </c>
      <c r="O571" s="10">
        <f t="shared" si="52"/>
        <v>0</v>
      </c>
      <c r="P571" s="10">
        <f t="shared" si="53"/>
        <v>0</v>
      </c>
    </row>
    <row r="572" spans="1:16">
      <c r="A572" s="8" t="s">
        <v>37</v>
      </c>
      <c r="B572" s="9" t="s">
        <v>38</v>
      </c>
      <c r="C572" s="10">
        <v>1.502</v>
      </c>
      <c r="D572" s="10">
        <v>1.0409999999999999</v>
      </c>
      <c r="E572" s="10">
        <v>0</v>
      </c>
      <c r="F572" s="10">
        <v>0</v>
      </c>
      <c r="G572" s="10">
        <v>0</v>
      </c>
      <c r="H572" s="10">
        <v>2.538E-2</v>
      </c>
      <c r="I572" s="10">
        <v>0</v>
      </c>
      <c r="J572" s="10">
        <v>0</v>
      </c>
      <c r="K572" s="10">
        <f t="shared" si="48"/>
        <v>0</v>
      </c>
      <c r="L572" s="10">
        <f t="shared" si="49"/>
        <v>1.0409999999999999</v>
      </c>
      <c r="M572" s="10">
        <f t="shared" si="50"/>
        <v>0</v>
      </c>
      <c r="N572" s="10">
        <f t="shared" si="51"/>
        <v>1.01562</v>
      </c>
      <c r="O572" s="10">
        <f t="shared" si="52"/>
        <v>-2.538E-2</v>
      </c>
      <c r="P572" s="10">
        <f t="shared" si="53"/>
        <v>0</v>
      </c>
    </row>
    <row r="573" spans="1:16">
      <c r="A573" s="8" t="s">
        <v>39</v>
      </c>
      <c r="B573" s="9" t="s">
        <v>40</v>
      </c>
      <c r="C573" s="10">
        <v>25.269000000000002</v>
      </c>
      <c r="D573" s="10">
        <v>20.849</v>
      </c>
      <c r="E573" s="10">
        <v>0.57999999999999996</v>
      </c>
      <c r="F573" s="10">
        <v>4.6321499999999993</v>
      </c>
      <c r="G573" s="10">
        <v>0</v>
      </c>
      <c r="H573" s="10">
        <v>2.67293</v>
      </c>
      <c r="I573" s="10">
        <v>4.6321499999999993</v>
      </c>
      <c r="J573" s="10">
        <v>4.6321499999999993</v>
      </c>
      <c r="K573" s="10">
        <f t="shared" si="48"/>
        <v>-4.0521499999999993</v>
      </c>
      <c r="L573" s="10">
        <f t="shared" si="49"/>
        <v>16.216850000000001</v>
      </c>
      <c r="M573" s="10">
        <f t="shared" si="50"/>
        <v>798.64655172413791</v>
      </c>
      <c r="N573" s="10">
        <f t="shared" si="51"/>
        <v>18.176069999999999</v>
      </c>
      <c r="O573" s="10">
        <f t="shared" si="52"/>
        <v>-2.09293</v>
      </c>
      <c r="P573" s="10">
        <f t="shared" si="53"/>
        <v>460.85</v>
      </c>
    </row>
    <row r="574" spans="1:16" ht="25.5">
      <c r="A574" s="5" t="s">
        <v>273</v>
      </c>
      <c r="B574" s="6" t="s">
        <v>170</v>
      </c>
      <c r="C574" s="7">
        <v>604.04899999999998</v>
      </c>
      <c r="D574" s="7">
        <v>653.50599999999997</v>
      </c>
      <c r="E574" s="7">
        <v>18.477</v>
      </c>
      <c r="F574" s="7">
        <v>10.384630000000001</v>
      </c>
      <c r="G574" s="7">
        <v>0</v>
      </c>
      <c r="H574" s="7">
        <v>21.933219999999999</v>
      </c>
      <c r="I574" s="7">
        <v>4.2086300000000003</v>
      </c>
      <c r="J574" s="7">
        <v>4.2086300000000003</v>
      </c>
      <c r="K574" s="7">
        <f t="shared" si="48"/>
        <v>8.092369999999999</v>
      </c>
      <c r="L574" s="7">
        <f t="shared" si="49"/>
        <v>643.12136999999996</v>
      </c>
      <c r="M574" s="7">
        <f t="shared" si="50"/>
        <v>56.203009146506474</v>
      </c>
      <c r="N574" s="7">
        <f t="shared" si="51"/>
        <v>631.57277999999997</v>
      </c>
      <c r="O574" s="7">
        <f t="shared" si="52"/>
        <v>-3.4562199999999983</v>
      </c>
      <c r="P574" s="7">
        <f t="shared" si="53"/>
        <v>118.70552578881852</v>
      </c>
    </row>
    <row r="575" spans="1:16">
      <c r="A575" s="8" t="s">
        <v>23</v>
      </c>
      <c r="B575" s="9" t="s">
        <v>24</v>
      </c>
      <c r="C575" s="10">
        <v>195.804</v>
      </c>
      <c r="D575" s="10">
        <v>201.13400000000001</v>
      </c>
      <c r="E575" s="10">
        <v>14.157</v>
      </c>
      <c r="F575" s="10">
        <v>5.2380000000000004</v>
      </c>
      <c r="G575" s="10">
        <v>0</v>
      </c>
      <c r="H575" s="10">
        <v>10.862219999999999</v>
      </c>
      <c r="I575" s="10">
        <v>0</v>
      </c>
      <c r="J575" s="10">
        <v>0</v>
      </c>
      <c r="K575" s="10">
        <f t="shared" si="48"/>
        <v>8.9190000000000005</v>
      </c>
      <c r="L575" s="10">
        <f t="shared" si="49"/>
        <v>195.89600000000002</v>
      </c>
      <c r="M575" s="10">
        <f t="shared" si="50"/>
        <v>36.999364272091547</v>
      </c>
      <c r="N575" s="10">
        <f t="shared" si="51"/>
        <v>190.27178000000001</v>
      </c>
      <c r="O575" s="10">
        <f t="shared" si="52"/>
        <v>3.2947800000000012</v>
      </c>
      <c r="P575" s="10">
        <f t="shared" si="53"/>
        <v>76.72684890866708</v>
      </c>
    </row>
    <row r="576" spans="1:16">
      <c r="A576" s="8" t="s">
        <v>25</v>
      </c>
      <c r="B576" s="9" t="s">
        <v>26</v>
      </c>
      <c r="C576" s="10">
        <v>43.076999999999998</v>
      </c>
      <c r="D576" s="10">
        <v>34.447000000000003</v>
      </c>
      <c r="E576" s="10">
        <v>0.66</v>
      </c>
      <c r="F576" s="10">
        <v>0.93800000000000006</v>
      </c>
      <c r="G576" s="10">
        <v>0</v>
      </c>
      <c r="H576" s="10">
        <v>2.1752399999999996</v>
      </c>
      <c r="I576" s="10">
        <v>0</v>
      </c>
      <c r="J576" s="10">
        <v>0</v>
      </c>
      <c r="K576" s="10">
        <f t="shared" si="48"/>
        <v>-0.27800000000000002</v>
      </c>
      <c r="L576" s="10">
        <f t="shared" si="49"/>
        <v>33.509</v>
      </c>
      <c r="M576" s="10">
        <f t="shared" si="50"/>
        <v>142.12121212121212</v>
      </c>
      <c r="N576" s="10">
        <f t="shared" si="51"/>
        <v>32.27176</v>
      </c>
      <c r="O576" s="10">
        <f t="shared" si="52"/>
        <v>-1.5152399999999995</v>
      </c>
      <c r="P576" s="10">
        <f t="shared" si="53"/>
        <v>329.58181818181811</v>
      </c>
    </row>
    <row r="577" spans="1:16">
      <c r="A577" s="8" t="s">
        <v>27</v>
      </c>
      <c r="B577" s="9" t="s">
        <v>28</v>
      </c>
      <c r="C577" s="10">
        <v>111.5</v>
      </c>
      <c r="D577" s="10">
        <v>109.416</v>
      </c>
      <c r="E577" s="10">
        <v>0</v>
      </c>
      <c r="F577" s="10">
        <v>0</v>
      </c>
      <c r="G577" s="10">
        <v>0</v>
      </c>
      <c r="H577" s="10">
        <v>5.9660799999999998</v>
      </c>
      <c r="I577" s="10">
        <v>0</v>
      </c>
      <c r="J577" s="10">
        <v>0</v>
      </c>
      <c r="K577" s="10">
        <f t="shared" si="48"/>
        <v>0</v>
      </c>
      <c r="L577" s="10">
        <f t="shared" si="49"/>
        <v>109.416</v>
      </c>
      <c r="M577" s="10">
        <f t="shared" si="50"/>
        <v>0</v>
      </c>
      <c r="N577" s="10">
        <f t="shared" si="51"/>
        <v>103.44991999999999</v>
      </c>
      <c r="O577" s="10">
        <f t="shared" si="52"/>
        <v>-5.9660799999999998</v>
      </c>
      <c r="P577" s="10">
        <f t="shared" si="53"/>
        <v>0</v>
      </c>
    </row>
    <row r="578" spans="1:16">
      <c r="A578" s="8" t="s">
        <v>29</v>
      </c>
      <c r="B578" s="9" t="s">
        <v>30</v>
      </c>
      <c r="C578" s="10">
        <v>212.53900000000002</v>
      </c>
      <c r="D578" s="10">
        <v>281.58</v>
      </c>
      <c r="E578" s="10">
        <v>0</v>
      </c>
      <c r="F578" s="10">
        <v>0</v>
      </c>
      <c r="G578" s="10">
        <v>0</v>
      </c>
      <c r="H578" s="10">
        <v>0.2046</v>
      </c>
      <c r="I578" s="10">
        <v>0</v>
      </c>
      <c r="J578" s="10">
        <v>0</v>
      </c>
      <c r="K578" s="10">
        <f t="shared" si="48"/>
        <v>0</v>
      </c>
      <c r="L578" s="10">
        <f t="shared" si="49"/>
        <v>281.58</v>
      </c>
      <c r="M578" s="10">
        <f t="shared" si="50"/>
        <v>0</v>
      </c>
      <c r="N578" s="10">
        <f t="shared" si="51"/>
        <v>281.37539999999996</v>
      </c>
      <c r="O578" s="10">
        <f t="shared" si="52"/>
        <v>-0.2046</v>
      </c>
      <c r="P578" s="10">
        <f t="shared" si="53"/>
        <v>0</v>
      </c>
    </row>
    <row r="579" spans="1:16">
      <c r="A579" s="8" t="s">
        <v>31</v>
      </c>
      <c r="B579" s="9" t="s">
        <v>32</v>
      </c>
      <c r="C579" s="10">
        <v>1.2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0</v>
      </c>
      <c r="L579" s="10">
        <f t="shared" si="49"/>
        <v>0</v>
      </c>
      <c r="M579" s="10">
        <f t="shared" si="50"/>
        <v>0</v>
      </c>
      <c r="N579" s="10">
        <f t="shared" si="51"/>
        <v>0</v>
      </c>
      <c r="O579" s="10">
        <f t="shared" si="52"/>
        <v>0</v>
      </c>
      <c r="P579" s="10">
        <f t="shared" si="53"/>
        <v>0</v>
      </c>
    </row>
    <row r="580" spans="1:16">
      <c r="A580" s="8" t="s">
        <v>37</v>
      </c>
      <c r="B580" s="9" t="s">
        <v>38</v>
      </c>
      <c r="C580" s="10">
        <v>17.184000000000001</v>
      </c>
      <c r="D580" s="10">
        <v>5.024</v>
      </c>
      <c r="E580" s="10">
        <v>0</v>
      </c>
      <c r="F580" s="10">
        <v>0</v>
      </c>
      <c r="G580" s="10">
        <v>0</v>
      </c>
      <c r="H580" s="10">
        <v>3.3829999999999999E-2</v>
      </c>
      <c r="I580" s="10">
        <v>0</v>
      </c>
      <c r="J580" s="10">
        <v>0</v>
      </c>
      <c r="K580" s="10">
        <f t="shared" si="48"/>
        <v>0</v>
      </c>
      <c r="L580" s="10">
        <f t="shared" si="49"/>
        <v>5.024</v>
      </c>
      <c r="M580" s="10">
        <f t="shared" si="50"/>
        <v>0</v>
      </c>
      <c r="N580" s="10">
        <f t="shared" si="51"/>
        <v>4.99017</v>
      </c>
      <c r="O580" s="10">
        <f t="shared" si="52"/>
        <v>-3.3829999999999999E-2</v>
      </c>
      <c r="P580" s="10">
        <f t="shared" si="53"/>
        <v>0</v>
      </c>
    </row>
    <row r="581" spans="1:16">
      <c r="A581" s="8" t="s">
        <v>39</v>
      </c>
      <c r="B581" s="9" t="s">
        <v>40</v>
      </c>
      <c r="C581" s="10">
        <v>22.533000000000001</v>
      </c>
      <c r="D581" s="10">
        <v>21.693000000000001</v>
      </c>
      <c r="E581" s="10">
        <v>3.66</v>
      </c>
      <c r="F581" s="10">
        <v>4.2086300000000003</v>
      </c>
      <c r="G581" s="10">
        <v>0</v>
      </c>
      <c r="H581" s="10">
        <v>2.6912500000000001</v>
      </c>
      <c r="I581" s="10">
        <v>4.2086300000000003</v>
      </c>
      <c r="J581" s="10">
        <v>4.2086300000000003</v>
      </c>
      <c r="K581" s="10">
        <f t="shared" si="48"/>
        <v>-0.54863000000000017</v>
      </c>
      <c r="L581" s="10">
        <f t="shared" si="49"/>
        <v>17.484370000000002</v>
      </c>
      <c r="M581" s="10">
        <f t="shared" si="50"/>
        <v>114.98989071038253</v>
      </c>
      <c r="N581" s="10">
        <f t="shared" si="51"/>
        <v>19.001750000000001</v>
      </c>
      <c r="O581" s="10">
        <f t="shared" si="52"/>
        <v>0.96875</v>
      </c>
      <c r="P581" s="10">
        <f t="shared" si="53"/>
        <v>73.53142076502732</v>
      </c>
    </row>
    <row r="582" spans="1:16">
      <c r="A582" s="8" t="s">
        <v>45</v>
      </c>
      <c r="B582" s="9" t="s">
        <v>46</v>
      </c>
      <c r="C582" s="10">
        <v>0.21199999999999999</v>
      </c>
      <c r="D582" s="10">
        <v>0.21199999999999999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0</v>
      </c>
      <c r="L582" s="10">
        <f t="shared" ref="L582:L645" si="55">D582-F582</f>
        <v>0.21199999999999999</v>
      </c>
      <c r="M582" s="10">
        <f t="shared" ref="M582:M645" si="56">IF(E582=0,0,(F582/E582)*100)</f>
        <v>0</v>
      </c>
      <c r="N582" s="10">
        <f t="shared" ref="N582:N645" si="57">D582-H582</f>
        <v>0.21199999999999999</v>
      </c>
      <c r="O582" s="10">
        <f t="shared" ref="O582:O645" si="58">E582-H582</f>
        <v>0</v>
      </c>
      <c r="P582" s="10">
        <f t="shared" ref="P582:P645" si="59">IF(E582=0,0,(H582/E582)*100)</f>
        <v>0</v>
      </c>
    </row>
    <row r="583" spans="1:16">
      <c r="A583" s="5" t="s">
        <v>274</v>
      </c>
      <c r="B583" s="6" t="s">
        <v>176</v>
      </c>
      <c r="C583" s="7">
        <v>300</v>
      </c>
      <c r="D583" s="7">
        <v>39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f t="shared" si="54"/>
        <v>0</v>
      </c>
      <c r="L583" s="7">
        <f t="shared" si="55"/>
        <v>39</v>
      </c>
      <c r="M583" s="7">
        <f t="shared" si="56"/>
        <v>0</v>
      </c>
      <c r="N583" s="7">
        <f t="shared" si="57"/>
        <v>39</v>
      </c>
      <c r="O583" s="7">
        <f t="shared" si="58"/>
        <v>0</v>
      </c>
      <c r="P583" s="7">
        <f t="shared" si="59"/>
        <v>0</v>
      </c>
    </row>
    <row r="584" spans="1:16">
      <c r="A584" s="8" t="s">
        <v>27</v>
      </c>
      <c r="B584" s="9" t="s">
        <v>28</v>
      </c>
      <c r="C584" s="10">
        <v>0</v>
      </c>
      <c r="D584" s="10">
        <v>2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2</v>
      </c>
      <c r="M584" s="10">
        <f t="shared" si="56"/>
        <v>0</v>
      </c>
      <c r="N584" s="10">
        <f t="shared" si="57"/>
        <v>2</v>
      </c>
      <c r="O584" s="10">
        <f t="shared" si="58"/>
        <v>0</v>
      </c>
      <c r="P584" s="10">
        <f t="shared" si="59"/>
        <v>0</v>
      </c>
    </row>
    <row r="585" spans="1:16">
      <c r="A585" s="8" t="s">
        <v>29</v>
      </c>
      <c r="B585" s="9" t="s">
        <v>30</v>
      </c>
      <c r="C585" s="10">
        <v>300</v>
      </c>
      <c r="D585" s="10">
        <v>37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37</v>
      </c>
      <c r="M585" s="10">
        <f t="shared" si="56"/>
        <v>0</v>
      </c>
      <c r="N585" s="10">
        <f t="shared" si="57"/>
        <v>37</v>
      </c>
      <c r="O585" s="10">
        <f t="shared" si="58"/>
        <v>0</v>
      </c>
      <c r="P585" s="10">
        <f t="shared" si="59"/>
        <v>0</v>
      </c>
    </row>
    <row r="586" spans="1:16">
      <c r="A586" s="5" t="s">
        <v>275</v>
      </c>
      <c r="B586" s="6" t="s">
        <v>178</v>
      </c>
      <c r="C586" s="7">
        <v>583.38099999999997</v>
      </c>
      <c r="D586" s="7">
        <v>357.73599999999999</v>
      </c>
      <c r="E586" s="7">
        <v>2.5100000000000002</v>
      </c>
      <c r="F586" s="7">
        <v>0</v>
      </c>
      <c r="G586" s="7">
        <v>0</v>
      </c>
      <c r="H586" s="7">
        <v>9.0184800000000003</v>
      </c>
      <c r="I586" s="7">
        <v>0</v>
      </c>
      <c r="J586" s="7">
        <v>0</v>
      </c>
      <c r="K586" s="7">
        <f t="shared" si="54"/>
        <v>2.5100000000000002</v>
      </c>
      <c r="L586" s="7">
        <f t="shared" si="55"/>
        <v>357.73599999999999</v>
      </c>
      <c r="M586" s="7">
        <f t="shared" si="56"/>
        <v>0</v>
      </c>
      <c r="N586" s="7">
        <f t="shared" si="57"/>
        <v>348.71751999999998</v>
      </c>
      <c r="O586" s="7">
        <f t="shared" si="58"/>
        <v>-6.5084800000000005</v>
      </c>
      <c r="P586" s="7">
        <f t="shared" si="59"/>
        <v>359.30199203187249</v>
      </c>
    </row>
    <row r="587" spans="1:16">
      <c r="A587" s="8" t="s">
        <v>27</v>
      </c>
      <c r="B587" s="9" t="s">
        <v>28</v>
      </c>
      <c r="C587" s="10">
        <v>183.75</v>
      </c>
      <c r="D587" s="10">
        <v>110.39</v>
      </c>
      <c r="E587" s="10">
        <v>0</v>
      </c>
      <c r="F587" s="10">
        <v>0</v>
      </c>
      <c r="G587" s="10">
        <v>0</v>
      </c>
      <c r="H587" s="10">
        <v>3.6843600000000003</v>
      </c>
      <c r="I587" s="10">
        <v>0</v>
      </c>
      <c r="J587" s="10">
        <v>0</v>
      </c>
      <c r="K587" s="10">
        <f t="shared" si="54"/>
        <v>0</v>
      </c>
      <c r="L587" s="10">
        <f t="shared" si="55"/>
        <v>110.39</v>
      </c>
      <c r="M587" s="10">
        <f t="shared" si="56"/>
        <v>0</v>
      </c>
      <c r="N587" s="10">
        <f t="shared" si="57"/>
        <v>106.70564</v>
      </c>
      <c r="O587" s="10">
        <f t="shared" si="58"/>
        <v>-3.6843600000000003</v>
      </c>
      <c r="P587" s="10">
        <f t="shared" si="59"/>
        <v>0</v>
      </c>
    </row>
    <row r="588" spans="1:16">
      <c r="A588" s="8" t="s">
        <v>29</v>
      </c>
      <c r="B588" s="9" t="s">
        <v>30</v>
      </c>
      <c r="C588" s="10">
        <v>355.82800000000003</v>
      </c>
      <c r="D588" s="10">
        <v>199.33884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199.33884</v>
      </c>
      <c r="M588" s="10">
        <f t="shared" si="56"/>
        <v>0</v>
      </c>
      <c r="N588" s="10">
        <f t="shared" si="57"/>
        <v>199.33884</v>
      </c>
      <c r="O588" s="10">
        <f t="shared" si="58"/>
        <v>0</v>
      </c>
      <c r="P588" s="10">
        <f t="shared" si="59"/>
        <v>0</v>
      </c>
    </row>
    <row r="589" spans="1:16">
      <c r="A589" s="8" t="s">
        <v>41</v>
      </c>
      <c r="B589" s="9" t="s">
        <v>42</v>
      </c>
      <c r="C589" s="10">
        <v>43.803000000000004</v>
      </c>
      <c r="D589" s="10">
        <v>48.007160000000006</v>
      </c>
      <c r="E589" s="10">
        <v>2.5100000000000002</v>
      </c>
      <c r="F589" s="10">
        <v>0</v>
      </c>
      <c r="G589" s="10">
        <v>0</v>
      </c>
      <c r="H589" s="10">
        <v>5.3341200000000004</v>
      </c>
      <c r="I589" s="10">
        <v>0</v>
      </c>
      <c r="J589" s="10">
        <v>0</v>
      </c>
      <c r="K589" s="10">
        <f t="shared" si="54"/>
        <v>2.5100000000000002</v>
      </c>
      <c r="L589" s="10">
        <f t="shared" si="55"/>
        <v>48.007160000000006</v>
      </c>
      <c r="M589" s="10">
        <f t="shared" si="56"/>
        <v>0</v>
      </c>
      <c r="N589" s="10">
        <f t="shared" si="57"/>
        <v>42.673040000000007</v>
      </c>
      <c r="O589" s="10">
        <f t="shared" si="58"/>
        <v>-2.8241200000000002</v>
      </c>
      <c r="P589" s="10">
        <f t="shared" si="59"/>
        <v>212.51474103585659</v>
      </c>
    </row>
    <row r="590" spans="1:16" ht="25.5">
      <c r="A590" s="5" t="s">
        <v>276</v>
      </c>
      <c r="B590" s="6" t="s">
        <v>265</v>
      </c>
      <c r="C590" s="7">
        <v>2120</v>
      </c>
      <c r="D590" s="7">
        <v>2120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f t="shared" si="54"/>
        <v>0</v>
      </c>
      <c r="L590" s="7">
        <f t="shared" si="55"/>
        <v>2120</v>
      </c>
      <c r="M590" s="7">
        <f t="shared" si="56"/>
        <v>0</v>
      </c>
      <c r="N590" s="7">
        <f t="shared" si="57"/>
        <v>2120</v>
      </c>
      <c r="O590" s="7">
        <f t="shared" si="58"/>
        <v>0</v>
      </c>
      <c r="P590" s="7">
        <f t="shared" si="59"/>
        <v>0</v>
      </c>
    </row>
    <row r="591" spans="1:16">
      <c r="A591" s="8" t="s">
        <v>29</v>
      </c>
      <c r="B591" s="9" t="s">
        <v>30</v>
      </c>
      <c r="C591" s="10">
        <v>2120</v>
      </c>
      <c r="D591" s="10">
        <v>2120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2120</v>
      </c>
      <c r="M591" s="10">
        <f t="shared" si="56"/>
        <v>0</v>
      </c>
      <c r="N591" s="10">
        <f t="shared" si="57"/>
        <v>2120</v>
      </c>
      <c r="O591" s="10">
        <f t="shared" si="58"/>
        <v>0</v>
      </c>
      <c r="P591" s="10">
        <f t="shared" si="59"/>
        <v>0</v>
      </c>
    </row>
    <row r="592" spans="1:16" ht="25.5">
      <c r="A592" s="5" t="s">
        <v>277</v>
      </c>
      <c r="B592" s="6" t="s">
        <v>278</v>
      </c>
      <c r="C592" s="7">
        <v>10036.992000000002</v>
      </c>
      <c r="D592" s="7">
        <v>10076.78645</v>
      </c>
      <c r="E592" s="7">
        <v>611.61675000000002</v>
      </c>
      <c r="F592" s="7">
        <v>333.84215999999998</v>
      </c>
      <c r="G592" s="7">
        <v>6.5000000000000008E-4</v>
      </c>
      <c r="H592" s="7">
        <v>278.10236000000003</v>
      </c>
      <c r="I592" s="7">
        <v>133.30618999999999</v>
      </c>
      <c r="J592" s="7">
        <v>262.51216999999997</v>
      </c>
      <c r="K592" s="7">
        <f t="shared" si="54"/>
        <v>277.77459000000005</v>
      </c>
      <c r="L592" s="7">
        <f t="shared" si="55"/>
        <v>9742.9442899999995</v>
      </c>
      <c r="M592" s="7">
        <f t="shared" si="56"/>
        <v>54.583554161981326</v>
      </c>
      <c r="N592" s="7">
        <f t="shared" si="57"/>
        <v>9798.6840899999988</v>
      </c>
      <c r="O592" s="7">
        <f t="shared" si="58"/>
        <v>333.51438999999999</v>
      </c>
      <c r="P592" s="7">
        <f t="shared" si="59"/>
        <v>45.47003658745448</v>
      </c>
    </row>
    <row r="593" spans="1:16" ht="38.25">
      <c r="A593" s="5" t="s">
        <v>279</v>
      </c>
      <c r="B593" s="6" t="s">
        <v>48</v>
      </c>
      <c r="C593" s="7">
        <v>3457.0659999999998</v>
      </c>
      <c r="D593" s="7">
        <v>3215.4746900000005</v>
      </c>
      <c r="E593" s="7">
        <v>149.79875000000001</v>
      </c>
      <c r="F593" s="7">
        <v>82.105520000000013</v>
      </c>
      <c r="G593" s="7">
        <v>0</v>
      </c>
      <c r="H593" s="7">
        <v>60.650000000000006</v>
      </c>
      <c r="I593" s="7">
        <v>21.45552</v>
      </c>
      <c r="J593" s="7">
        <v>22.354780000000002</v>
      </c>
      <c r="K593" s="7">
        <f t="shared" si="54"/>
        <v>67.69323</v>
      </c>
      <c r="L593" s="7">
        <f t="shared" si="55"/>
        <v>3133.3691700000004</v>
      </c>
      <c r="M593" s="7">
        <f t="shared" si="56"/>
        <v>54.810550822353335</v>
      </c>
      <c r="N593" s="7">
        <f t="shared" si="57"/>
        <v>3154.8246900000004</v>
      </c>
      <c r="O593" s="7">
        <f t="shared" si="58"/>
        <v>89.148750000000007</v>
      </c>
      <c r="P593" s="7">
        <f t="shared" si="59"/>
        <v>40.48765426947822</v>
      </c>
    </row>
    <row r="594" spans="1:16">
      <c r="A594" s="8" t="s">
        <v>23</v>
      </c>
      <c r="B594" s="9" t="s">
        <v>24</v>
      </c>
      <c r="C594" s="10">
        <v>2588.87</v>
      </c>
      <c r="D594" s="10">
        <v>2454.93352</v>
      </c>
      <c r="E594" s="10">
        <v>112.84941000000001</v>
      </c>
      <c r="F594" s="10">
        <v>49.7</v>
      </c>
      <c r="G594" s="10">
        <v>0</v>
      </c>
      <c r="H594" s="10">
        <v>49.7</v>
      </c>
      <c r="I594" s="10">
        <v>0</v>
      </c>
      <c r="J594" s="10">
        <v>0</v>
      </c>
      <c r="K594" s="10">
        <f t="shared" si="54"/>
        <v>63.149410000000003</v>
      </c>
      <c r="L594" s="10">
        <f t="shared" si="55"/>
        <v>2405.2335200000002</v>
      </c>
      <c r="M594" s="10">
        <f t="shared" si="56"/>
        <v>44.040992327740128</v>
      </c>
      <c r="N594" s="10">
        <f t="shared" si="57"/>
        <v>2405.2335200000002</v>
      </c>
      <c r="O594" s="10">
        <f t="shared" si="58"/>
        <v>63.149410000000003</v>
      </c>
      <c r="P594" s="10">
        <f t="shared" si="59"/>
        <v>44.040992327740128</v>
      </c>
    </row>
    <row r="595" spans="1:16">
      <c r="A595" s="8" t="s">
        <v>25</v>
      </c>
      <c r="B595" s="9" t="s">
        <v>26</v>
      </c>
      <c r="C595" s="10">
        <v>569.55100000000004</v>
      </c>
      <c r="D595" s="10">
        <v>551.80518000000006</v>
      </c>
      <c r="E595" s="10">
        <v>36.492570000000001</v>
      </c>
      <c r="F595" s="10">
        <v>10.950000000000001</v>
      </c>
      <c r="G595" s="10">
        <v>0</v>
      </c>
      <c r="H595" s="10">
        <v>10.950000000000001</v>
      </c>
      <c r="I595" s="10">
        <v>0</v>
      </c>
      <c r="J595" s="10">
        <v>0</v>
      </c>
      <c r="K595" s="10">
        <f t="shared" si="54"/>
        <v>25.542569999999998</v>
      </c>
      <c r="L595" s="10">
        <f t="shared" si="55"/>
        <v>540.85518000000002</v>
      </c>
      <c r="M595" s="10">
        <f t="shared" si="56"/>
        <v>30.006108092688461</v>
      </c>
      <c r="N595" s="10">
        <f t="shared" si="57"/>
        <v>540.85518000000002</v>
      </c>
      <c r="O595" s="10">
        <f t="shared" si="58"/>
        <v>25.542569999999998</v>
      </c>
      <c r="P595" s="10">
        <f t="shared" si="59"/>
        <v>30.006108092688461</v>
      </c>
    </row>
    <row r="596" spans="1:16">
      <c r="A596" s="8" t="s">
        <v>27</v>
      </c>
      <c r="B596" s="9" t="s">
        <v>28</v>
      </c>
      <c r="C596" s="10">
        <v>111.08</v>
      </c>
      <c r="D596" s="10">
        <v>72.000320000000002</v>
      </c>
      <c r="E596" s="10">
        <v>0</v>
      </c>
      <c r="F596" s="10">
        <v>10.658899999999999</v>
      </c>
      <c r="G596" s="10">
        <v>0</v>
      </c>
      <c r="H596" s="10">
        <v>0</v>
      </c>
      <c r="I596" s="10">
        <v>10.658899999999999</v>
      </c>
      <c r="J596" s="10">
        <v>10.658899999999999</v>
      </c>
      <c r="K596" s="10">
        <f t="shared" si="54"/>
        <v>-10.658899999999999</v>
      </c>
      <c r="L596" s="10">
        <f t="shared" si="55"/>
        <v>61.341419999999999</v>
      </c>
      <c r="M596" s="10">
        <f t="shared" si="56"/>
        <v>0</v>
      </c>
      <c r="N596" s="10">
        <f t="shared" si="57"/>
        <v>72.000320000000002</v>
      </c>
      <c r="O596" s="10">
        <f t="shared" si="58"/>
        <v>0</v>
      </c>
      <c r="P596" s="10">
        <f t="shared" si="59"/>
        <v>0</v>
      </c>
    </row>
    <row r="597" spans="1:16">
      <c r="A597" s="8" t="s">
        <v>29</v>
      </c>
      <c r="B597" s="9" t="s">
        <v>30</v>
      </c>
      <c r="C597" s="10">
        <v>147.36099999999999</v>
      </c>
      <c r="D597" s="10">
        <v>110.00183</v>
      </c>
      <c r="E597" s="10">
        <v>0</v>
      </c>
      <c r="F597" s="10">
        <v>0.70365999999999995</v>
      </c>
      <c r="G597" s="10">
        <v>0</v>
      </c>
      <c r="H597" s="10">
        <v>0</v>
      </c>
      <c r="I597" s="10">
        <v>0.70365999999999995</v>
      </c>
      <c r="J597" s="10">
        <v>0.70365999999999995</v>
      </c>
      <c r="K597" s="10">
        <f t="shared" si="54"/>
        <v>-0.70365999999999995</v>
      </c>
      <c r="L597" s="10">
        <f t="shared" si="55"/>
        <v>109.29817</v>
      </c>
      <c r="M597" s="10">
        <f t="shared" si="56"/>
        <v>0</v>
      </c>
      <c r="N597" s="10">
        <f t="shared" si="57"/>
        <v>110.00183</v>
      </c>
      <c r="O597" s="10">
        <f t="shared" si="58"/>
        <v>0</v>
      </c>
      <c r="P597" s="10">
        <f t="shared" si="59"/>
        <v>0</v>
      </c>
    </row>
    <row r="598" spans="1:16">
      <c r="A598" s="8" t="s">
        <v>31</v>
      </c>
      <c r="B598" s="9" t="s">
        <v>32</v>
      </c>
      <c r="C598" s="10">
        <v>5.6000000000000005</v>
      </c>
      <c r="D598" s="10">
        <v>0.3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</v>
      </c>
      <c r="L598" s="10">
        <f t="shared" si="55"/>
        <v>0.3</v>
      </c>
      <c r="M598" s="10">
        <f t="shared" si="56"/>
        <v>0</v>
      </c>
      <c r="N598" s="10">
        <f t="shared" si="57"/>
        <v>0.3</v>
      </c>
      <c r="O598" s="10">
        <f t="shared" si="58"/>
        <v>0</v>
      </c>
      <c r="P598" s="10">
        <f t="shared" si="59"/>
        <v>0</v>
      </c>
    </row>
    <row r="599" spans="1:16">
      <c r="A599" s="8" t="s">
        <v>33</v>
      </c>
      <c r="B599" s="9" t="s">
        <v>34</v>
      </c>
      <c r="C599" s="10">
        <v>20.898</v>
      </c>
      <c r="D599" s="10">
        <v>15.607069999999998</v>
      </c>
      <c r="E599" s="10">
        <v>0</v>
      </c>
      <c r="F599" s="10">
        <v>10.09296</v>
      </c>
      <c r="G599" s="10">
        <v>0</v>
      </c>
      <c r="H599" s="10">
        <v>0</v>
      </c>
      <c r="I599" s="10">
        <v>10.09296</v>
      </c>
      <c r="J599" s="10">
        <v>10.09296</v>
      </c>
      <c r="K599" s="10">
        <f t="shared" si="54"/>
        <v>-10.09296</v>
      </c>
      <c r="L599" s="10">
        <f t="shared" si="55"/>
        <v>5.5141099999999987</v>
      </c>
      <c r="M599" s="10">
        <f t="shared" si="56"/>
        <v>0</v>
      </c>
      <c r="N599" s="10">
        <f t="shared" si="57"/>
        <v>15.607069999999998</v>
      </c>
      <c r="O599" s="10">
        <f t="shared" si="58"/>
        <v>0</v>
      </c>
      <c r="P599" s="10">
        <f t="shared" si="59"/>
        <v>0</v>
      </c>
    </row>
    <row r="600" spans="1:16">
      <c r="A600" s="8" t="s">
        <v>35</v>
      </c>
      <c r="B600" s="9" t="s">
        <v>36</v>
      </c>
      <c r="C600" s="10">
        <v>0.82800000000000007</v>
      </c>
      <c r="D600" s="10">
        <v>1.3074700000000001</v>
      </c>
      <c r="E600" s="10">
        <v>1.7469999999999999E-2</v>
      </c>
      <c r="F600" s="10">
        <v>0</v>
      </c>
      <c r="G600" s="10">
        <v>0</v>
      </c>
      <c r="H600" s="10">
        <v>0</v>
      </c>
      <c r="I600" s="10">
        <v>0</v>
      </c>
      <c r="J600" s="10">
        <v>6.719E-2</v>
      </c>
      <c r="K600" s="10">
        <f t="shared" si="54"/>
        <v>1.7469999999999999E-2</v>
      </c>
      <c r="L600" s="10">
        <f t="shared" si="55"/>
        <v>1.3074700000000001</v>
      </c>
      <c r="M600" s="10">
        <f t="shared" si="56"/>
        <v>0</v>
      </c>
      <c r="N600" s="10">
        <f t="shared" si="57"/>
        <v>1.3074700000000001</v>
      </c>
      <c r="O600" s="10">
        <f t="shared" si="58"/>
        <v>1.7469999999999999E-2</v>
      </c>
      <c r="P600" s="10">
        <f t="shared" si="59"/>
        <v>0</v>
      </c>
    </row>
    <row r="601" spans="1:16">
      <c r="A601" s="8" t="s">
        <v>37</v>
      </c>
      <c r="B601" s="9" t="s">
        <v>38</v>
      </c>
      <c r="C601" s="10">
        <v>8.8780000000000001</v>
      </c>
      <c r="D601" s="10">
        <v>8.3792999999999989</v>
      </c>
      <c r="E601" s="10">
        <v>0.43930000000000002</v>
      </c>
      <c r="F601" s="10">
        <v>0</v>
      </c>
      <c r="G601" s="10">
        <v>0</v>
      </c>
      <c r="H601" s="10">
        <v>0</v>
      </c>
      <c r="I601" s="10">
        <v>0</v>
      </c>
      <c r="J601" s="10">
        <v>0.83207000000000009</v>
      </c>
      <c r="K601" s="10">
        <f t="shared" si="54"/>
        <v>0.43930000000000002</v>
      </c>
      <c r="L601" s="10">
        <f t="shared" si="55"/>
        <v>8.3792999999999989</v>
      </c>
      <c r="M601" s="10">
        <f t="shared" si="56"/>
        <v>0</v>
      </c>
      <c r="N601" s="10">
        <f t="shared" si="57"/>
        <v>8.3792999999999989</v>
      </c>
      <c r="O601" s="10">
        <f t="shared" si="58"/>
        <v>0.43930000000000002</v>
      </c>
      <c r="P601" s="10">
        <f t="shared" si="59"/>
        <v>0</v>
      </c>
    </row>
    <row r="602" spans="1:16" ht="25.5">
      <c r="A602" s="8" t="s">
        <v>43</v>
      </c>
      <c r="B602" s="9" t="s">
        <v>44</v>
      </c>
      <c r="C602" s="10">
        <v>4</v>
      </c>
      <c r="D602" s="10">
        <v>1.1400000000000001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0</v>
      </c>
      <c r="L602" s="10">
        <f t="shared" si="55"/>
        <v>1.1400000000000001</v>
      </c>
      <c r="M602" s="10">
        <f t="shared" si="56"/>
        <v>0</v>
      </c>
      <c r="N602" s="10">
        <f t="shared" si="57"/>
        <v>1.1400000000000001</v>
      </c>
      <c r="O602" s="10">
        <f t="shared" si="58"/>
        <v>0</v>
      </c>
      <c r="P602" s="10">
        <f t="shared" si="59"/>
        <v>0</v>
      </c>
    </row>
    <row r="603" spans="1:16" ht="25.5">
      <c r="A603" s="5" t="s">
        <v>280</v>
      </c>
      <c r="B603" s="6" t="s">
        <v>130</v>
      </c>
      <c r="C603" s="7">
        <v>2245.5450000000001</v>
      </c>
      <c r="D603" s="7">
        <v>2235.5450000000001</v>
      </c>
      <c r="E603" s="7">
        <v>169.279</v>
      </c>
      <c r="F603" s="7">
        <v>113.60858999999999</v>
      </c>
      <c r="G603" s="7">
        <v>0</v>
      </c>
      <c r="H603" s="7">
        <v>94.391779999999997</v>
      </c>
      <c r="I603" s="7">
        <v>24.864270000000001</v>
      </c>
      <c r="J603" s="7">
        <v>24.864270000000001</v>
      </c>
      <c r="K603" s="7">
        <f t="shared" si="54"/>
        <v>55.670410000000004</v>
      </c>
      <c r="L603" s="7">
        <f t="shared" si="55"/>
        <v>2121.9364100000003</v>
      </c>
      <c r="M603" s="7">
        <f t="shared" si="56"/>
        <v>67.113221368273685</v>
      </c>
      <c r="N603" s="7">
        <f t="shared" si="57"/>
        <v>2141.1532200000001</v>
      </c>
      <c r="O603" s="7">
        <f t="shared" si="58"/>
        <v>74.887219999999999</v>
      </c>
      <c r="P603" s="7">
        <f t="shared" si="59"/>
        <v>55.761069004424648</v>
      </c>
    </row>
    <row r="604" spans="1:16" ht="25.5">
      <c r="A604" s="8" t="s">
        <v>59</v>
      </c>
      <c r="B604" s="9" t="s">
        <v>60</v>
      </c>
      <c r="C604" s="10">
        <v>2245.5450000000001</v>
      </c>
      <c r="D604" s="10">
        <v>2235.5450000000001</v>
      </c>
      <c r="E604" s="10">
        <v>169.279</v>
      </c>
      <c r="F604" s="10">
        <v>113.60858999999999</v>
      </c>
      <c r="G604" s="10">
        <v>0</v>
      </c>
      <c r="H604" s="10">
        <v>94.391779999999997</v>
      </c>
      <c r="I604" s="10">
        <v>24.864270000000001</v>
      </c>
      <c r="J604" s="10">
        <v>24.864270000000001</v>
      </c>
      <c r="K604" s="10">
        <f t="shared" si="54"/>
        <v>55.670410000000004</v>
      </c>
      <c r="L604" s="10">
        <f t="shared" si="55"/>
        <v>2121.9364100000003</v>
      </c>
      <c r="M604" s="10">
        <f t="shared" si="56"/>
        <v>67.113221368273685</v>
      </c>
      <c r="N604" s="10">
        <f t="shared" si="57"/>
        <v>2141.1532200000001</v>
      </c>
      <c r="O604" s="10">
        <f t="shared" si="58"/>
        <v>74.887219999999999</v>
      </c>
      <c r="P604" s="10">
        <f t="shared" si="59"/>
        <v>55.761069004424648</v>
      </c>
    </row>
    <row r="605" spans="1:16" ht="25.5">
      <c r="A605" s="5" t="s">
        <v>281</v>
      </c>
      <c r="B605" s="6" t="s">
        <v>78</v>
      </c>
      <c r="C605" s="7">
        <v>358.5</v>
      </c>
      <c r="D605" s="7">
        <v>269.05099999999999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f t="shared" si="54"/>
        <v>0</v>
      </c>
      <c r="L605" s="7">
        <f t="shared" si="55"/>
        <v>269.05099999999999</v>
      </c>
      <c r="M605" s="7">
        <f t="shared" si="56"/>
        <v>0</v>
      </c>
      <c r="N605" s="7">
        <f t="shared" si="57"/>
        <v>269.05099999999999</v>
      </c>
      <c r="O605" s="7">
        <f t="shared" si="58"/>
        <v>0</v>
      </c>
      <c r="P605" s="7">
        <f t="shared" si="59"/>
        <v>0</v>
      </c>
    </row>
    <row r="606" spans="1:16">
      <c r="A606" s="8" t="s">
        <v>27</v>
      </c>
      <c r="B606" s="9" t="s">
        <v>28</v>
      </c>
      <c r="C606" s="10">
        <v>287.18</v>
      </c>
      <c r="D606" s="10">
        <v>268.084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0</v>
      </c>
      <c r="L606" s="10">
        <f t="shared" si="55"/>
        <v>268.084</v>
      </c>
      <c r="M606" s="10">
        <f t="shared" si="56"/>
        <v>0</v>
      </c>
      <c r="N606" s="10">
        <f t="shared" si="57"/>
        <v>268.084</v>
      </c>
      <c r="O606" s="10">
        <f t="shared" si="58"/>
        <v>0</v>
      </c>
      <c r="P606" s="10">
        <f t="shared" si="59"/>
        <v>0</v>
      </c>
    </row>
    <row r="607" spans="1:16">
      <c r="A607" s="8" t="s">
        <v>29</v>
      </c>
      <c r="B607" s="9" t="s">
        <v>30</v>
      </c>
      <c r="C607" s="10">
        <v>71.320000000000007</v>
      </c>
      <c r="D607" s="10">
        <v>0.96699999999999997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0</v>
      </c>
      <c r="L607" s="10">
        <f t="shared" si="55"/>
        <v>0.96699999999999997</v>
      </c>
      <c r="M607" s="10">
        <f t="shared" si="56"/>
        <v>0</v>
      </c>
      <c r="N607" s="10">
        <f t="shared" si="57"/>
        <v>0.96699999999999997</v>
      </c>
      <c r="O607" s="10">
        <f t="shared" si="58"/>
        <v>0</v>
      </c>
      <c r="P607" s="10">
        <f t="shared" si="59"/>
        <v>0</v>
      </c>
    </row>
    <row r="608" spans="1:16">
      <c r="A608" s="5" t="s">
        <v>282</v>
      </c>
      <c r="B608" s="6" t="s">
        <v>283</v>
      </c>
      <c r="C608" s="7">
        <v>2229.3939999999993</v>
      </c>
      <c r="D608" s="7">
        <v>2216.0759999999991</v>
      </c>
      <c r="E608" s="7">
        <v>170.82500000000005</v>
      </c>
      <c r="F608" s="7">
        <v>73.424000000000007</v>
      </c>
      <c r="G608" s="7">
        <v>6.5000000000000008E-4</v>
      </c>
      <c r="H608" s="7">
        <v>44.668160000000015</v>
      </c>
      <c r="I608" s="7">
        <v>81.404780000000002</v>
      </c>
      <c r="J608" s="7">
        <v>209.71149999999997</v>
      </c>
      <c r="K608" s="7">
        <f t="shared" si="54"/>
        <v>97.401000000000039</v>
      </c>
      <c r="L608" s="7">
        <f t="shared" si="55"/>
        <v>2142.6519999999991</v>
      </c>
      <c r="M608" s="7">
        <f t="shared" si="56"/>
        <v>42.981999121908373</v>
      </c>
      <c r="N608" s="7">
        <f t="shared" si="57"/>
        <v>2171.4078399999989</v>
      </c>
      <c r="O608" s="7">
        <f t="shared" si="58"/>
        <v>126.15684000000003</v>
      </c>
      <c r="P608" s="7">
        <f t="shared" si="59"/>
        <v>26.14849114590956</v>
      </c>
    </row>
    <row r="609" spans="1:16">
      <c r="A609" s="8" t="s">
        <v>23</v>
      </c>
      <c r="B609" s="9" t="s">
        <v>24</v>
      </c>
      <c r="C609" s="10">
        <v>1510.6279999999999</v>
      </c>
      <c r="D609" s="10">
        <v>1510.6279999999999</v>
      </c>
      <c r="E609" s="10">
        <v>122.628</v>
      </c>
      <c r="F609" s="10">
        <v>0</v>
      </c>
      <c r="G609" s="10">
        <v>0</v>
      </c>
      <c r="H609" s="10">
        <v>41.962000000000003</v>
      </c>
      <c r="I609" s="10">
        <v>0</v>
      </c>
      <c r="J609" s="10">
        <v>93.631950000000003</v>
      </c>
      <c r="K609" s="10">
        <f t="shared" si="54"/>
        <v>122.628</v>
      </c>
      <c r="L609" s="10">
        <f t="shared" si="55"/>
        <v>1510.6279999999999</v>
      </c>
      <c r="M609" s="10">
        <f t="shared" si="56"/>
        <v>0</v>
      </c>
      <c r="N609" s="10">
        <f t="shared" si="57"/>
        <v>1468.6659999999999</v>
      </c>
      <c r="O609" s="10">
        <f t="shared" si="58"/>
        <v>80.665999999999997</v>
      </c>
      <c r="P609" s="10">
        <f t="shared" si="59"/>
        <v>34.21893857846495</v>
      </c>
    </row>
    <row r="610" spans="1:16">
      <c r="A610" s="8" t="s">
        <v>25</v>
      </c>
      <c r="B610" s="9" t="s">
        <v>26</v>
      </c>
      <c r="C610" s="10">
        <v>332.33800000000002</v>
      </c>
      <c r="D610" s="10">
        <v>284.84899999999999</v>
      </c>
      <c r="E610" s="10">
        <v>20.089000000000002</v>
      </c>
      <c r="F610" s="10">
        <v>0</v>
      </c>
      <c r="G610" s="10">
        <v>0</v>
      </c>
      <c r="H610" s="10">
        <v>7.8726400000000005</v>
      </c>
      <c r="I610" s="10">
        <v>0</v>
      </c>
      <c r="J610" s="10">
        <v>17.579930000000001</v>
      </c>
      <c r="K610" s="10">
        <f t="shared" si="54"/>
        <v>20.089000000000002</v>
      </c>
      <c r="L610" s="10">
        <f t="shared" si="55"/>
        <v>284.84899999999999</v>
      </c>
      <c r="M610" s="10">
        <f t="shared" si="56"/>
        <v>0</v>
      </c>
      <c r="N610" s="10">
        <f t="shared" si="57"/>
        <v>276.97636</v>
      </c>
      <c r="O610" s="10">
        <f t="shared" si="58"/>
        <v>12.216360000000002</v>
      </c>
      <c r="P610" s="10">
        <f t="shared" si="59"/>
        <v>39.188809796405991</v>
      </c>
    </row>
    <row r="611" spans="1:16">
      <c r="A611" s="8" t="s">
        <v>27</v>
      </c>
      <c r="B611" s="9" t="s">
        <v>28</v>
      </c>
      <c r="C611" s="10">
        <v>166.8</v>
      </c>
      <c r="D611" s="10">
        <v>229.38400000000001</v>
      </c>
      <c r="E611" s="10">
        <v>22.3</v>
      </c>
      <c r="F611" s="10">
        <v>73.424000000000007</v>
      </c>
      <c r="G611" s="10">
        <v>6.5000000000000008E-4</v>
      </c>
      <c r="H611" s="10">
        <v>0</v>
      </c>
      <c r="I611" s="10">
        <v>73.424000000000007</v>
      </c>
      <c r="J611" s="10">
        <v>73.42465</v>
      </c>
      <c r="K611" s="10">
        <f t="shared" si="54"/>
        <v>-51.124000000000009</v>
      </c>
      <c r="L611" s="10">
        <f t="shared" si="55"/>
        <v>155.96</v>
      </c>
      <c r="M611" s="10">
        <f t="shared" si="56"/>
        <v>329.25560538116594</v>
      </c>
      <c r="N611" s="10">
        <f t="shared" si="57"/>
        <v>229.38400000000001</v>
      </c>
      <c r="O611" s="10">
        <f t="shared" si="58"/>
        <v>22.3</v>
      </c>
      <c r="P611" s="10">
        <f t="shared" si="59"/>
        <v>0</v>
      </c>
    </row>
    <row r="612" spans="1:16">
      <c r="A612" s="8" t="s">
        <v>86</v>
      </c>
      <c r="B612" s="9" t="s">
        <v>87</v>
      </c>
      <c r="C612" s="10">
        <v>2.1</v>
      </c>
      <c r="D612" s="10">
        <v>2.1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</v>
      </c>
      <c r="L612" s="10">
        <f t="shared" si="55"/>
        <v>2.1</v>
      </c>
      <c r="M612" s="10">
        <f t="shared" si="56"/>
        <v>0</v>
      </c>
      <c r="N612" s="10">
        <f t="shared" si="57"/>
        <v>2.1</v>
      </c>
      <c r="O612" s="10">
        <f t="shared" si="58"/>
        <v>0</v>
      </c>
      <c r="P612" s="10">
        <f t="shared" si="59"/>
        <v>0</v>
      </c>
    </row>
    <row r="613" spans="1:16">
      <c r="A613" s="8" t="s">
        <v>29</v>
      </c>
      <c r="B613" s="9" t="s">
        <v>30</v>
      </c>
      <c r="C613" s="10">
        <v>30.6</v>
      </c>
      <c r="D613" s="10">
        <v>50.636000000000003</v>
      </c>
      <c r="E613" s="10">
        <v>0.35799999999999998</v>
      </c>
      <c r="F613" s="10">
        <v>0</v>
      </c>
      <c r="G613" s="10">
        <v>0</v>
      </c>
      <c r="H613" s="10">
        <v>2.52644</v>
      </c>
      <c r="I613" s="10">
        <v>0.28786</v>
      </c>
      <c r="J613" s="10">
        <v>0.28786</v>
      </c>
      <c r="K613" s="10">
        <f t="shared" si="54"/>
        <v>0.35799999999999998</v>
      </c>
      <c r="L613" s="10">
        <f t="shared" si="55"/>
        <v>50.636000000000003</v>
      </c>
      <c r="M613" s="10">
        <f t="shared" si="56"/>
        <v>0</v>
      </c>
      <c r="N613" s="10">
        <f t="shared" si="57"/>
        <v>48.109560000000002</v>
      </c>
      <c r="O613" s="10">
        <f t="shared" si="58"/>
        <v>-2.1684399999999999</v>
      </c>
      <c r="P613" s="10">
        <f t="shared" si="59"/>
        <v>705.70949720670399</v>
      </c>
    </row>
    <row r="614" spans="1:16">
      <c r="A614" s="8" t="s">
        <v>31</v>
      </c>
      <c r="B614" s="9" t="s">
        <v>32</v>
      </c>
      <c r="C614" s="10">
        <v>7.758</v>
      </c>
      <c r="D614" s="10">
        <v>7.758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0</v>
      </c>
      <c r="L614" s="10">
        <f t="shared" si="55"/>
        <v>7.758</v>
      </c>
      <c r="M614" s="10">
        <f t="shared" si="56"/>
        <v>0</v>
      </c>
      <c r="N614" s="10">
        <f t="shared" si="57"/>
        <v>7.758</v>
      </c>
      <c r="O614" s="10">
        <f t="shared" si="58"/>
        <v>0</v>
      </c>
      <c r="P614" s="10">
        <f t="shared" si="59"/>
        <v>0</v>
      </c>
    </row>
    <row r="615" spans="1:16">
      <c r="A615" s="8" t="s">
        <v>35</v>
      </c>
      <c r="B615" s="9" t="s">
        <v>36</v>
      </c>
      <c r="C615" s="10">
        <v>0.59099999999999997</v>
      </c>
      <c r="D615" s="10">
        <v>0.29599999999999999</v>
      </c>
      <c r="E615" s="10">
        <v>0.02</v>
      </c>
      <c r="F615" s="10">
        <v>0</v>
      </c>
      <c r="G615" s="10">
        <v>0</v>
      </c>
      <c r="H615" s="10">
        <v>-2.3449999999999999E-2</v>
      </c>
      <c r="I615" s="10">
        <v>2.3449999999999999E-2</v>
      </c>
      <c r="J615" s="10">
        <v>4.6899999999999997E-2</v>
      </c>
      <c r="K615" s="10">
        <f t="shared" si="54"/>
        <v>0.02</v>
      </c>
      <c r="L615" s="10">
        <f t="shared" si="55"/>
        <v>0.29599999999999999</v>
      </c>
      <c r="M615" s="10">
        <f t="shared" si="56"/>
        <v>0</v>
      </c>
      <c r="N615" s="10">
        <f t="shared" si="57"/>
        <v>0.31945000000000001</v>
      </c>
      <c r="O615" s="10">
        <f t="shared" si="58"/>
        <v>4.3450000000000003E-2</v>
      </c>
      <c r="P615" s="10">
        <f t="shared" si="59"/>
        <v>-117.24999999999999</v>
      </c>
    </row>
    <row r="616" spans="1:16">
      <c r="A616" s="8" t="s">
        <v>37</v>
      </c>
      <c r="B616" s="9" t="s">
        <v>38</v>
      </c>
      <c r="C616" s="10">
        <v>128.779</v>
      </c>
      <c r="D616" s="10">
        <v>94.209000000000003</v>
      </c>
      <c r="E616" s="10">
        <v>5.43</v>
      </c>
      <c r="F616" s="10">
        <v>0</v>
      </c>
      <c r="G616" s="10">
        <v>0</v>
      </c>
      <c r="H616" s="10">
        <v>-7.6694700000000005</v>
      </c>
      <c r="I616" s="10">
        <v>7.6694700000000005</v>
      </c>
      <c r="J616" s="10">
        <v>24.740210000000001</v>
      </c>
      <c r="K616" s="10">
        <f t="shared" si="54"/>
        <v>5.43</v>
      </c>
      <c r="L616" s="10">
        <f t="shared" si="55"/>
        <v>94.209000000000003</v>
      </c>
      <c r="M616" s="10">
        <f t="shared" si="56"/>
        <v>0</v>
      </c>
      <c r="N616" s="10">
        <f t="shared" si="57"/>
        <v>101.87847000000001</v>
      </c>
      <c r="O616" s="10">
        <f t="shared" si="58"/>
        <v>13.09947</v>
      </c>
      <c r="P616" s="10">
        <f t="shared" si="59"/>
        <v>-141.24254143646411</v>
      </c>
    </row>
    <row r="617" spans="1:16">
      <c r="A617" s="8" t="s">
        <v>41</v>
      </c>
      <c r="B617" s="9" t="s">
        <v>42</v>
      </c>
      <c r="C617" s="10">
        <v>2.7</v>
      </c>
      <c r="D617" s="10">
        <v>2.7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0</v>
      </c>
      <c r="L617" s="10">
        <f t="shared" si="55"/>
        <v>2.7</v>
      </c>
      <c r="M617" s="10">
        <f t="shared" si="56"/>
        <v>0</v>
      </c>
      <c r="N617" s="10">
        <f t="shared" si="57"/>
        <v>2.7</v>
      </c>
      <c r="O617" s="10">
        <f t="shared" si="58"/>
        <v>0</v>
      </c>
      <c r="P617" s="10">
        <f t="shared" si="59"/>
        <v>0</v>
      </c>
    </row>
    <row r="618" spans="1:16" ht="25.5">
      <c r="A618" s="8" t="s">
        <v>43</v>
      </c>
      <c r="B618" s="9" t="s">
        <v>44</v>
      </c>
      <c r="C618" s="10">
        <v>10.1</v>
      </c>
      <c r="D618" s="10">
        <v>6.165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</v>
      </c>
      <c r="L618" s="10">
        <f t="shared" si="55"/>
        <v>6.165</v>
      </c>
      <c r="M618" s="10">
        <f t="shared" si="56"/>
        <v>0</v>
      </c>
      <c r="N618" s="10">
        <f t="shared" si="57"/>
        <v>6.165</v>
      </c>
      <c r="O618" s="10">
        <f t="shared" si="58"/>
        <v>0</v>
      </c>
      <c r="P618" s="10">
        <f t="shared" si="59"/>
        <v>0</v>
      </c>
    </row>
    <row r="619" spans="1:16">
      <c r="A619" s="8" t="s">
        <v>284</v>
      </c>
      <c r="B619" s="9" t="s">
        <v>285</v>
      </c>
      <c r="C619" s="10">
        <v>37</v>
      </c>
      <c r="D619" s="10">
        <v>27.350999999999999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0</v>
      </c>
      <c r="L619" s="10">
        <f t="shared" si="55"/>
        <v>27.350999999999999</v>
      </c>
      <c r="M619" s="10">
        <f t="shared" si="56"/>
        <v>0</v>
      </c>
      <c r="N619" s="10">
        <f t="shared" si="57"/>
        <v>27.350999999999999</v>
      </c>
      <c r="O619" s="10">
        <f t="shared" si="58"/>
        <v>0</v>
      </c>
      <c r="P619" s="10">
        <f t="shared" si="59"/>
        <v>0</v>
      </c>
    </row>
    <row r="620" spans="1:16">
      <c r="A620" s="5" t="s">
        <v>286</v>
      </c>
      <c r="B620" s="6" t="s">
        <v>287</v>
      </c>
      <c r="C620" s="7">
        <v>1746.4870000000001</v>
      </c>
      <c r="D620" s="7">
        <v>2140.63976</v>
      </c>
      <c r="E620" s="7">
        <v>121.714</v>
      </c>
      <c r="F620" s="7">
        <v>64.704050000000009</v>
      </c>
      <c r="G620" s="7">
        <v>0</v>
      </c>
      <c r="H620" s="7">
        <v>78.392420000000001</v>
      </c>
      <c r="I620" s="7">
        <v>5.58162</v>
      </c>
      <c r="J620" s="7">
        <v>5.58162</v>
      </c>
      <c r="K620" s="7">
        <f t="shared" si="54"/>
        <v>57.009949999999989</v>
      </c>
      <c r="L620" s="7">
        <f t="shared" si="55"/>
        <v>2075.9357100000002</v>
      </c>
      <c r="M620" s="7">
        <f t="shared" si="56"/>
        <v>53.160729250538154</v>
      </c>
      <c r="N620" s="7">
        <f t="shared" si="57"/>
        <v>2062.2473399999999</v>
      </c>
      <c r="O620" s="7">
        <f t="shared" si="58"/>
        <v>43.321579999999997</v>
      </c>
      <c r="P620" s="7">
        <f t="shared" si="59"/>
        <v>64.407069030678471</v>
      </c>
    </row>
    <row r="621" spans="1:16">
      <c r="A621" s="8" t="s">
        <v>27</v>
      </c>
      <c r="B621" s="9" t="s">
        <v>28</v>
      </c>
      <c r="C621" s="10">
        <v>0</v>
      </c>
      <c r="D621" s="10">
        <v>128.87166000000002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0</v>
      </c>
      <c r="L621" s="10">
        <f t="shared" si="55"/>
        <v>128.87166000000002</v>
      </c>
      <c r="M621" s="10">
        <f t="shared" si="56"/>
        <v>0</v>
      </c>
      <c r="N621" s="10">
        <f t="shared" si="57"/>
        <v>128.87166000000002</v>
      </c>
      <c r="O621" s="10">
        <f t="shared" si="58"/>
        <v>0</v>
      </c>
      <c r="P621" s="10">
        <f t="shared" si="59"/>
        <v>0</v>
      </c>
    </row>
    <row r="622" spans="1:16" ht="25.5">
      <c r="A622" s="8" t="s">
        <v>59</v>
      </c>
      <c r="B622" s="9" t="s">
        <v>60</v>
      </c>
      <c r="C622" s="10">
        <v>1746.4870000000001</v>
      </c>
      <c r="D622" s="10">
        <v>2011.7681000000002</v>
      </c>
      <c r="E622" s="10">
        <v>121.714</v>
      </c>
      <c r="F622" s="10">
        <v>64.704050000000009</v>
      </c>
      <c r="G622" s="10">
        <v>0</v>
      </c>
      <c r="H622" s="10">
        <v>78.392420000000001</v>
      </c>
      <c r="I622" s="10">
        <v>5.58162</v>
      </c>
      <c r="J622" s="10">
        <v>5.58162</v>
      </c>
      <c r="K622" s="10">
        <f t="shared" si="54"/>
        <v>57.009949999999989</v>
      </c>
      <c r="L622" s="10">
        <f t="shared" si="55"/>
        <v>1947.0640500000002</v>
      </c>
      <c r="M622" s="10">
        <f t="shared" si="56"/>
        <v>53.160729250538154</v>
      </c>
      <c r="N622" s="10">
        <f t="shared" si="57"/>
        <v>1933.3756800000003</v>
      </c>
      <c r="O622" s="10">
        <f t="shared" si="58"/>
        <v>43.321579999999997</v>
      </c>
      <c r="P622" s="10">
        <f t="shared" si="59"/>
        <v>64.407069030678471</v>
      </c>
    </row>
    <row r="623" spans="1:16" ht="25.5">
      <c r="A623" s="5" t="s">
        <v>288</v>
      </c>
      <c r="B623" s="6" t="s">
        <v>289</v>
      </c>
      <c r="C623" s="7">
        <v>151281.58772000001</v>
      </c>
      <c r="D623" s="7">
        <v>141665.52064999999</v>
      </c>
      <c r="E623" s="7">
        <v>9520.2151699999995</v>
      </c>
      <c r="F623" s="7">
        <v>2978.6833300000003</v>
      </c>
      <c r="G623" s="7">
        <v>0</v>
      </c>
      <c r="H623" s="7">
        <v>3110.9481700000006</v>
      </c>
      <c r="I623" s="7">
        <v>7.0280000000000009E-2</v>
      </c>
      <c r="J623" s="7">
        <v>0</v>
      </c>
      <c r="K623" s="7">
        <f t="shared" si="54"/>
        <v>6541.5318399999996</v>
      </c>
      <c r="L623" s="7">
        <f t="shared" si="55"/>
        <v>138686.83731999999</v>
      </c>
      <c r="M623" s="7">
        <f t="shared" si="56"/>
        <v>31.287983273596542</v>
      </c>
      <c r="N623" s="7">
        <f t="shared" si="57"/>
        <v>138554.57248</v>
      </c>
      <c r="O623" s="7">
        <f t="shared" si="58"/>
        <v>6409.2669999999989</v>
      </c>
      <c r="P623" s="7">
        <f t="shared" si="59"/>
        <v>32.677288427295082</v>
      </c>
    </row>
    <row r="624" spans="1:16" ht="38.25">
      <c r="A624" s="5" t="s">
        <v>290</v>
      </c>
      <c r="B624" s="6" t="s">
        <v>48</v>
      </c>
      <c r="C624" s="7">
        <v>12252.312000000002</v>
      </c>
      <c r="D624" s="7">
        <v>10596.575120000001</v>
      </c>
      <c r="E624" s="7">
        <v>595.11517000000003</v>
      </c>
      <c r="F624" s="7">
        <v>3.65</v>
      </c>
      <c r="G624" s="7">
        <v>0</v>
      </c>
      <c r="H624" s="7">
        <v>4.34</v>
      </c>
      <c r="I624" s="7">
        <v>0</v>
      </c>
      <c r="J624" s="7">
        <v>0</v>
      </c>
      <c r="K624" s="7">
        <f t="shared" si="54"/>
        <v>591.46517000000006</v>
      </c>
      <c r="L624" s="7">
        <f t="shared" si="55"/>
        <v>10592.925120000002</v>
      </c>
      <c r="M624" s="7">
        <f t="shared" si="56"/>
        <v>0.61332666078735654</v>
      </c>
      <c r="N624" s="7">
        <f t="shared" si="57"/>
        <v>10592.235120000001</v>
      </c>
      <c r="O624" s="7">
        <f t="shared" si="58"/>
        <v>590.77517</v>
      </c>
      <c r="P624" s="7">
        <f t="shared" si="59"/>
        <v>0.72927060488140472</v>
      </c>
    </row>
    <row r="625" spans="1:16">
      <c r="A625" s="8" t="s">
        <v>23</v>
      </c>
      <c r="B625" s="9" t="s">
        <v>24</v>
      </c>
      <c r="C625" s="10">
        <v>9696.643</v>
      </c>
      <c r="D625" s="10">
        <v>8597.5660000000007</v>
      </c>
      <c r="E625" s="10">
        <v>471.03144000000003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f t="shared" si="54"/>
        <v>471.03144000000003</v>
      </c>
      <c r="L625" s="10">
        <f t="shared" si="55"/>
        <v>8597.5660000000007</v>
      </c>
      <c r="M625" s="10">
        <f t="shared" si="56"/>
        <v>0</v>
      </c>
      <c r="N625" s="10">
        <f t="shared" si="57"/>
        <v>8597.5660000000007</v>
      </c>
      <c r="O625" s="10">
        <f t="shared" si="58"/>
        <v>471.03144000000003</v>
      </c>
      <c r="P625" s="10">
        <f t="shared" si="59"/>
        <v>0</v>
      </c>
    </row>
    <row r="626" spans="1:16">
      <c r="A626" s="8" t="s">
        <v>25</v>
      </c>
      <c r="B626" s="9" t="s">
        <v>26</v>
      </c>
      <c r="C626" s="10">
        <v>2133.261</v>
      </c>
      <c r="D626" s="10">
        <v>1661.4639999999999</v>
      </c>
      <c r="E626" s="10">
        <v>124.08373000000002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124.08373000000002</v>
      </c>
      <c r="L626" s="10">
        <f t="shared" si="55"/>
        <v>1661.4639999999999</v>
      </c>
      <c r="M626" s="10">
        <f t="shared" si="56"/>
        <v>0</v>
      </c>
      <c r="N626" s="10">
        <f t="shared" si="57"/>
        <v>1661.4639999999999</v>
      </c>
      <c r="O626" s="10">
        <f t="shared" si="58"/>
        <v>124.08373000000002</v>
      </c>
      <c r="P626" s="10">
        <f t="shared" si="59"/>
        <v>0</v>
      </c>
    </row>
    <row r="627" spans="1:16">
      <c r="A627" s="8" t="s">
        <v>27</v>
      </c>
      <c r="B627" s="9" t="s">
        <v>28</v>
      </c>
      <c r="C627" s="10">
        <v>218.065</v>
      </c>
      <c r="D627" s="10">
        <v>136.74215000000001</v>
      </c>
      <c r="E627" s="10">
        <v>0</v>
      </c>
      <c r="F627" s="10">
        <v>0</v>
      </c>
      <c r="G627" s="10">
        <v>0</v>
      </c>
      <c r="H627" s="10">
        <v>0.69000000000000006</v>
      </c>
      <c r="I627" s="10">
        <v>0</v>
      </c>
      <c r="J627" s="10">
        <v>0</v>
      </c>
      <c r="K627" s="10">
        <f t="shared" si="54"/>
        <v>0</v>
      </c>
      <c r="L627" s="10">
        <f t="shared" si="55"/>
        <v>136.74215000000001</v>
      </c>
      <c r="M627" s="10">
        <f t="shared" si="56"/>
        <v>0</v>
      </c>
      <c r="N627" s="10">
        <f t="shared" si="57"/>
        <v>136.05215000000001</v>
      </c>
      <c r="O627" s="10">
        <f t="shared" si="58"/>
        <v>-0.69000000000000006</v>
      </c>
      <c r="P627" s="10">
        <f t="shared" si="59"/>
        <v>0</v>
      </c>
    </row>
    <row r="628" spans="1:16">
      <c r="A628" s="8" t="s">
        <v>29</v>
      </c>
      <c r="B628" s="9" t="s">
        <v>30</v>
      </c>
      <c r="C628" s="10">
        <v>192.06300000000002</v>
      </c>
      <c r="D628" s="10">
        <v>177.30260000000001</v>
      </c>
      <c r="E628" s="10">
        <v>0</v>
      </c>
      <c r="F628" s="10">
        <v>3.65</v>
      </c>
      <c r="G628" s="10">
        <v>0</v>
      </c>
      <c r="H628" s="10">
        <v>3.65</v>
      </c>
      <c r="I628" s="10">
        <v>0</v>
      </c>
      <c r="J628" s="10">
        <v>0</v>
      </c>
      <c r="K628" s="10">
        <f t="shared" si="54"/>
        <v>-3.65</v>
      </c>
      <c r="L628" s="10">
        <f t="shared" si="55"/>
        <v>173.65260000000001</v>
      </c>
      <c r="M628" s="10">
        <f t="shared" si="56"/>
        <v>0</v>
      </c>
      <c r="N628" s="10">
        <f t="shared" si="57"/>
        <v>173.65260000000001</v>
      </c>
      <c r="O628" s="10">
        <f t="shared" si="58"/>
        <v>-3.65</v>
      </c>
      <c r="P628" s="10">
        <f t="shared" si="59"/>
        <v>0</v>
      </c>
    </row>
    <row r="629" spans="1:16">
      <c r="A629" s="8" t="s">
        <v>31</v>
      </c>
      <c r="B629" s="9" t="s">
        <v>32</v>
      </c>
      <c r="C629" s="10">
        <v>12.280000000000001</v>
      </c>
      <c r="D629" s="10">
        <v>2.4039999999999999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</v>
      </c>
      <c r="L629" s="10">
        <f t="shared" si="55"/>
        <v>2.4039999999999999</v>
      </c>
      <c r="M629" s="10">
        <f t="shared" si="56"/>
        <v>0</v>
      </c>
      <c r="N629" s="10">
        <f t="shared" si="57"/>
        <v>2.4039999999999999</v>
      </c>
      <c r="O629" s="10">
        <f t="shared" si="58"/>
        <v>0</v>
      </c>
      <c r="P629" s="10">
        <f t="shared" si="59"/>
        <v>0</v>
      </c>
    </row>
    <row r="630" spans="1:16">
      <c r="A630" s="8" t="s">
        <v>45</v>
      </c>
      <c r="B630" s="9" t="s">
        <v>46</v>
      </c>
      <c r="C630" s="10">
        <v>0</v>
      </c>
      <c r="D630" s="10">
        <v>21.09637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</v>
      </c>
      <c r="L630" s="10">
        <f t="shared" si="55"/>
        <v>21.09637</v>
      </c>
      <c r="M630" s="10">
        <f t="shared" si="56"/>
        <v>0</v>
      </c>
      <c r="N630" s="10">
        <f t="shared" si="57"/>
        <v>21.09637</v>
      </c>
      <c r="O630" s="10">
        <f t="shared" si="58"/>
        <v>0</v>
      </c>
      <c r="P630" s="10">
        <f t="shared" si="59"/>
        <v>0</v>
      </c>
    </row>
    <row r="631" spans="1:16">
      <c r="A631" s="5" t="s">
        <v>291</v>
      </c>
      <c r="B631" s="6" t="s">
        <v>76</v>
      </c>
      <c r="C631" s="7">
        <v>300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f t="shared" si="54"/>
        <v>0</v>
      </c>
      <c r="L631" s="7">
        <f t="shared" si="55"/>
        <v>0</v>
      </c>
      <c r="M631" s="7">
        <f t="shared" si="56"/>
        <v>0</v>
      </c>
      <c r="N631" s="7">
        <f t="shared" si="57"/>
        <v>0</v>
      </c>
      <c r="O631" s="7">
        <f t="shared" si="58"/>
        <v>0</v>
      </c>
      <c r="P631" s="7">
        <f t="shared" si="59"/>
        <v>0</v>
      </c>
    </row>
    <row r="632" spans="1:16">
      <c r="A632" s="8" t="s">
        <v>29</v>
      </c>
      <c r="B632" s="9" t="s">
        <v>30</v>
      </c>
      <c r="C632" s="10">
        <v>300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0</v>
      </c>
      <c r="L632" s="10">
        <f t="shared" si="55"/>
        <v>0</v>
      </c>
      <c r="M632" s="10">
        <f t="shared" si="56"/>
        <v>0</v>
      </c>
      <c r="N632" s="10">
        <f t="shared" si="57"/>
        <v>0</v>
      </c>
      <c r="O632" s="10">
        <f t="shared" si="58"/>
        <v>0</v>
      </c>
      <c r="P632" s="10">
        <f t="shared" si="59"/>
        <v>0</v>
      </c>
    </row>
    <row r="633" spans="1:16">
      <c r="A633" s="5" t="s">
        <v>292</v>
      </c>
      <c r="B633" s="6" t="s">
        <v>293</v>
      </c>
      <c r="C633" s="7">
        <v>4437.0569999999998</v>
      </c>
      <c r="D633" s="7">
        <v>3799.6903700000003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f t="shared" si="54"/>
        <v>0</v>
      </c>
      <c r="L633" s="7">
        <f t="shared" si="55"/>
        <v>3799.6903700000003</v>
      </c>
      <c r="M633" s="7">
        <f t="shared" si="56"/>
        <v>0</v>
      </c>
      <c r="N633" s="7">
        <f t="shared" si="57"/>
        <v>3799.6903700000003</v>
      </c>
      <c r="O633" s="7">
        <f t="shared" si="58"/>
        <v>0</v>
      </c>
      <c r="P633" s="7">
        <f t="shared" si="59"/>
        <v>0</v>
      </c>
    </row>
    <row r="634" spans="1:16">
      <c r="A634" s="8" t="s">
        <v>294</v>
      </c>
      <c r="B634" s="9" t="s">
        <v>295</v>
      </c>
      <c r="C634" s="10">
        <v>4437.0569999999998</v>
      </c>
      <c r="D634" s="10">
        <v>3799.6903700000003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f t="shared" si="54"/>
        <v>0</v>
      </c>
      <c r="L634" s="10">
        <f t="shared" si="55"/>
        <v>3799.6903700000003</v>
      </c>
      <c r="M634" s="10">
        <f t="shared" si="56"/>
        <v>0</v>
      </c>
      <c r="N634" s="10">
        <f t="shared" si="57"/>
        <v>3799.6903700000003</v>
      </c>
      <c r="O634" s="10">
        <f t="shared" si="58"/>
        <v>0</v>
      </c>
      <c r="P634" s="10">
        <f t="shared" si="59"/>
        <v>0</v>
      </c>
    </row>
    <row r="635" spans="1:16">
      <c r="A635" s="5" t="s">
        <v>296</v>
      </c>
      <c r="B635" s="6" t="s">
        <v>297</v>
      </c>
      <c r="C635" s="7">
        <v>17872.58772</v>
      </c>
      <c r="D635" s="7">
        <v>5341.1331600000003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f t="shared" si="54"/>
        <v>0</v>
      </c>
      <c r="L635" s="7">
        <f t="shared" si="55"/>
        <v>5341.1331600000003</v>
      </c>
      <c r="M635" s="7">
        <f t="shared" si="56"/>
        <v>0</v>
      </c>
      <c r="N635" s="7">
        <f t="shared" si="57"/>
        <v>5341.1331600000003</v>
      </c>
      <c r="O635" s="7">
        <f t="shared" si="58"/>
        <v>0</v>
      </c>
      <c r="P635" s="7">
        <f t="shared" si="59"/>
        <v>0</v>
      </c>
    </row>
    <row r="636" spans="1:16">
      <c r="A636" s="8" t="s">
        <v>298</v>
      </c>
      <c r="B636" s="9" t="s">
        <v>299</v>
      </c>
      <c r="C636" s="10">
        <v>17872.58772</v>
      </c>
      <c r="D636" s="10">
        <v>5341.1331600000003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f t="shared" si="54"/>
        <v>0</v>
      </c>
      <c r="L636" s="10">
        <f t="shared" si="55"/>
        <v>5341.1331600000003</v>
      </c>
      <c r="M636" s="10">
        <f t="shared" si="56"/>
        <v>0</v>
      </c>
      <c r="N636" s="10">
        <f t="shared" si="57"/>
        <v>5341.1331600000003</v>
      </c>
      <c r="O636" s="10">
        <f t="shared" si="58"/>
        <v>0</v>
      </c>
      <c r="P636" s="10">
        <f t="shared" si="59"/>
        <v>0</v>
      </c>
    </row>
    <row r="637" spans="1:16">
      <c r="A637" s="5" t="s">
        <v>300</v>
      </c>
      <c r="B637" s="6" t="s">
        <v>301</v>
      </c>
      <c r="C637" s="7">
        <v>107099</v>
      </c>
      <c r="D637" s="7">
        <v>107099</v>
      </c>
      <c r="E637" s="7">
        <v>8925.1</v>
      </c>
      <c r="F637" s="7">
        <v>2975.0333300000002</v>
      </c>
      <c r="G637" s="7">
        <v>0</v>
      </c>
      <c r="H637" s="7">
        <v>2975.0333300000002</v>
      </c>
      <c r="I637" s="7">
        <v>0</v>
      </c>
      <c r="J637" s="7">
        <v>0</v>
      </c>
      <c r="K637" s="7">
        <f t="shared" si="54"/>
        <v>5950.0666700000002</v>
      </c>
      <c r="L637" s="7">
        <f t="shared" si="55"/>
        <v>104123.96666999999</v>
      </c>
      <c r="M637" s="7">
        <f t="shared" si="56"/>
        <v>33.333333295985476</v>
      </c>
      <c r="N637" s="7">
        <f t="shared" si="57"/>
        <v>104123.96666999999</v>
      </c>
      <c r="O637" s="7">
        <f t="shared" si="58"/>
        <v>5950.0666700000002</v>
      </c>
      <c r="P637" s="7">
        <f t="shared" si="59"/>
        <v>33.333333295985476</v>
      </c>
    </row>
    <row r="638" spans="1:16" ht="25.5">
      <c r="A638" s="8" t="s">
        <v>133</v>
      </c>
      <c r="B638" s="9" t="s">
        <v>134</v>
      </c>
      <c r="C638" s="10">
        <v>107099</v>
      </c>
      <c r="D638" s="10">
        <v>107099</v>
      </c>
      <c r="E638" s="10">
        <v>8925.1</v>
      </c>
      <c r="F638" s="10">
        <v>2975.0333300000002</v>
      </c>
      <c r="G638" s="10">
        <v>0</v>
      </c>
      <c r="H638" s="10">
        <v>2975.0333300000002</v>
      </c>
      <c r="I638" s="10">
        <v>0</v>
      </c>
      <c r="J638" s="10">
        <v>0</v>
      </c>
      <c r="K638" s="10">
        <f t="shared" si="54"/>
        <v>5950.0666700000002</v>
      </c>
      <c r="L638" s="10">
        <f t="shared" si="55"/>
        <v>104123.96666999999</v>
      </c>
      <c r="M638" s="10">
        <f t="shared" si="56"/>
        <v>33.333333295985476</v>
      </c>
      <c r="N638" s="10">
        <f t="shared" si="57"/>
        <v>104123.96666999999</v>
      </c>
      <c r="O638" s="10">
        <f t="shared" si="58"/>
        <v>5950.0666700000002</v>
      </c>
      <c r="P638" s="10">
        <f t="shared" si="59"/>
        <v>33.333333295985476</v>
      </c>
    </row>
    <row r="639" spans="1:16" ht="51">
      <c r="A639" s="5" t="s">
        <v>302</v>
      </c>
      <c r="B639" s="6" t="s">
        <v>303</v>
      </c>
      <c r="C639" s="7">
        <v>0</v>
      </c>
      <c r="D639" s="7">
        <v>4794.7550000000001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f t="shared" si="54"/>
        <v>0</v>
      </c>
      <c r="L639" s="7">
        <f t="shared" si="55"/>
        <v>4794.7550000000001</v>
      </c>
      <c r="M639" s="7">
        <f t="shared" si="56"/>
        <v>0</v>
      </c>
      <c r="N639" s="7">
        <f t="shared" si="57"/>
        <v>4794.7550000000001</v>
      </c>
      <c r="O639" s="7">
        <f t="shared" si="58"/>
        <v>0</v>
      </c>
      <c r="P639" s="7">
        <f t="shared" si="59"/>
        <v>0</v>
      </c>
    </row>
    <row r="640" spans="1:16" ht="25.5">
      <c r="A640" s="8" t="s">
        <v>133</v>
      </c>
      <c r="B640" s="9" t="s">
        <v>134</v>
      </c>
      <c r="C640" s="10">
        <v>0</v>
      </c>
      <c r="D640" s="10">
        <v>4794.7550000000001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0</v>
      </c>
      <c r="L640" s="10">
        <f t="shared" si="55"/>
        <v>4794.7550000000001</v>
      </c>
      <c r="M640" s="10">
        <f t="shared" si="56"/>
        <v>0</v>
      </c>
      <c r="N640" s="10">
        <f t="shared" si="57"/>
        <v>4794.7550000000001</v>
      </c>
      <c r="O640" s="10">
        <f t="shared" si="58"/>
        <v>0</v>
      </c>
      <c r="P640" s="10">
        <f t="shared" si="59"/>
        <v>0</v>
      </c>
    </row>
    <row r="641" spans="1:16">
      <c r="A641" s="5" t="s">
        <v>304</v>
      </c>
      <c r="B641" s="6" t="s">
        <v>132</v>
      </c>
      <c r="C641" s="7">
        <v>8401.6309999999994</v>
      </c>
      <c r="D641" s="7">
        <v>9115.3670000000002</v>
      </c>
      <c r="E641" s="7">
        <v>0</v>
      </c>
      <c r="F641" s="7">
        <v>0</v>
      </c>
      <c r="G641" s="7">
        <v>0</v>
      </c>
      <c r="H641" s="7">
        <v>131.57483999999999</v>
      </c>
      <c r="I641" s="7">
        <v>0</v>
      </c>
      <c r="J641" s="7">
        <v>0</v>
      </c>
      <c r="K641" s="7">
        <f t="shared" si="54"/>
        <v>0</v>
      </c>
      <c r="L641" s="7">
        <f t="shared" si="55"/>
        <v>9115.3670000000002</v>
      </c>
      <c r="M641" s="7">
        <f t="shared" si="56"/>
        <v>0</v>
      </c>
      <c r="N641" s="7">
        <f t="shared" si="57"/>
        <v>8983.7921600000009</v>
      </c>
      <c r="O641" s="7">
        <f t="shared" si="58"/>
        <v>-131.57483999999999</v>
      </c>
      <c r="P641" s="7">
        <f t="shared" si="59"/>
        <v>0</v>
      </c>
    </row>
    <row r="642" spans="1:16" ht="25.5">
      <c r="A642" s="8" t="s">
        <v>133</v>
      </c>
      <c r="B642" s="9" t="s">
        <v>134</v>
      </c>
      <c r="C642" s="10">
        <v>8401.6309999999994</v>
      </c>
      <c r="D642" s="10">
        <v>9115.3670000000002</v>
      </c>
      <c r="E642" s="10">
        <v>0</v>
      </c>
      <c r="F642" s="10">
        <v>0</v>
      </c>
      <c r="G642" s="10">
        <v>0</v>
      </c>
      <c r="H642" s="10">
        <v>131.57483999999999</v>
      </c>
      <c r="I642" s="10">
        <v>0</v>
      </c>
      <c r="J642" s="10">
        <v>0</v>
      </c>
      <c r="K642" s="10">
        <f t="shared" si="54"/>
        <v>0</v>
      </c>
      <c r="L642" s="10">
        <f t="shared" si="55"/>
        <v>9115.3670000000002</v>
      </c>
      <c r="M642" s="10">
        <f t="shared" si="56"/>
        <v>0</v>
      </c>
      <c r="N642" s="10">
        <f t="shared" si="57"/>
        <v>8983.7921600000009</v>
      </c>
      <c r="O642" s="10">
        <f t="shared" si="58"/>
        <v>-131.57483999999999</v>
      </c>
      <c r="P642" s="10">
        <f t="shared" si="59"/>
        <v>0</v>
      </c>
    </row>
    <row r="643" spans="1:16" ht="38.25">
      <c r="A643" s="5" t="s">
        <v>305</v>
      </c>
      <c r="B643" s="6" t="s">
        <v>306</v>
      </c>
      <c r="C643" s="7">
        <v>919</v>
      </c>
      <c r="D643" s="7">
        <v>919</v>
      </c>
      <c r="E643" s="7">
        <v>0</v>
      </c>
      <c r="F643" s="7">
        <v>0</v>
      </c>
      <c r="G643" s="7">
        <v>0</v>
      </c>
      <c r="H643" s="7">
        <v>0</v>
      </c>
      <c r="I643" s="7">
        <v>7.0280000000000009E-2</v>
      </c>
      <c r="J643" s="7">
        <v>0</v>
      </c>
      <c r="K643" s="7">
        <f t="shared" si="54"/>
        <v>0</v>
      </c>
      <c r="L643" s="7">
        <f t="shared" si="55"/>
        <v>919</v>
      </c>
      <c r="M643" s="7">
        <f t="shared" si="56"/>
        <v>0</v>
      </c>
      <c r="N643" s="7">
        <f t="shared" si="57"/>
        <v>919</v>
      </c>
      <c r="O643" s="7">
        <f t="shared" si="58"/>
        <v>0</v>
      </c>
      <c r="P643" s="7">
        <f t="shared" si="59"/>
        <v>0</v>
      </c>
    </row>
    <row r="644" spans="1:16" ht="25.5">
      <c r="A644" s="8" t="s">
        <v>133</v>
      </c>
      <c r="B644" s="9" t="s">
        <v>134</v>
      </c>
      <c r="C644" s="10">
        <v>919</v>
      </c>
      <c r="D644" s="10">
        <v>919</v>
      </c>
      <c r="E644" s="10">
        <v>0</v>
      </c>
      <c r="F644" s="10">
        <v>0</v>
      </c>
      <c r="G644" s="10">
        <v>0</v>
      </c>
      <c r="H644" s="10">
        <v>0</v>
      </c>
      <c r="I644" s="10">
        <v>7.0280000000000009E-2</v>
      </c>
      <c r="J644" s="10">
        <v>0</v>
      </c>
      <c r="K644" s="10">
        <f t="shared" si="54"/>
        <v>0</v>
      </c>
      <c r="L644" s="10">
        <f t="shared" si="55"/>
        <v>919</v>
      </c>
      <c r="M644" s="10">
        <f t="shared" si="56"/>
        <v>0</v>
      </c>
      <c r="N644" s="10">
        <f t="shared" si="57"/>
        <v>919</v>
      </c>
      <c r="O644" s="10">
        <f t="shared" si="58"/>
        <v>0</v>
      </c>
      <c r="P644" s="10">
        <f t="shared" si="59"/>
        <v>0</v>
      </c>
    </row>
    <row r="645" spans="1:16">
      <c r="A645" s="5" t="s">
        <v>307</v>
      </c>
      <c r="B645" s="6" t="s">
        <v>308</v>
      </c>
      <c r="C645" s="7">
        <v>2340145.9217200028</v>
      </c>
      <c r="D645" s="7">
        <v>2350354.9065999994</v>
      </c>
      <c r="E645" s="7">
        <v>140296.36470999994</v>
      </c>
      <c r="F645" s="7">
        <v>65767.454610000001</v>
      </c>
      <c r="G645" s="7">
        <v>872.93971999999997</v>
      </c>
      <c r="H645" s="7">
        <v>60689.650219999981</v>
      </c>
      <c r="I645" s="7">
        <v>11953.810580000005</v>
      </c>
      <c r="J645" s="7">
        <v>57638.516310000021</v>
      </c>
      <c r="K645" s="7">
        <f t="shared" si="54"/>
        <v>74528.910099999935</v>
      </c>
      <c r="L645" s="7">
        <f t="shared" si="55"/>
        <v>2284587.4519899995</v>
      </c>
      <c r="M645" s="7">
        <f t="shared" si="56"/>
        <v>46.877518705452445</v>
      </c>
      <c r="N645" s="7">
        <f t="shared" si="57"/>
        <v>2289665.2563799992</v>
      </c>
      <c r="O645" s="7">
        <f t="shared" si="58"/>
        <v>79606.714489999955</v>
      </c>
      <c r="P645" s="7">
        <f t="shared" si="59"/>
        <v>43.258177320167007</v>
      </c>
    </row>
    <row r="646" spans="1:1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7"/>
  <sheetViews>
    <sheetView tabSelected="1" topLeftCell="D1" workbookViewId="0">
      <selection activeCell="G5" sqref="G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386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309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6601.0067199999994</v>
      </c>
      <c r="E6" s="7">
        <v>6.1539999999999999</v>
      </c>
      <c r="F6" s="7">
        <v>67.42</v>
      </c>
      <c r="G6" s="7">
        <v>0</v>
      </c>
      <c r="H6" s="7">
        <v>23.22</v>
      </c>
      <c r="I6" s="7">
        <v>67.42</v>
      </c>
      <c r="J6" s="7">
        <v>0</v>
      </c>
      <c r="K6" s="7">
        <f>E6-F6</f>
        <v>-61.266000000000005</v>
      </c>
      <c r="L6" s="7">
        <f>D6-F6</f>
        <v>6533.5867199999993</v>
      </c>
      <c r="M6" s="7">
        <f>IF(E6=0,0,(F6/E6)*100)</f>
        <v>1095.5476113097172</v>
      </c>
      <c r="N6" s="7">
        <f>D6-H6</f>
        <v>6577.7867199999991</v>
      </c>
      <c r="O6" s="7">
        <f>E6-H6</f>
        <v>-17.065999999999999</v>
      </c>
      <c r="P6" s="7">
        <f>IF(E6=0,0,(H6/E6)*100)</f>
        <v>377.31556711082226</v>
      </c>
    </row>
    <row r="7" spans="1:16" ht="51">
      <c r="A7" s="5" t="s">
        <v>21</v>
      </c>
      <c r="B7" s="6" t="s">
        <v>22</v>
      </c>
      <c r="C7" s="7">
        <v>770</v>
      </c>
      <c r="D7" s="7">
        <v>411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0</v>
      </c>
      <c r="L7" s="7">
        <f>D7-F7</f>
        <v>411</v>
      </c>
      <c r="M7" s="7">
        <f>IF(E7=0,0,(F7/E7)*100)</f>
        <v>0</v>
      </c>
      <c r="N7" s="7">
        <f>D7-H7</f>
        <v>411</v>
      </c>
      <c r="O7" s="7">
        <f>E7-H7</f>
        <v>0</v>
      </c>
      <c r="P7" s="7">
        <f>IF(E7=0,0,(H7/E7)*100)</f>
        <v>0</v>
      </c>
    </row>
    <row r="8" spans="1:16" ht="25.5">
      <c r="A8" s="8" t="s">
        <v>315</v>
      </c>
      <c r="B8" s="9" t="s">
        <v>314</v>
      </c>
      <c r="C8" s="10">
        <v>600</v>
      </c>
      <c r="D8" s="10">
        <v>411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0</v>
      </c>
      <c r="L8" s="10">
        <f>D8-F8</f>
        <v>411</v>
      </c>
      <c r="M8" s="10">
        <f>IF(E8=0,0,(F8/E8)*100)</f>
        <v>0</v>
      </c>
      <c r="N8" s="10">
        <f>D8-H8</f>
        <v>411</v>
      </c>
      <c r="O8" s="10">
        <f>E8-H8</f>
        <v>0</v>
      </c>
      <c r="P8" s="10">
        <f>IF(E8=0,0,(H8/E8)*100)</f>
        <v>0</v>
      </c>
    </row>
    <row r="9" spans="1:16">
      <c r="A9" s="8" t="s">
        <v>333</v>
      </c>
      <c r="B9" s="9" t="s">
        <v>332</v>
      </c>
      <c r="C9" s="10">
        <v>170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>E9-F9</f>
        <v>0</v>
      </c>
      <c r="L9" s="10">
        <f>D9-F9</f>
        <v>0</v>
      </c>
      <c r="M9" s="10">
        <f>IF(E9=0,0,(F9/E9)*100)</f>
        <v>0</v>
      </c>
      <c r="N9" s="10">
        <f>D9-H9</f>
        <v>0</v>
      </c>
      <c r="O9" s="10">
        <f>E9-H9</f>
        <v>0</v>
      </c>
      <c r="P9" s="10">
        <f>IF(E9=0,0,(H9/E9)*100)</f>
        <v>0</v>
      </c>
    </row>
    <row r="10" spans="1:16">
      <c r="A10" s="5" t="s">
        <v>51</v>
      </c>
      <c r="B10" s="6" t="s">
        <v>52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0.22</v>
      </c>
      <c r="I10" s="7">
        <v>0</v>
      </c>
      <c r="J10" s="7">
        <v>0</v>
      </c>
      <c r="K10" s="7">
        <f>E10-F10</f>
        <v>0</v>
      </c>
      <c r="L10" s="7">
        <f>D10-F10</f>
        <v>0</v>
      </c>
      <c r="M10" s="7">
        <f>IF(E10=0,0,(F10/E10)*100)</f>
        <v>0</v>
      </c>
      <c r="N10" s="7">
        <f>D10-H10</f>
        <v>-0.22</v>
      </c>
      <c r="O10" s="7">
        <f>E10-H10</f>
        <v>-0.22</v>
      </c>
      <c r="P10" s="7">
        <f>IF(E10=0,0,(H10/E10)*100)</f>
        <v>0</v>
      </c>
    </row>
    <row r="11" spans="1:16">
      <c r="A11" s="8" t="s">
        <v>29</v>
      </c>
      <c r="B11" s="9" t="s">
        <v>30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0.22</v>
      </c>
      <c r="I11" s="10">
        <v>0</v>
      </c>
      <c r="J11" s="10">
        <v>0</v>
      </c>
      <c r="K11" s="10">
        <f>E11-F11</f>
        <v>0</v>
      </c>
      <c r="L11" s="10">
        <f>D11-F11</f>
        <v>0</v>
      </c>
      <c r="M11" s="10">
        <f>IF(E11=0,0,(F11/E11)*100)</f>
        <v>0</v>
      </c>
      <c r="N11" s="10">
        <f>D11-H11</f>
        <v>-0.22</v>
      </c>
      <c r="O11" s="10">
        <f>E11-H11</f>
        <v>-0.22</v>
      </c>
      <c r="P11" s="10">
        <f>IF(E11=0,0,(H11/E11)*100)</f>
        <v>0</v>
      </c>
    </row>
    <row r="12" spans="1:16" ht="63.75">
      <c r="A12" s="5" t="s">
        <v>55</v>
      </c>
      <c r="B12" s="6" t="s">
        <v>56</v>
      </c>
      <c r="C12" s="7">
        <v>457</v>
      </c>
      <c r="D12" s="7">
        <v>362.125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>E12-F12</f>
        <v>0</v>
      </c>
      <c r="L12" s="7">
        <f>D12-F12</f>
        <v>362.125</v>
      </c>
      <c r="M12" s="7">
        <f>IF(E12=0,0,(F12/E12)*100)</f>
        <v>0</v>
      </c>
      <c r="N12" s="7">
        <f>D12-H12</f>
        <v>362.125</v>
      </c>
      <c r="O12" s="7">
        <f>E12-H12</f>
        <v>0</v>
      </c>
      <c r="P12" s="7">
        <f>IF(E12=0,0,(H12/E12)*100)</f>
        <v>0</v>
      </c>
    </row>
    <row r="13" spans="1:16">
      <c r="A13" s="8" t="s">
        <v>346</v>
      </c>
      <c r="B13" s="9" t="s">
        <v>345</v>
      </c>
      <c r="C13" s="10">
        <v>457</v>
      </c>
      <c r="D13" s="10">
        <v>362.125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>E13-F13</f>
        <v>0</v>
      </c>
      <c r="L13" s="10">
        <f>D13-F13</f>
        <v>362.125</v>
      </c>
      <c r="M13" s="10">
        <f>IF(E13=0,0,(F13/E13)*100)</f>
        <v>0</v>
      </c>
      <c r="N13" s="10">
        <f>D13-H13</f>
        <v>362.125</v>
      </c>
      <c r="O13" s="10">
        <f>E13-H13</f>
        <v>0</v>
      </c>
      <c r="P13" s="10">
        <f>IF(E13=0,0,(H13/E13)*100)</f>
        <v>0</v>
      </c>
    </row>
    <row r="14" spans="1:16" ht="38.25">
      <c r="A14" s="5" t="s">
        <v>57</v>
      </c>
      <c r="B14" s="6" t="s">
        <v>58</v>
      </c>
      <c r="C14" s="7">
        <v>22.170999999999999</v>
      </c>
      <c r="D14" s="7">
        <v>28.8</v>
      </c>
      <c r="E14" s="7">
        <v>6.1539999999999999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6.1539999999999999</v>
      </c>
      <c r="L14" s="7">
        <f>D14-F14</f>
        <v>28.8</v>
      </c>
      <c r="M14" s="7">
        <f>IF(E14=0,0,(F14/E14)*100)</f>
        <v>0</v>
      </c>
      <c r="N14" s="7">
        <f>D14-H14</f>
        <v>28.8</v>
      </c>
      <c r="O14" s="7">
        <f>E14-H14</f>
        <v>6.1539999999999999</v>
      </c>
      <c r="P14" s="7">
        <f>IF(E14=0,0,(H14/E14)*100)</f>
        <v>0</v>
      </c>
    </row>
    <row r="15" spans="1:16" ht="25.5">
      <c r="A15" s="8" t="s">
        <v>59</v>
      </c>
      <c r="B15" s="9" t="s">
        <v>60</v>
      </c>
      <c r="C15" s="10">
        <v>22.170999999999999</v>
      </c>
      <c r="D15" s="10">
        <v>28.8</v>
      </c>
      <c r="E15" s="10">
        <v>6.1539999999999999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>E15-F15</f>
        <v>6.1539999999999999</v>
      </c>
      <c r="L15" s="10">
        <f>D15-F15</f>
        <v>28.8</v>
      </c>
      <c r="M15" s="10">
        <f>IF(E15=0,0,(F15/E15)*100)</f>
        <v>0</v>
      </c>
      <c r="N15" s="10">
        <f>D15-H15</f>
        <v>28.8</v>
      </c>
      <c r="O15" s="10">
        <f>E15-H15</f>
        <v>6.1539999999999999</v>
      </c>
      <c r="P15" s="10">
        <f>IF(E15=0,0,(H15/E15)*100)</f>
        <v>0</v>
      </c>
    </row>
    <row r="16" spans="1:16" ht="25.5">
      <c r="A16" s="5" t="s">
        <v>65</v>
      </c>
      <c r="B16" s="6" t="s">
        <v>66</v>
      </c>
      <c r="C16" s="7">
        <v>2000.0040000000001</v>
      </c>
      <c r="D16" s="7">
        <v>255.81536000000011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>E16-F16</f>
        <v>0</v>
      </c>
      <c r="L16" s="7">
        <f>D16-F16</f>
        <v>255.81536000000011</v>
      </c>
      <c r="M16" s="7">
        <f>IF(E16=0,0,(F16/E16)*100)</f>
        <v>0</v>
      </c>
      <c r="N16" s="7">
        <f>D16-H16</f>
        <v>255.81536000000011</v>
      </c>
      <c r="O16" s="7">
        <f>E16-H16</f>
        <v>0</v>
      </c>
      <c r="P16" s="7">
        <f>IF(E16=0,0,(H16/E16)*100)</f>
        <v>0</v>
      </c>
    </row>
    <row r="17" spans="1:16" ht="25.5">
      <c r="A17" s="8" t="s">
        <v>319</v>
      </c>
      <c r="B17" s="9" t="s">
        <v>318</v>
      </c>
      <c r="C17" s="10">
        <v>2000.0040000000001</v>
      </c>
      <c r="D17" s="10">
        <v>255.81536000000011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0</v>
      </c>
      <c r="L17" s="10">
        <f>D17-F17</f>
        <v>255.81536000000011</v>
      </c>
      <c r="M17" s="10">
        <f>IF(E17=0,0,(F17/E17)*100)</f>
        <v>0</v>
      </c>
      <c r="N17" s="10">
        <f>D17-H17</f>
        <v>255.81536000000011</v>
      </c>
      <c r="O17" s="10">
        <f>E17-H17</f>
        <v>0</v>
      </c>
      <c r="P17" s="10">
        <f>IF(E17=0,0,(H17/E17)*100)</f>
        <v>0</v>
      </c>
    </row>
    <row r="18" spans="1:16">
      <c r="A18" s="5" t="s">
        <v>67</v>
      </c>
      <c r="B18" s="6" t="s">
        <v>68</v>
      </c>
      <c r="C18" s="7">
        <v>0</v>
      </c>
      <c r="D18" s="7">
        <v>1119.5</v>
      </c>
      <c r="E18" s="7">
        <v>0</v>
      </c>
      <c r="F18" s="7">
        <v>67.42</v>
      </c>
      <c r="G18" s="7">
        <v>0</v>
      </c>
      <c r="H18" s="7">
        <v>0</v>
      </c>
      <c r="I18" s="7">
        <v>67.42</v>
      </c>
      <c r="J18" s="7">
        <v>0</v>
      </c>
      <c r="K18" s="7">
        <f>E18-F18</f>
        <v>-67.42</v>
      </c>
      <c r="L18" s="7">
        <f>D18-F18</f>
        <v>1052.08</v>
      </c>
      <c r="M18" s="7">
        <f>IF(E18=0,0,(F18/E18)*100)</f>
        <v>0</v>
      </c>
      <c r="N18" s="7">
        <f>D18-H18</f>
        <v>1119.5</v>
      </c>
      <c r="O18" s="7">
        <f>E18-H18</f>
        <v>0</v>
      </c>
      <c r="P18" s="7">
        <f>IF(E18=0,0,(H18/E18)*100)</f>
        <v>0</v>
      </c>
    </row>
    <row r="19" spans="1:16" ht="25.5">
      <c r="A19" s="8" t="s">
        <v>315</v>
      </c>
      <c r="B19" s="9" t="s">
        <v>314</v>
      </c>
      <c r="C19" s="10">
        <v>0</v>
      </c>
      <c r="D19" s="10">
        <v>1119.5</v>
      </c>
      <c r="E19" s="10">
        <v>0</v>
      </c>
      <c r="F19" s="10">
        <v>67.42</v>
      </c>
      <c r="G19" s="10">
        <v>0</v>
      </c>
      <c r="H19" s="10">
        <v>0</v>
      </c>
      <c r="I19" s="10">
        <v>67.42</v>
      </c>
      <c r="J19" s="10">
        <v>0</v>
      </c>
      <c r="K19" s="10">
        <f>E19-F19</f>
        <v>-67.42</v>
      </c>
      <c r="L19" s="10">
        <f>D19-F19</f>
        <v>1052.08</v>
      </c>
      <c r="M19" s="10">
        <f>IF(E19=0,0,(F19/E19)*100)</f>
        <v>0</v>
      </c>
      <c r="N19" s="10">
        <f>D19-H19</f>
        <v>1119.5</v>
      </c>
      <c r="O19" s="10">
        <f>E19-H19</f>
        <v>0</v>
      </c>
      <c r="P19" s="10">
        <f>IF(E19=0,0,(H19/E19)*100)</f>
        <v>0</v>
      </c>
    </row>
    <row r="20" spans="1:16" ht="25.5">
      <c r="A20" s="5" t="s">
        <v>385</v>
      </c>
      <c r="B20" s="6" t="s">
        <v>384</v>
      </c>
      <c r="C20" s="7">
        <v>190</v>
      </c>
      <c r="D20" s="7">
        <v>138.76635999999999</v>
      </c>
      <c r="E20" s="7">
        <v>0</v>
      </c>
      <c r="F20" s="7">
        <v>0</v>
      </c>
      <c r="G20" s="7">
        <v>0</v>
      </c>
      <c r="H20" s="7">
        <v>23</v>
      </c>
      <c r="I20" s="7">
        <v>0</v>
      </c>
      <c r="J20" s="7">
        <v>0</v>
      </c>
      <c r="K20" s="7">
        <f>E20-F20</f>
        <v>0</v>
      </c>
      <c r="L20" s="7">
        <f>D20-F20</f>
        <v>138.76635999999999</v>
      </c>
      <c r="M20" s="7">
        <f>IF(E20=0,0,(F20/E20)*100)</f>
        <v>0</v>
      </c>
      <c r="N20" s="7">
        <f>D20-H20</f>
        <v>115.76635999999999</v>
      </c>
      <c r="O20" s="7">
        <f>E20-H20</f>
        <v>-23</v>
      </c>
      <c r="P20" s="7">
        <f>IF(E20=0,0,(H20/E20)*100)</f>
        <v>0</v>
      </c>
    </row>
    <row r="21" spans="1:16" ht="25.5">
      <c r="A21" s="8" t="s">
        <v>249</v>
      </c>
      <c r="B21" s="9" t="s">
        <v>250</v>
      </c>
      <c r="C21" s="10">
        <v>190</v>
      </c>
      <c r="D21" s="10">
        <v>138.76635999999999</v>
      </c>
      <c r="E21" s="10">
        <v>0</v>
      </c>
      <c r="F21" s="10">
        <v>0</v>
      </c>
      <c r="G21" s="10">
        <v>0</v>
      </c>
      <c r="H21" s="10">
        <v>23</v>
      </c>
      <c r="I21" s="10">
        <v>0</v>
      </c>
      <c r="J21" s="10">
        <v>0</v>
      </c>
      <c r="K21" s="10">
        <f>E21-F21</f>
        <v>0</v>
      </c>
      <c r="L21" s="10">
        <f>D21-F21</f>
        <v>138.76635999999999</v>
      </c>
      <c r="M21" s="10">
        <f>IF(E21=0,0,(F21/E21)*100)</f>
        <v>0</v>
      </c>
      <c r="N21" s="10">
        <f>D21-H21</f>
        <v>115.76635999999999</v>
      </c>
      <c r="O21" s="10">
        <f>E21-H21</f>
        <v>-23</v>
      </c>
      <c r="P21" s="10">
        <f>IF(E21=0,0,(H21/E21)*100)</f>
        <v>0</v>
      </c>
    </row>
    <row r="22" spans="1:16">
      <c r="A22" s="5" t="s">
        <v>75</v>
      </c>
      <c r="B22" s="6" t="s">
        <v>76</v>
      </c>
      <c r="C22" s="7">
        <v>18269.5694</v>
      </c>
      <c r="D22" s="7">
        <v>4285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>E22-F22</f>
        <v>0</v>
      </c>
      <c r="L22" s="7">
        <f>D22-F22</f>
        <v>4285</v>
      </c>
      <c r="M22" s="7">
        <f>IF(E22=0,0,(F22/E22)*100)</f>
        <v>0</v>
      </c>
      <c r="N22" s="7">
        <f>D22-H22</f>
        <v>4285</v>
      </c>
      <c r="O22" s="7">
        <f>E22-H22</f>
        <v>0</v>
      </c>
      <c r="P22" s="7">
        <f>IF(E22=0,0,(H22/E22)*100)</f>
        <v>0</v>
      </c>
    </row>
    <row r="23" spans="1:16" ht="25.5">
      <c r="A23" s="8" t="s">
        <v>315</v>
      </c>
      <c r="B23" s="9" t="s">
        <v>314</v>
      </c>
      <c r="C23" s="10">
        <v>0</v>
      </c>
      <c r="D23" s="10">
        <v>4285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>E23-F23</f>
        <v>0</v>
      </c>
      <c r="L23" s="10">
        <f>D23-F23</f>
        <v>4285</v>
      </c>
      <c r="M23" s="10">
        <f>IF(E23=0,0,(F23/E23)*100)</f>
        <v>0</v>
      </c>
      <c r="N23" s="10">
        <f>D23-H23</f>
        <v>4285</v>
      </c>
      <c r="O23" s="10">
        <f>E23-H23</f>
        <v>0</v>
      </c>
      <c r="P23" s="10">
        <f>IF(E23=0,0,(H23/E23)*100)</f>
        <v>0</v>
      </c>
    </row>
    <row r="24" spans="1:16">
      <c r="A24" s="8" t="s">
        <v>333</v>
      </c>
      <c r="B24" s="9" t="s">
        <v>332</v>
      </c>
      <c r="C24" s="10">
        <v>18269.5694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>E24-F24</f>
        <v>0</v>
      </c>
      <c r="L24" s="10">
        <f>D24-F24</f>
        <v>0</v>
      </c>
      <c r="M24" s="10">
        <f>IF(E24=0,0,(F24/E24)*100)</f>
        <v>0</v>
      </c>
      <c r="N24" s="10">
        <f>D24-H24</f>
        <v>0</v>
      </c>
      <c r="O24" s="10">
        <f>E24-H24</f>
        <v>0</v>
      </c>
      <c r="P24" s="10">
        <f>IF(E24=0,0,(H24/E24)*100)</f>
        <v>0</v>
      </c>
    </row>
    <row r="25" spans="1:16">
      <c r="A25" s="5" t="s">
        <v>81</v>
      </c>
      <c r="B25" s="6" t="s">
        <v>82</v>
      </c>
      <c r="C25" s="7">
        <v>74399.286999999982</v>
      </c>
      <c r="D25" s="7">
        <v>80644.390259999986</v>
      </c>
      <c r="E25" s="7">
        <v>6194.9236666666684</v>
      </c>
      <c r="F25" s="7">
        <v>270.17605000000003</v>
      </c>
      <c r="G25" s="7">
        <v>0</v>
      </c>
      <c r="H25" s="7">
        <v>2937.4730099999992</v>
      </c>
      <c r="I25" s="7">
        <v>14.028</v>
      </c>
      <c r="J25" s="7">
        <v>538.99608999999998</v>
      </c>
      <c r="K25" s="7">
        <f>E25-F25</f>
        <v>5924.7476166666684</v>
      </c>
      <c r="L25" s="7">
        <f>D25-F25</f>
        <v>80374.214209999991</v>
      </c>
      <c r="M25" s="7">
        <f>IF(E25=0,0,(F25/E25)*100)</f>
        <v>4.3612490570908831</v>
      </c>
      <c r="N25" s="7">
        <f>D25-H25</f>
        <v>77706.917249999984</v>
      </c>
      <c r="O25" s="7">
        <f>E25-H25</f>
        <v>3257.4506566666691</v>
      </c>
      <c r="P25" s="7">
        <f>IF(E25=0,0,(H25/E25)*100)</f>
        <v>47.417420585919487</v>
      </c>
    </row>
    <row r="26" spans="1:16">
      <c r="A26" s="5" t="s">
        <v>84</v>
      </c>
      <c r="B26" s="6" t="s">
        <v>85</v>
      </c>
      <c r="C26" s="7">
        <v>34776.038</v>
      </c>
      <c r="D26" s="7">
        <v>35723.338400000001</v>
      </c>
      <c r="E26" s="7">
        <v>3058.9922500000002</v>
      </c>
      <c r="F26" s="7">
        <v>0</v>
      </c>
      <c r="G26" s="7">
        <v>0</v>
      </c>
      <c r="H26" s="7">
        <v>802.35906</v>
      </c>
      <c r="I26" s="7">
        <v>0</v>
      </c>
      <c r="J26" s="7">
        <v>133.57745</v>
      </c>
      <c r="K26" s="7">
        <f>E26-F26</f>
        <v>3058.9922500000002</v>
      </c>
      <c r="L26" s="7">
        <f>D26-F26</f>
        <v>35723.338400000001</v>
      </c>
      <c r="M26" s="7">
        <f>IF(E26=0,0,(F26/E26)*100)</f>
        <v>0</v>
      </c>
      <c r="N26" s="7">
        <f>D26-H26</f>
        <v>34920.979339999998</v>
      </c>
      <c r="O26" s="7">
        <f>E26-H26</f>
        <v>2256.6331900000005</v>
      </c>
      <c r="P26" s="7">
        <f>IF(E26=0,0,(H26/E26)*100)</f>
        <v>26.229522484079521</v>
      </c>
    </row>
    <row r="27" spans="1:16">
      <c r="A27" s="8" t="s">
        <v>27</v>
      </c>
      <c r="B27" s="9" t="s">
        <v>28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88.573570000000004</v>
      </c>
      <c r="I27" s="10">
        <v>0</v>
      </c>
      <c r="J27" s="10">
        <v>0</v>
      </c>
      <c r="K27" s="10">
        <f>E27-F27</f>
        <v>0</v>
      </c>
      <c r="L27" s="10">
        <f>D27-F27</f>
        <v>0</v>
      </c>
      <c r="M27" s="10">
        <f>IF(E27=0,0,(F27/E27)*100)</f>
        <v>0</v>
      </c>
      <c r="N27" s="10">
        <f>D27-H27</f>
        <v>-88.573570000000004</v>
      </c>
      <c r="O27" s="10">
        <f>E27-H27</f>
        <v>-88.573570000000004</v>
      </c>
      <c r="P27" s="10">
        <f>IF(E27=0,0,(H27/E27)*100)</f>
        <v>0</v>
      </c>
    </row>
    <row r="28" spans="1:16">
      <c r="A28" s="8" t="s">
        <v>88</v>
      </c>
      <c r="B28" s="9" t="s">
        <v>89</v>
      </c>
      <c r="C28" s="10">
        <v>34257.351000000002</v>
      </c>
      <c r="D28" s="10">
        <v>34257.351000000002</v>
      </c>
      <c r="E28" s="10">
        <v>2854.77925</v>
      </c>
      <c r="F28" s="10">
        <v>0</v>
      </c>
      <c r="G28" s="10">
        <v>0</v>
      </c>
      <c r="H28" s="10">
        <v>642.91148999999996</v>
      </c>
      <c r="I28" s="10">
        <v>0</v>
      </c>
      <c r="J28" s="10">
        <v>133.47745</v>
      </c>
      <c r="K28" s="10">
        <f>E28-F28</f>
        <v>2854.77925</v>
      </c>
      <c r="L28" s="10">
        <f>D28-F28</f>
        <v>34257.351000000002</v>
      </c>
      <c r="M28" s="10">
        <f>IF(E28=0,0,(F28/E28)*100)</f>
        <v>0</v>
      </c>
      <c r="N28" s="10">
        <f>D28-H28</f>
        <v>33614.439510000004</v>
      </c>
      <c r="O28" s="10">
        <f>E28-H28</f>
        <v>2211.8677600000001</v>
      </c>
      <c r="P28" s="10">
        <f>IF(E28=0,0,(H28/E28)*100)</f>
        <v>22.52053254205207</v>
      </c>
    </row>
    <row r="29" spans="1:16">
      <c r="A29" s="8" t="s">
        <v>29</v>
      </c>
      <c r="B29" s="9" t="s">
        <v>30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0.1</v>
      </c>
      <c r="K29" s="10">
        <f>E29-F29</f>
        <v>0</v>
      </c>
      <c r="L29" s="10">
        <f>D29-F29</f>
        <v>0</v>
      </c>
      <c r="M29" s="10">
        <f>IF(E29=0,0,(F29/E29)*100)</f>
        <v>0</v>
      </c>
      <c r="N29" s="10">
        <f>D29-H29</f>
        <v>0</v>
      </c>
      <c r="O29" s="10">
        <f>E29-H29</f>
        <v>0</v>
      </c>
      <c r="P29" s="10">
        <f>IF(E29=0,0,(H29/E29)*100)</f>
        <v>0</v>
      </c>
    </row>
    <row r="30" spans="1:16" ht="25.5">
      <c r="A30" s="8" t="s">
        <v>315</v>
      </c>
      <c r="B30" s="9" t="s">
        <v>314</v>
      </c>
      <c r="C30" s="10">
        <v>518.68700000000001</v>
      </c>
      <c r="D30" s="10">
        <v>1465.9874</v>
      </c>
      <c r="E30" s="10">
        <v>204.21299999999999</v>
      </c>
      <c r="F30" s="10">
        <v>0</v>
      </c>
      <c r="G30" s="10">
        <v>0</v>
      </c>
      <c r="H30" s="10">
        <v>70.873999999999995</v>
      </c>
      <c r="I30" s="10">
        <v>0</v>
      </c>
      <c r="J30" s="10">
        <v>0</v>
      </c>
      <c r="K30" s="10">
        <f>E30-F30</f>
        <v>204.21299999999999</v>
      </c>
      <c r="L30" s="10">
        <f>D30-F30</f>
        <v>1465.9874</v>
      </c>
      <c r="M30" s="10">
        <f>IF(E30=0,0,(F30/E30)*100)</f>
        <v>0</v>
      </c>
      <c r="N30" s="10">
        <f>D30-H30</f>
        <v>1395.1134</v>
      </c>
      <c r="O30" s="10">
        <f>E30-H30</f>
        <v>133.339</v>
      </c>
      <c r="P30" s="10">
        <f>IF(E30=0,0,(H30/E30)*100)</f>
        <v>34.705919799425111</v>
      </c>
    </row>
    <row r="31" spans="1:16" ht="38.25">
      <c r="A31" s="5" t="s">
        <v>90</v>
      </c>
      <c r="B31" s="6" t="s">
        <v>91</v>
      </c>
      <c r="C31" s="7">
        <v>26308.349000000002</v>
      </c>
      <c r="D31" s="7">
        <v>31137.589</v>
      </c>
      <c r="E31" s="7">
        <v>2065.856416666667</v>
      </c>
      <c r="F31" s="7">
        <v>219.65800000000002</v>
      </c>
      <c r="G31" s="7">
        <v>0</v>
      </c>
      <c r="H31" s="7">
        <v>1221.2034000000001</v>
      </c>
      <c r="I31" s="7">
        <v>14.028</v>
      </c>
      <c r="J31" s="7">
        <v>122.60000000000001</v>
      </c>
      <c r="K31" s="7">
        <f>E31-F31</f>
        <v>1846.1984166666671</v>
      </c>
      <c r="L31" s="7">
        <f>D31-F31</f>
        <v>30917.931</v>
      </c>
      <c r="M31" s="7">
        <f>IF(E31=0,0,(F31/E31)*100)</f>
        <v>10.632781553832576</v>
      </c>
      <c r="N31" s="7">
        <f>D31-H31</f>
        <v>29916.385600000001</v>
      </c>
      <c r="O31" s="7">
        <f>E31-H31</f>
        <v>844.65301666666687</v>
      </c>
      <c r="P31" s="7">
        <f>IF(E31=0,0,(H31/E31)*100)</f>
        <v>59.113662989727786</v>
      </c>
    </row>
    <row r="32" spans="1:16">
      <c r="A32" s="8" t="s">
        <v>23</v>
      </c>
      <c r="B32" s="9" t="s">
        <v>24</v>
      </c>
      <c r="C32" s="10">
        <v>1050</v>
      </c>
      <c r="D32" s="10">
        <v>1050</v>
      </c>
      <c r="E32" s="10">
        <v>87.5</v>
      </c>
      <c r="F32" s="10">
        <v>0</v>
      </c>
      <c r="G32" s="10">
        <v>0</v>
      </c>
      <c r="H32" s="10">
        <v>3.39622</v>
      </c>
      <c r="I32" s="10">
        <v>0</v>
      </c>
      <c r="J32" s="10">
        <v>0</v>
      </c>
      <c r="K32" s="10">
        <f>E32-F32</f>
        <v>87.5</v>
      </c>
      <c r="L32" s="10">
        <f>D32-F32</f>
        <v>1050</v>
      </c>
      <c r="M32" s="10">
        <f>IF(E32=0,0,(F32/E32)*100)</f>
        <v>0</v>
      </c>
      <c r="N32" s="10">
        <f>D32-H32</f>
        <v>1046.6037799999999</v>
      </c>
      <c r="O32" s="10">
        <f>E32-H32</f>
        <v>84.10378</v>
      </c>
      <c r="P32" s="10">
        <f>IF(E32=0,0,(H32/E32)*100)</f>
        <v>3.8813942857142862</v>
      </c>
    </row>
    <row r="33" spans="1:16">
      <c r="A33" s="8" t="s">
        <v>25</v>
      </c>
      <c r="B33" s="9" t="s">
        <v>26</v>
      </c>
      <c r="C33" s="10">
        <v>231</v>
      </c>
      <c r="D33" s="10">
        <v>231</v>
      </c>
      <c r="E33" s="10">
        <v>19.25</v>
      </c>
      <c r="F33" s="10">
        <v>0</v>
      </c>
      <c r="G33" s="10">
        <v>0</v>
      </c>
      <c r="H33" s="10">
        <v>0.74717</v>
      </c>
      <c r="I33" s="10">
        <v>0</v>
      </c>
      <c r="J33" s="10">
        <v>0</v>
      </c>
      <c r="K33" s="10">
        <f>E33-F33</f>
        <v>19.25</v>
      </c>
      <c r="L33" s="10">
        <f>D33-F33</f>
        <v>231</v>
      </c>
      <c r="M33" s="10">
        <f>IF(E33=0,0,(F33/E33)*100)</f>
        <v>0</v>
      </c>
      <c r="N33" s="10">
        <f>D33-H33</f>
        <v>230.25282999999999</v>
      </c>
      <c r="O33" s="10">
        <f>E33-H33</f>
        <v>18.502829999999999</v>
      </c>
      <c r="P33" s="10">
        <f>IF(E33=0,0,(H33/E33)*100)</f>
        <v>3.8814025974025972</v>
      </c>
    </row>
    <row r="34" spans="1:16">
      <c r="A34" s="8" t="s">
        <v>27</v>
      </c>
      <c r="B34" s="9" t="s">
        <v>28</v>
      </c>
      <c r="C34" s="10">
        <v>35</v>
      </c>
      <c r="D34" s="10">
        <v>35</v>
      </c>
      <c r="E34" s="10">
        <v>2.9166666666666665</v>
      </c>
      <c r="F34" s="10">
        <v>0</v>
      </c>
      <c r="G34" s="10">
        <v>0</v>
      </c>
      <c r="H34" s="10">
        <v>108.85254999999999</v>
      </c>
      <c r="I34" s="10">
        <v>0</v>
      </c>
      <c r="J34" s="10">
        <v>0</v>
      </c>
      <c r="K34" s="10">
        <f>E34-F34</f>
        <v>2.9166666666666665</v>
      </c>
      <c r="L34" s="10">
        <f>D34-F34</f>
        <v>35</v>
      </c>
      <c r="M34" s="10">
        <f>IF(E34=0,0,(F34/E34)*100)</f>
        <v>0</v>
      </c>
      <c r="N34" s="10">
        <f>D34-H34</f>
        <v>-73.852549999999994</v>
      </c>
      <c r="O34" s="10">
        <f>E34-H34</f>
        <v>-105.93588333333332</v>
      </c>
      <c r="P34" s="10">
        <f>IF(E34=0,0,(H34/E34)*100)</f>
        <v>3732.0874285714281</v>
      </c>
    </row>
    <row r="35" spans="1:16">
      <c r="A35" s="8" t="s">
        <v>88</v>
      </c>
      <c r="B35" s="9" t="s">
        <v>89</v>
      </c>
      <c r="C35" s="10">
        <v>23269.349000000002</v>
      </c>
      <c r="D35" s="10">
        <v>23269.349000000002</v>
      </c>
      <c r="E35" s="10">
        <v>1939.1124166666668</v>
      </c>
      <c r="F35" s="10">
        <v>0</v>
      </c>
      <c r="G35" s="10">
        <v>0</v>
      </c>
      <c r="H35" s="10">
        <v>700.63501000000008</v>
      </c>
      <c r="I35" s="10">
        <v>0</v>
      </c>
      <c r="J35" s="10">
        <v>100.62913</v>
      </c>
      <c r="K35" s="10">
        <f>E35-F35</f>
        <v>1939.1124166666668</v>
      </c>
      <c r="L35" s="10">
        <f>D35-F35</f>
        <v>23269.349000000002</v>
      </c>
      <c r="M35" s="10">
        <f>IF(E35=0,0,(F35/E35)*100)</f>
        <v>0</v>
      </c>
      <c r="N35" s="10">
        <f>D35-H35</f>
        <v>22568.71399</v>
      </c>
      <c r="O35" s="10">
        <f>E35-H35</f>
        <v>1238.4774066666669</v>
      </c>
      <c r="P35" s="10">
        <f>IF(E35=0,0,(H35/E35)*100)</f>
        <v>36.131737591799414</v>
      </c>
    </row>
    <row r="36" spans="1:16">
      <c r="A36" s="8" t="s">
        <v>29</v>
      </c>
      <c r="B36" s="9" t="s">
        <v>30</v>
      </c>
      <c r="C36" s="10">
        <v>7</v>
      </c>
      <c r="D36" s="10">
        <v>7</v>
      </c>
      <c r="E36" s="10">
        <v>0.58333333333333337</v>
      </c>
      <c r="F36" s="10">
        <v>0</v>
      </c>
      <c r="G36" s="10">
        <v>0</v>
      </c>
      <c r="H36" s="10">
        <v>105.87986000000001</v>
      </c>
      <c r="I36" s="10">
        <v>0</v>
      </c>
      <c r="J36" s="10">
        <v>0</v>
      </c>
      <c r="K36" s="10">
        <f>E36-F36</f>
        <v>0.58333333333333337</v>
      </c>
      <c r="L36" s="10">
        <f>D36-F36</f>
        <v>7</v>
      </c>
      <c r="M36" s="10">
        <f>IF(E36=0,0,(F36/E36)*100)</f>
        <v>0</v>
      </c>
      <c r="N36" s="10">
        <f>D36-H36</f>
        <v>-98.879860000000008</v>
      </c>
      <c r="O36" s="10">
        <f>E36-H36</f>
        <v>-105.29652666666668</v>
      </c>
      <c r="P36" s="10">
        <f>IF(E36=0,0,(H36/E36)*100)</f>
        <v>18150.833142857144</v>
      </c>
    </row>
    <row r="37" spans="1:16">
      <c r="A37" s="8" t="s">
        <v>33</v>
      </c>
      <c r="B37" s="9" t="s">
        <v>34</v>
      </c>
      <c r="C37" s="10">
        <v>60</v>
      </c>
      <c r="D37" s="10">
        <v>60</v>
      </c>
      <c r="E37" s="10">
        <v>5</v>
      </c>
      <c r="F37" s="10">
        <v>0</v>
      </c>
      <c r="G37" s="10">
        <v>0</v>
      </c>
      <c r="H37" s="10">
        <v>0</v>
      </c>
      <c r="I37" s="10">
        <v>0</v>
      </c>
      <c r="J37" s="10">
        <v>6.9428700000000001</v>
      </c>
      <c r="K37" s="10">
        <f>E37-F37</f>
        <v>5</v>
      </c>
      <c r="L37" s="10">
        <f>D37-F37</f>
        <v>60</v>
      </c>
      <c r="M37" s="10">
        <f>IF(E37=0,0,(F37/E37)*100)</f>
        <v>0</v>
      </c>
      <c r="N37" s="10">
        <f>D37-H37</f>
        <v>60</v>
      </c>
      <c r="O37" s="10">
        <f>E37-H37</f>
        <v>5</v>
      </c>
      <c r="P37" s="10">
        <f>IF(E37=0,0,(H37/E37)*100)</f>
        <v>0</v>
      </c>
    </row>
    <row r="38" spans="1:16">
      <c r="A38" s="8" t="s">
        <v>35</v>
      </c>
      <c r="B38" s="9" t="s">
        <v>36</v>
      </c>
      <c r="C38" s="10">
        <v>6</v>
      </c>
      <c r="D38" s="10">
        <v>6</v>
      </c>
      <c r="E38" s="10">
        <v>0.5</v>
      </c>
      <c r="F38" s="10">
        <v>0</v>
      </c>
      <c r="G38" s="10">
        <v>0</v>
      </c>
      <c r="H38" s="10">
        <v>0.39563999999999999</v>
      </c>
      <c r="I38" s="10">
        <v>0</v>
      </c>
      <c r="J38" s="10">
        <v>0</v>
      </c>
      <c r="K38" s="10">
        <f>E38-F38</f>
        <v>0.5</v>
      </c>
      <c r="L38" s="10">
        <f>D38-F38</f>
        <v>6</v>
      </c>
      <c r="M38" s="10">
        <f>IF(E38=0,0,(F38/E38)*100)</f>
        <v>0</v>
      </c>
      <c r="N38" s="10">
        <f>D38-H38</f>
        <v>5.6043599999999998</v>
      </c>
      <c r="O38" s="10">
        <f>E38-H38</f>
        <v>0.10436000000000001</v>
      </c>
      <c r="P38" s="10">
        <f>IF(E38=0,0,(H38/E38)*100)</f>
        <v>79.128</v>
      </c>
    </row>
    <row r="39" spans="1:16">
      <c r="A39" s="8" t="s">
        <v>37</v>
      </c>
      <c r="B39" s="9" t="s">
        <v>38</v>
      </c>
      <c r="C39" s="10">
        <v>6</v>
      </c>
      <c r="D39" s="10">
        <v>6</v>
      </c>
      <c r="E39" s="10">
        <v>0.5</v>
      </c>
      <c r="F39" s="10">
        <v>0</v>
      </c>
      <c r="G39" s="10">
        <v>0</v>
      </c>
      <c r="H39" s="10">
        <v>0.75078</v>
      </c>
      <c r="I39" s="10">
        <v>0</v>
      </c>
      <c r="J39" s="10">
        <v>0</v>
      </c>
      <c r="K39" s="10">
        <f>E39-F39</f>
        <v>0.5</v>
      </c>
      <c r="L39" s="10">
        <f>D39-F39</f>
        <v>6</v>
      </c>
      <c r="M39" s="10">
        <f>IF(E39=0,0,(F39/E39)*100)</f>
        <v>0</v>
      </c>
      <c r="N39" s="10">
        <f>D39-H39</f>
        <v>5.2492200000000002</v>
      </c>
      <c r="O39" s="10">
        <f>E39-H39</f>
        <v>-0.25078</v>
      </c>
      <c r="P39" s="10">
        <f>IF(E39=0,0,(H39/E39)*100)</f>
        <v>150.15600000000001</v>
      </c>
    </row>
    <row r="40" spans="1:16" ht="25.5">
      <c r="A40" s="8" t="s">
        <v>315</v>
      </c>
      <c r="B40" s="9" t="s">
        <v>314</v>
      </c>
      <c r="C40" s="10">
        <v>1644</v>
      </c>
      <c r="D40" s="10">
        <v>6473.24</v>
      </c>
      <c r="E40" s="10">
        <v>10.494</v>
      </c>
      <c r="F40" s="10">
        <v>219.65800000000002</v>
      </c>
      <c r="G40" s="10">
        <v>0</v>
      </c>
      <c r="H40" s="10">
        <v>300.54617000000002</v>
      </c>
      <c r="I40" s="10">
        <v>14.028</v>
      </c>
      <c r="J40" s="10">
        <v>15.028</v>
      </c>
      <c r="K40" s="10">
        <f>E40-F40</f>
        <v>-209.16400000000002</v>
      </c>
      <c r="L40" s="10">
        <f>D40-F40</f>
        <v>6253.5819999999994</v>
      </c>
      <c r="M40" s="10">
        <f>IF(E40=0,0,(F40/E40)*100)</f>
        <v>2093.1770535544119</v>
      </c>
      <c r="N40" s="10">
        <f>D40-H40</f>
        <v>6172.6938300000002</v>
      </c>
      <c r="O40" s="10">
        <f>E40-H40</f>
        <v>-290.05217000000005</v>
      </c>
      <c r="P40" s="10">
        <f>IF(E40=0,0,(H40/E40)*100)</f>
        <v>2863.9810367829236</v>
      </c>
    </row>
    <row r="41" spans="1:16" ht="25.5">
      <c r="A41" s="5" t="s">
        <v>94</v>
      </c>
      <c r="B41" s="6" t="s">
        <v>95</v>
      </c>
      <c r="C41" s="7">
        <v>0</v>
      </c>
      <c r="D41" s="7">
        <v>49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>E41-F41</f>
        <v>0</v>
      </c>
      <c r="L41" s="7">
        <f>D41-F41</f>
        <v>49</v>
      </c>
      <c r="M41" s="7">
        <f>IF(E41=0,0,(F41/E41)*100)</f>
        <v>0</v>
      </c>
      <c r="N41" s="7">
        <f>D41-H41</f>
        <v>49</v>
      </c>
      <c r="O41" s="7">
        <f>E41-H41</f>
        <v>0</v>
      </c>
      <c r="P41" s="7">
        <f>IF(E41=0,0,(H41/E41)*100)</f>
        <v>0</v>
      </c>
    </row>
    <row r="42" spans="1:16" ht="25.5">
      <c r="A42" s="8" t="s">
        <v>315</v>
      </c>
      <c r="B42" s="9" t="s">
        <v>314</v>
      </c>
      <c r="C42" s="10">
        <v>0</v>
      </c>
      <c r="D42" s="10">
        <v>49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>E42-F42</f>
        <v>0</v>
      </c>
      <c r="L42" s="10">
        <f>D42-F42</f>
        <v>49</v>
      </c>
      <c r="M42" s="10">
        <f>IF(E42=0,0,(F42/E42)*100)</f>
        <v>0</v>
      </c>
      <c r="N42" s="10">
        <f>D42-H42</f>
        <v>49</v>
      </c>
      <c r="O42" s="10">
        <f>E42-H42</f>
        <v>0</v>
      </c>
      <c r="P42" s="10">
        <f>IF(E42=0,0,(H42/E42)*100)</f>
        <v>0</v>
      </c>
    </row>
    <row r="43" spans="1:16" ht="25.5">
      <c r="A43" s="5" t="s">
        <v>96</v>
      </c>
      <c r="B43" s="6" t="s">
        <v>97</v>
      </c>
      <c r="C43" s="7">
        <v>12114.9</v>
      </c>
      <c r="D43" s="7">
        <v>12114.9</v>
      </c>
      <c r="E43" s="7">
        <v>1009.5749999999998</v>
      </c>
      <c r="F43" s="7">
        <v>0</v>
      </c>
      <c r="G43" s="7">
        <v>0</v>
      </c>
      <c r="H43" s="7">
        <v>683.6571899999999</v>
      </c>
      <c r="I43" s="7">
        <v>0</v>
      </c>
      <c r="J43" s="7">
        <v>282.14670999999998</v>
      </c>
      <c r="K43" s="7">
        <f>E43-F43</f>
        <v>1009.5749999999998</v>
      </c>
      <c r="L43" s="7">
        <f>D43-F43</f>
        <v>12114.9</v>
      </c>
      <c r="M43" s="7">
        <f>IF(E43=0,0,(F43/E43)*100)</f>
        <v>0</v>
      </c>
      <c r="N43" s="7">
        <f>D43-H43</f>
        <v>11431.24281</v>
      </c>
      <c r="O43" s="7">
        <f>E43-H43</f>
        <v>325.91780999999992</v>
      </c>
      <c r="P43" s="7">
        <f>IF(E43=0,0,(H43/E43)*100)</f>
        <v>67.717325607310002</v>
      </c>
    </row>
    <row r="44" spans="1:16">
      <c r="A44" s="8" t="s">
        <v>23</v>
      </c>
      <c r="B44" s="9" t="s">
        <v>24</v>
      </c>
      <c r="C44" s="10">
        <v>3998.5</v>
      </c>
      <c r="D44" s="10">
        <v>3998.5</v>
      </c>
      <c r="E44" s="10">
        <v>333.20833333333331</v>
      </c>
      <c r="F44" s="10">
        <v>0</v>
      </c>
      <c r="G44" s="10">
        <v>0</v>
      </c>
      <c r="H44" s="10">
        <v>317.46181000000001</v>
      </c>
      <c r="I44" s="10">
        <v>0</v>
      </c>
      <c r="J44" s="10">
        <v>208.27629999999999</v>
      </c>
      <c r="K44" s="10">
        <f>E44-F44</f>
        <v>333.20833333333331</v>
      </c>
      <c r="L44" s="10">
        <f>D44-F44</f>
        <v>3998.5</v>
      </c>
      <c r="M44" s="10">
        <f>IF(E44=0,0,(F44/E44)*100)</f>
        <v>0</v>
      </c>
      <c r="N44" s="10">
        <f>D44-H44</f>
        <v>3681.0381900000002</v>
      </c>
      <c r="O44" s="10">
        <f>E44-H44</f>
        <v>15.7465233333333</v>
      </c>
      <c r="P44" s="10">
        <f>IF(E44=0,0,(H44/E44)*100)</f>
        <v>95.274270851569341</v>
      </c>
    </row>
    <row r="45" spans="1:16">
      <c r="A45" s="8" t="s">
        <v>25</v>
      </c>
      <c r="B45" s="9" t="s">
        <v>26</v>
      </c>
      <c r="C45" s="10">
        <v>877.5</v>
      </c>
      <c r="D45" s="10">
        <v>877.5</v>
      </c>
      <c r="E45" s="10">
        <v>73.125</v>
      </c>
      <c r="F45" s="10">
        <v>0</v>
      </c>
      <c r="G45" s="10">
        <v>0</v>
      </c>
      <c r="H45" s="10">
        <v>65.34478</v>
      </c>
      <c r="I45" s="10">
        <v>0</v>
      </c>
      <c r="J45" s="10">
        <v>39.928160000000005</v>
      </c>
      <c r="K45" s="10">
        <f>E45-F45</f>
        <v>73.125</v>
      </c>
      <c r="L45" s="10">
        <f>D45-F45</f>
        <v>877.5</v>
      </c>
      <c r="M45" s="10">
        <f>IF(E45=0,0,(F45/E45)*100)</f>
        <v>0</v>
      </c>
      <c r="N45" s="10">
        <f>D45-H45</f>
        <v>812.15521999999999</v>
      </c>
      <c r="O45" s="10">
        <f>E45-H45</f>
        <v>7.7802199999999999</v>
      </c>
      <c r="P45" s="10">
        <f>IF(E45=0,0,(H45/E45)*100)</f>
        <v>89.360382905982902</v>
      </c>
    </row>
    <row r="46" spans="1:16">
      <c r="A46" s="8" t="s">
        <v>27</v>
      </c>
      <c r="B46" s="9" t="s">
        <v>28</v>
      </c>
      <c r="C46" s="10">
        <v>2211.4</v>
      </c>
      <c r="D46" s="10">
        <v>2211.4</v>
      </c>
      <c r="E46" s="10">
        <v>184.28333333333336</v>
      </c>
      <c r="F46" s="10">
        <v>0</v>
      </c>
      <c r="G46" s="10">
        <v>0</v>
      </c>
      <c r="H46" s="10">
        <v>61.367410000000007</v>
      </c>
      <c r="I46" s="10">
        <v>0</v>
      </c>
      <c r="J46" s="10">
        <v>0</v>
      </c>
      <c r="K46" s="10">
        <f>E46-F46</f>
        <v>184.28333333333336</v>
      </c>
      <c r="L46" s="10">
        <f>D46-F46</f>
        <v>2211.4</v>
      </c>
      <c r="M46" s="10">
        <f>IF(E46=0,0,(F46/E46)*100)</f>
        <v>0</v>
      </c>
      <c r="N46" s="10">
        <f>D46-H46</f>
        <v>2150.0325900000003</v>
      </c>
      <c r="O46" s="10">
        <f>E46-H46</f>
        <v>122.91592333333335</v>
      </c>
      <c r="P46" s="10">
        <f>IF(E46=0,0,(H46/E46)*100)</f>
        <v>33.300575201229989</v>
      </c>
    </row>
    <row r="47" spans="1:16">
      <c r="A47" s="8" t="s">
        <v>86</v>
      </c>
      <c r="B47" s="9" t="s">
        <v>87</v>
      </c>
      <c r="C47" s="10">
        <v>21.7</v>
      </c>
      <c r="D47" s="10">
        <v>21.7</v>
      </c>
      <c r="E47" s="10">
        <v>1.8083333333333333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>E47-F47</f>
        <v>1.8083333333333333</v>
      </c>
      <c r="L47" s="10">
        <f>D47-F47</f>
        <v>21.7</v>
      </c>
      <c r="M47" s="10">
        <f>IF(E47=0,0,(F47/E47)*100)</f>
        <v>0</v>
      </c>
      <c r="N47" s="10">
        <f>D47-H47</f>
        <v>21.7</v>
      </c>
      <c r="O47" s="10">
        <f>E47-H47</f>
        <v>1.8083333333333333</v>
      </c>
      <c r="P47" s="10">
        <f>IF(E47=0,0,(H47/E47)*100)</f>
        <v>0</v>
      </c>
    </row>
    <row r="48" spans="1:16">
      <c r="A48" s="8" t="s">
        <v>88</v>
      </c>
      <c r="B48" s="9" t="s">
        <v>89</v>
      </c>
      <c r="C48" s="10">
        <v>843.9</v>
      </c>
      <c r="D48" s="10">
        <v>843.9</v>
      </c>
      <c r="E48" s="10">
        <v>70.325000000000003</v>
      </c>
      <c r="F48" s="10">
        <v>0</v>
      </c>
      <c r="G48" s="10">
        <v>0</v>
      </c>
      <c r="H48" s="10">
        <v>15.46077</v>
      </c>
      <c r="I48" s="10">
        <v>0</v>
      </c>
      <c r="J48" s="10">
        <v>0</v>
      </c>
      <c r="K48" s="10">
        <f>E48-F48</f>
        <v>70.325000000000003</v>
      </c>
      <c r="L48" s="10">
        <f>D48-F48</f>
        <v>843.9</v>
      </c>
      <c r="M48" s="10">
        <f>IF(E48=0,0,(F48/E48)*100)</f>
        <v>0</v>
      </c>
      <c r="N48" s="10">
        <f>D48-H48</f>
        <v>828.43922999999995</v>
      </c>
      <c r="O48" s="10">
        <f>E48-H48</f>
        <v>54.864230000000006</v>
      </c>
      <c r="P48" s="10">
        <f>IF(E48=0,0,(H48/E48)*100)</f>
        <v>21.984742268041234</v>
      </c>
    </row>
    <row r="49" spans="1:16">
      <c r="A49" s="8" t="s">
        <v>29</v>
      </c>
      <c r="B49" s="9" t="s">
        <v>30</v>
      </c>
      <c r="C49" s="10">
        <v>690.6</v>
      </c>
      <c r="D49" s="10">
        <v>690.6</v>
      </c>
      <c r="E49" s="10">
        <v>57.550000000000004</v>
      </c>
      <c r="F49" s="10">
        <v>0</v>
      </c>
      <c r="G49" s="10">
        <v>0</v>
      </c>
      <c r="H49" s="10">
        <v>73.03228</v>
      </c>
      <c r="I49" s="10">
        <v>0</v>
      </c>
      <c r="J49" s="10">
        <v>23.82</v>
      </c>
      <c r="K49" s="10">
        <f>E49-F49</f>
        <v>57.550000000000004</v>
      </c>
      <c r="L49" s="10">
        <f>D49-F49</f>
        <v>690.6</v>
      </c>
      <c r="M49" s="10">
        <f>IF(E49=0,0,(F49/E49)*100)</f>
        <v>0</v>
      </c>
      <c r="N49" s="10">
        <f>D49-H49</f>
        <v>617.56772000000001</v>
      </c>
      <c r="O49" s="10">
        <f>E49-H49</f>
        <v>-15.482279999999996</v>
      </c>
      <c r="P49" s="10">
        <f>IF(E49=0,0,(H49/E49)*100)</f>
        <v>126.90231103388356</v>
      </c>
    </row>
    <row r="50" spans="1:16">
      <c r="A50" s="8" t="s">
        <v>31</v>
      </c>
      <c r="B50" s="9" t="s">
        <v>32</v>
      </c>
      <c r="C50" s="10">
        <v>49.5</v>
      </c>
      <c r="D50" s="10">
        <v>49.5</v>
      </c>
      <c r="E50" s="10">
        <v>4.125</v>
      </c>
      <c r="F50" s="10">
        <v>0</v>
      </c>
      <c r="G50" s="10">
        <v>0</v>
      </c>
      <c r="H50" s="10">
        <v>0.18</v>
      </c>
      <c r="I50" s="10">
        <v>0</v>
      </c>
      <c r="J50" s="10">
        <v>0</v>
      </c>
      <c r="K50" s="10">
        <f>E50-F50</f>
        <v>4.125</v>
      </c>
      <c r="L50" s="10">
        <f>D50-F50</f>
        <v>49.5</v>
      </c>
      <c r="M50" s="10">
        <f>IF(E50=0,0,(F50/E50)*100)</f>
        <v>0</v>
      </c>
      <c r="N50" s="10">
        <f>D50-H50</f>
        <v>49.32</v>
      </c>
      <c r="O50" s="10">
        <f>E50-H50</f>
        <v>3.9449999999999998</v>
      </c>
      <c r="P50" s="10">
        <f>IF(E50=0,0,(H50/E50)*100)</f>
        <v>4.3636363636363633</v>
      </c>
    </row>
    <row r="51" spans="1:16">
      <c r="A51" s="8" t="s">
        <v>33</v>
      </c>
      <c r="B51" s="9" t="s">
        <v>34</v>
      </c>
      <c r="C51" s="10">
        <v>1359.6000000000001</v>
      </c>
      <c r="D51" s="10">
        <v>1359.6000000000001</v>
      </c>
      <c r="E51" s="10">
        <v>113.3</v>
      </c>
      <c r="F51" s="10">
        <v>0</v>
      </c>
      <c r="G51" s="10">
        <v>0</v>
      </c>
      <c r="H51" s="10">
        <v>71.01952</v>
      </c>
      <c r="I51" s="10">
        <v>0</v>
      </c>
      <c r="J51" s="10">
        <v>0</v>
      </c>
      <c r="K51" s="10">
        <f>E51-F51</f>
        <v>113.3</v>
      </c>
      <c r="L51" s="10">
        <f>D51-F51</f>
        <v>1359.6000000000001</v>
      </c>
      <c r="M51" s="10">
        <f>IF(E51=0,0,(F51/E51)*100)</f>
        <v>0</v>
      </c>
      <c r="N51" s="10">
        <f>D51-H51</f>
        <v>1288.5804800000001</v>
      </c>
      <c r="O51" s="10">
        <f>E51-H51</f>
        <v>42.280479999999997</v>
      </c>
      <c r="P51" s="10">
        <f>IF(E51=0,0,(H51/E51)*100)</f>
        <v>62.682718446601946</v>
      </c>
    </row>
    <row r="52" spans="1:16">
      <c r="A52" s="8" t="s">
        <v>35</v>
      </c>
      <c r="B52" s="9" t="s">
        <v>36</v>
      </c>
      <c r="C52" s="10">
        <v>318.40000000000003</v>
      </c>
      <c r="D52" s="10">
        <v>318.40000000000003</v>
      </c>
      <c r="E52" s="10">
        <v>26.533333333333331</v>
      </c>
      <c r="F52" s="10">
        <v>0</v>
      </c>
      <c r="G52" s="10">
        <v>0</v>
      </c>
      <c r="H52" s="10">
        <v>7.4999300000000009</v>
      </c>
      <c r="I52" s="10">
        <v>0</v>
      </c>
      <c r="J52" s="10">
        <v>0</v>
      </c>
      <c r="K52" s="10">
        <f>E52-F52</f>
        <v>26.533333333333331</v>
      </c>
      <c r="L52" s="10">
        <f>D52-F52</f>
        <v>318.40000000000003</v>
      </c>
      <c r="M52" s="10">
        <f>IF(E52=0,0,(F52/E52)*100)</f>
        <v>0</v>
      </c>
      <c r="N52" s="10">
        <f>D52-H52</f>
        <v>310.90007000000003</v>
      </c>
      <c r="O52" s="10">
        <f>E52-H52</f>
        <v>19.033403333333332</v>
      </c>
      <c r="P52" s="10">
        <f>IF(E52=0,0,(H52/E52)*100)</f>
        <v>28.266067839195983</v>
      </c>
    </row>
    <row r="53" spans="1:16">
      <c r="A53" s="8" t="s">
        <v>37</v>
      </c>
      <c r="B53" s="9" t="s">
        <v>38</v>
      </c>
      <c r="C53" s="10">
        <v>735.4</v>
      </c>
      <c r="D53" s="10">
        <v>735.4</v>
      </c>
      <c r="E53" s="10">
        <v>61.283333333333339</v>
      </c>
      <c r="F53" s="10">
        <v>0</v>
      </c>
      <c r="G53" s="10">
        <v>0</v>
      </c>
      <c r="H53" s="10">
        <v>33.376870000000004</v>
      </c>
      <c r="I53" s="10">
        <v>0</v>
      </c>
      <c r="J53" s="10">
        <v>1.61225</v>
      </c>
      <c r="K53" s="10">
        <f>E53-F53</f>
        <v>61.283333333333339</v>
      </c>
      <c r="L53" s="10">
        <f>D53-F53</f>
        <v>735.4</v>
      </c>
      <c r="M53" s="10">
        <f>IF(E53=0,0,(F53/E53)*100)</f>
        <v>0</v>
      </c>
      <c r="N53" s="10">
        <f>D53-H53</f>
        <v>702.02312999999992</v>
      </c>
      <c r="O53" s="10">
        <f>E53-H53</f>
        <v>27.906463333333335</v>
      </c>
      <c r="P53" s="10">
        <f>IF(E53=0,0,(H53/E53)*100)</f>
        <v>54.463209137884149</v>
      </c>
    </row>
    <row r="54" spans="1:16">
      <c r="A54" s="8" t="s">
        <v>41</v>
      </c>
      <c r="B54" s="9" t="s">
        <v>42</v>
      </c>
      <c r="C54" s="10">
        <v>67.5</v>
      </c>
      <c r="D54" s="10">
        <v>67.5</v>
      </c>
      <c r="E54" s="10">
        <v>5.625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>E54-F54</f>
        <v>5.625</v>
      </c>
      <c r="L54" s="10">
        <f>D54-F54</f>
        <v>67.5</v>
      </c>
      <c r="M54" s="10">
        <f>IF(E54=0,0,(F54/E54)*100)</f>
        <v>0</v>
      </c>
      <c r="N54" s="10">
        <f>D54-H54</f>
        <v>67.5</v>
      </c>
      <c r="O54" s="10">
        <f>E54-H54</f>
        <v>5.625</v>
      </c>
      <c r="P54" s="10">
        <f>IF(E54=0,0,(H54/E54)*100)</f>
        <v>0</v>
      </c>
    </row>
    <row r="55" spans="1:16" ht="25.5">
      <c r="A55" s="8" t="s">
        <v>43</v>
      </c>
      <c r="B55" s="9" t="s">
        <v>44</v>
      </c>
      <c r="C55" s="10">
        <v>25.5</v>
      </c>
      <c r="D55" s="10">
        <v>25.5</v>
      </c>
      <c r="E55" s="10">
        <v>2.125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>E55-F55</f>
        <v>2.125</v>
      </c>
      <c r="L55" s="10">
        <f>D55-F55</f>
        <v>25.5</v>
      </c>
      <c r="M55" s="10">
        <f>IF(E55=0,0,(F55/E55)*100)</f>
        <v>0</v>
      </c>
      <c r="N55" s="10">
        <f>D55-H55</f>
        <v>25.5</v>
      </c>
      <c r="O55" s="10">
        <f>E55-H55</f>
        <v>2.125</v>
      </c>
      <c r="P55" s="10">
        <f>IF(E55=0,0,(H55/E55)*100)</f>
        <v>0</v>
      </c>
    </row>
    <row r="56" spans="1:16">
      <c r="A56" s="8" t="s">
        <v>98</v>
      </c>
      <c r="B56" s="9" t="s">
        <v>99</v>
      </c>
      <c r="C56" s="10">
        <v>653.70000000000005</v>
      </c>
      <c r="D56" s="10">
        <v>653.70000000000005</v>
      </c>
      <c r="E56" s="10">
        <v>54.475000000000001</v>
      </c>
      <c r="F56" s="10">
        <v>0</v>
      </c>
      <c r="G56" s="10">
        <v>0</v>
      </c>
      <c r="H56" s="10">
        <v>38.363019999999999</v>
      </c>
      <c r="I56" s="10">
        <v>0</v>
      </c>
      <c r="J56" s="10">
        <v>8.51</v>
      </c>
      <c r="K56" s="10">
        <f>E56-F56</f>
        <v>54.475000000000001</v>
      </c>
      <c r="L56" s="10">
        <f>D56-F56</f>
        <v>653.70000000000005</v>
      </c>
      <c r="M56" s="10">
        <f>IF(E56=0,0,(F56/E56)*100)</f>
        <v>0</v>
      </c>
      <c r="N56" s="10">
        <f>D56-H56</f>
        <v>615.33698000000004</v>
      </c>
      <c r="O56" s="10">
        <f>E56-H56</f>
        <v>16.111980000000003</v>
      </c>
      <c r="P56" s="10">
        <f>IF(E56=0,0,(H56/E56)*100)</f>
        <v>70.42316659017898</v>
      </c>
    </row>
    <row r="57" spans="1:16">
      <c r="A57" s="8" t="s">
        <v>92</v>
      </c>
      <c r="B57" s="9" t="s">
        <v>93</v>
      </c>
      <c r="C57" s="10">
        <v>18.5</v>
      </c>
      <c r="D57" s="10">
        <v>18.5</v>
      </c>
      <c r="E57" s="10">
        <v>1.5416666666666667</v>
      </c>
      <c r="F57" s="10">
        <v>0</v>
      </c>
      <c r="G57" s="10">
        <v>0</v>
      </c>
      <c r="H57" s="10">
        <v>0.55079999999999996</v>
      </c>
      <c r="I57" s="10">
        <v>0</v>
      </c>
      <c r="J57" s="10">
        <v>0</v>
      </c>
      <c r="K57" s="10">
        <f>E57-F57</f>
        <v>1.5416666666666667</v>
      </c>
      <c r="L57" s="10">
        <f>D57-F57</f>
        <v>18.5</v>
      </c>
      <c r="M57" s="10">
        <f>IF(E57=0,0,(F57/E57)*100)</f>
        <v>0</v>
      </c>
      <c r="N57" s="10">
        <f>D57-H57</f>
        <v>17.949200000000001</v>
      </c>
      <c r="O57" s="10">
        <f>E57-H57</f>
        <v>0.99086666666666678</v>
      </c>
      <c r="P57" s="10">
        <f>IF(E57=0,0,(H57/E57)*100)</f>
        <v>35.727567567567561</v>
      </c>
    </row>
    <row r="58" spans="1:16">
      <c r="A58" s="8" t="s">
        <v>45</v>
      </c>
      <c r="B58" s="9" t="s">
        <v>46</v>
      </c>
      <c r="C58" s="10">
        <v>19</v>
      </c>
      <c r="D58" s="10">
        <v>19</v>
      </c>
      <c r="E58" s="10">
        <v>1.5833333333333333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>E58-F58</f>
        <v>1.5833333333333333</v>
      </c>
      <c r="L58" s="10">
        <f>D58-F58</f>
        <v>19</v>
      </c>
      <c r="M58" s="10">
        <f>IF(E58=0,0,(F58/E58)*100)</f>
        <v>0</v>
      </c>
      <c r="N58" s="10">
        <f>D58-H58</f>
        <v>19</v>
      </c>
      <c r="O58" s="10">
        <f>E58-H58</f>
        <v>1.5833333333333333</v>
      </c>
      <c r="P58" s="10">
        <f>IF(E58=0,0,(H58/E58)*100)</f>
        <v>0</v>
      </c>
    </row>
    <row r="59" spans="1:16" ht="25.5">
      <c r="A59" s="8" t="s">
        <v>315</v>
      </c>
      <c r="B59" s="9" t="s">
        <v>314</v>
      </c>
      <c r="C59" s="10">
        <v>224.20000000000002</v>
      </c>
      <c r="D59" s="10">
        <v>224.20000000000002</v>
      </c>
      <c r="E59" s="10">
        <v>18.683333333333334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>E59-F59</f>
        <v>18.683333333333334</v>
      </c>
      <c r="L59" s="10">
        <f>D59-F59</f>
        <v>224.20000000000002</v>
      </c>
      <c r="M59" s="10">
        <f>IF(E59=0,0,(F59/E59)*100)</f>
        <v>0</v>
      </c>
      <c r="N59" s="10">
        <f>D59-H59</f>
        <v>224.20000000000002</v>
      </c>
      <c r="O59" s="10">
        <f>E59-H59</f>
        <v>18.683333333333334</v>
      </c>
      <c r="P59" s="10">
        <f>IF(E59=0,0,(H59/E59)*100)</f>
        <v>0</v>
      </c>
    </row>
    <row r="60" spans="1:16">
      <c r="A60" s="5" t="s">
        <v>100</v>
      </c>
      <c r="B60" s="6" t="s">
        <v>101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64.488709999999998</v>
      </c>
      <c r="I60" s="7">
        <v>0</v>
      </c>
      <c r="J60" s="7">
        <v>0</v>
      </c>
      <c r="K60" s="7">
        <f>E60-F60</f>
        <v>0</v>
      </c>
      <c r="L60" s="7">
        <f>D60-F60</f>
        <v>0</v>
      </c>
      <c r="M60" s="7">
        <f>IF(E60=0,0,(F60/E60)*100)</f>
        <v>0</v>
      </c>
      <c r="N60" s="7">
        <f>D60-H60</f>
        <v>-64.488709999999998</v>
      </c>
      <c r="O60" s="7">
        <f>E60-H60</f>
        <v>-64.488709999999998</v>
      </c>
      <c r="P60" s="7">
        <f>IF(E60=0,0,(H60/E60)*100)</f>
        <v>0</v>
      </c>
    </row>
    <row r="61" spans="1:16">
      <c r="A61" s="8" t="s">
        <v>27</v>
      </c>
      <c r="B61" s="9" t="s">
        <v>28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64.488709999999998</v>
      </c>
      <c r="I61" s="10">
        <v>0</v>
      </c>
      <c r="J61" s="10">
        <v>0</v>
      </c>
      <c r="K61" s="10">
        <f>E61-F61</f>
        <v>0</v>
      </c>
      <c r="L61" s="10">
        <f>D61-F61</f>
        <v>0</v>
      </c>
      <c r="M61" s="10">
        <f>IF(E61=0,0,(F61/E61)*100)</f>
        <v>0</v>
      </c>
      <c r="N61" s="10">
        <f>D61-H61</f>
        <v>-64.488709999999998</v>
      </c>
      <c r="O61" s="10">
        <f>E61-H61</f>
        <v>-64.488709999999998</v>
      </c>
      <c r="P61" s="10">
        <f>IF(E61=0,0,(H61/E61)*100)</f>
        <v>0</v>
      </c>
    </row>
    <row r="62" spans="1:16">
      <c r="A62" s="5" t="s">
        <v>102</v>
      </c>
      <c r="B62" s="6" t="s">
        <v>103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86.896600000000007</v>
      </c>
      <c r="I62" s="7">
        <v>0</v>
      </c>
      <c r="J62" s="7">
        <v>0.67192999999999992</v>
      </c>
      <c r="K62" s="7">
        <f>E62-F62</f>
        <v>0</v>
      </c>
      <c r="L62" s="7">
        <f>D62-F62</f>
        <v>0</v>
      </c>
      <c r="M62" s="7">
        <f>IF(E62=0,0,(F62/E62)*100)</f>
        <v>0</v>
      </c>
      <c r="N62" s="7">
        <f>D62-H62</f>
        <v>-86.896600000000007</v>
      </c>
      <c r="O62" s="7">
        <f>E62-H62</f>
        <v>-86.896600000000007</v>
      </c>
      <c r="P62" s="7">
        <f>IF(E62=0,0,(H62/E62)*100)</f>
        <v>0</v>
      </c>
    </row>
    <row r="63" spans="1:16">
      <c r="A63" s="8" t="s">
        <v>27</v>
      </c>
      <c r="B63" s="9" t="s">
        <v>28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86.896600000000007</v>
      </c>
      <c r="I63" s="10">
        <v>0</v>
      </c>
      <c r="J63" s="10">
        <v>0</v>
      </c>
      <c r="K63" s="10">
        <f>E63-F63</f>
        <v>0</v>
      </c>
      <c r="L63" s="10">
        <f>D63-F63</f>
        <v>0</v>
      </c>
      <c r="M63" s="10">
        <f>IF(E63=0,0,(F63/E63)*100)</f>
        <v>0</v>
      </c>
      <c r="N63" s="10">
        <f>D63-H63</f>
        <v>-86.896600000000007</v>
      </c>
      <c r="O63" s="10">
        <f>E63-H63</f>
        <v>-86.896600000000007</v>
      </c>
      <c r="P63" s="10">
        <f>IF(E63=0,0,(H63/E63)*100)</f>
        <v>0</v>
      </c>
    </row>
    <row r="64" spans="1:16">
      <c r="A64" s="8" t="s">
        <v>45</v>
      </c>
      <c r="B64" s="9" t="s">
        <v>46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0.67192999999999992</v>
      </c>
      <c r="K64" s="10">
        <f>E64-F64</f>
        <v>0</v>
      </c>
      <c r="L64" s="10">
        <f>D64-F64</f>
        <v>0</v>
      </c>
      <c r="M64" s="10">
        <f>IF(E64=0,0,(F64/E64)*100)</f>
        <v>0</v>
      </c>
      <c r="N64" s="10">
        <f>D64-H64</f>
        <v>0</v>
      </c>
      <c r="O64" s="10">
        <f>E64-H64</f>
        <v>0</v>
      </c>
      <c r="P64" s="10">
        <f>IF(E64=0,0,(H64/E64)*100)</f>
        <v>0</v>
      </c>
    </row>
    <row r="65" spans="1:16">
      <c r="A65" s="5" t="s">
        <v>106</v>
      </c>
      <c r="B65" s="6" t="s">
        <v>107</v>
      </c>
      <c r="C65" s="7">
        <v>0</v>
      </c>
      <c r="D65" s="7">
        <v>60.5</v>
      </c>
      <c r="E65" s="7">
        <v>60.5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>E65-F65</f>
        <v>60.5</v>
      </c>
      <c r="L65" s="7">
        <f>D65-F65</f>
        <v>60.5</v>
      </c>
      <c r="M65" s="7">
        <f>IF(E65=0,0,(F65/E65)*100)</f>
        <v>0</v>
      </c>
      <c r="N65" s="7">
        <f>D65-H65</f>
        <v>60.5</v>
      </c>
      <c r="O65" s="7">
        <f>E65-H65</f>
        <v>60.5</v>
      </c>
      <c r="P65" s="7">
        <f>IF(E65=0,0,(H65/E65)*100)</f>
        <v>0</v>
      </c>
    </row>
    <row r="66" spans="1:16" ht="25.5">
      <c r="A66" s="8" t="s">
        <v>315</v>
      </c>
      <c r="B66" s="9" t="s">
        <v>314</v>
      </c>
      <c r="C66" s="10">
        <v>0</v>
      </c>
      <c r="D66" s="10">
        <v>60.5</v>
      </c>
      <c r="E66" s="10">
        <v>60.5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>E66-F66</f>
        <v>60.5</v>
      </c>
      <c r="L66" s="10">
        <f>D66-F66</f>
        <v>60.5</v>
      </c>
      <c r="M66" s="10">
        <f>IF(E66=0,0,(F66/E66)*100)</f>
        <v>0</v>
      </c>
      <c r="N66" s="10">
        <f>D66-H66</f>
        <v>60.5</v>
      </c>
      <c r="O66" s="10">
        <f>E66-H66</f>
        <v>60.5</v>
      </c>
      <c r="P66" s="10">
        <f>IF(E66=0,0,(H66/E66)*100)</f>
        <v>0</v>
      </c>
    </row>
    <row r="67" spans="1:16">
      <c r="A67" s="5" t="s">
        <v>383</v>
      </c>
      <c r="B67" s="6" t="s">
        <v>353</v>
      </c>
      <c r="C67" s="7">
        <v>1200</v>
      </c>
      <c r="D67" s="7">
        <v>1353.8820000000003</v>
      </c>
      <c r="E67" s="7">
        <v>0</v>
      </c>
      <c r="F67" s="7">
        <v>0</v>
      </c>
      <c r="G67" s="7">
        <v>0</v>
      </c>
      <c r="H67" s="7">
        <v>28.35</v>
      </c>
      <c r="I67" s="7">
        <v>0</v>
      </c>
      <c r="J67" s="7">
        <v>0</v>
      </c>
      <c r="K67" s="7">
        <f>E67-F67</f>
        <v>0</v>
      </c>
      <c r="L67" s="7">
        <f>D67-F67</f>
        <v>1353.8820000000003</v>
      </c>
      <c r="M67" s="7">
        <f>IF(E67=0,0,(F67/E67)*100)</f>
        <v>0</v>
      </c>
      <c r="N67" s="7">
        <f>D67-H67</f>
        <v>1325.5320000000004</v>
      </c>
      <c r="O67" s="7">
        <f>E67-H67</f>
        <v>-28.35</v>
      </c>
      <c r="P67" s="7">
        <f>IF(E67=0,0,(H67/E67)*100)</f>
        <v>0</v>
      </c>
    </row>
    <row r="68" spans="1:16">
      <c r="A68" s="8" t="s">
        <v>313</v>
      </c>
      <c r="B68" s="9" t="s">
        <v>312</v>
      </c>
      <c r="C68" s="10">
        <v>0</v>
      </c>
      <c r="D68" s="10">
        <v>29.16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>E68-F68</f>
        <v>0</v>
      </c>
      <c r="L68" s="10">
        <f>D68-F68</f>
        <v>29.16</v>
      </c>
      <c r="M68" s="10">
        <f>IF(E68=0,0,(F68/E68)*100)</f>
        <v>0</v>
      </c>
      <c r="N68" s="10">
        <f>D68-H68</f>
        <v>29.16</v>
      </c>
      <c r="O68" s="10">
        <f>E68-H68</f>
        <v>0</v>
      </c>
      <c r="P68" s="10">
        <f>IF(E68=0,0,(H68/E68)*100)</f>
        <v>0</v>
      </c>
    </row>
    <row r="69" spans="1:16">
      <c r="A69" s="8" t="s">
        <v>333</v>
      </c>
      <c r="B69" s="9" t="s">
        <v>332</v>
      </c>
      <c r="C69" s="10">
        <v>1200</v>
      </c>
      <c r="D69" s="10">
        <v>1275.3120000000001</v>
      </c>
      <c r="E69" s="10">
        <v>0</v>
      </c>
      <c r="F69" s="10">
        <v>0</v>
      </c>
      <c r="G69" s="10">
        <v>0</v>
      </c>
      <c r="H69" s="10">
        <v>28.35</v>
      </c>
      <c r="I69" s="10">
        <v>0</v>
      </c>
      <c r="J69" s="10">
        <v>0</v>
      </c>
      <c r="K69" s="10">
        <f>E69-F69</f>
        <v>0</v>
      </c>
      <c r="L69" s="10">
        <f>D69-F69</f>
        <v>1275.3120000000001</v>
      </c>
      <c r="M69" s="10">
        <f>IF(E69=0,0,(F69/E69)*100)</f>
        <v>0</v>
      </c>
      <c r="N69" s="10">
        <f>D69-H69</f>
        <v>1246.9620000000002</v>
      </c>
      <c r="O69" s="10">
        <f>E69-H69</f>
        <v>-28.35</v>
      </c>
      <c r="P69" s="10">
        <f>IF(E69=0,0,(H69/E69)*100)</f>
        <v>0</v>
      </c>
    </row>
    <row r="70" spans="1:16">
      <c r="A70" s="8" t="s">
        <v>330</v>
      </c>
      <c r="B70" s="9" t="s">
        <v>329</v>
      </c>
      <c r="C70" s="10">
        <v>0</v>
      </c>
      <c r="D70" s="10">
        <v>49.410000000000004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>E70-F70</f>
        <v>0</v>
      </c>
      <c r="L70" s="10">
        <f>D70-F70</f>
        <v>49.410000000000004</v>
      </c>
      <c r="M70" s="10">
        <f>IF(E70=0,0,(F70/E70)*100)</f>
        <v>0</v>
      </c>
      <c r="N70" s="10">
        <f>D70-H70</f>
        <v>49.410000000000004</v>
      </c>
      <c r="O70" s="10">
        <f>E70-H70</f>
        <v>0</v>
      </c>
      <c r="P70" s="10">
        <f>IF(E70=0,0,(H70/E70)*100)</f>
        <v>0</v>
      </c>
    </row>
    <row r="71" spans="1:16">
      <c r="A71" s="5" t="s">
        <v>382</v>
      </c>
      <c r="B71" s="6" t="s">
        <v>361</v>
      </c>
      <c r="C71" s="7">
        <v>0</v>
      </c>
      <c r="D71" s="7">
        <v>205.18086</v>
      </c>
      <c r="E71" s="7">
        <v>0</v>
      </c>
      <c r="F71" s="7">
        <v>50.518050000000002</v>
      </c>
      <c r="G71" s="7">
        <v>0</v>
      </c>
      <c r="H71" s="7">
        <v>50.518050000000002</v>
      </c>
      <c r="I71" s="7">
        <v>0</v>
      </c>
      <c r="J71" s="7">
        <v>0</v>
      </c>
      <c r="K71" s="7">
        <f>E71-F71</f>
        <v>-50.518050000000002</v>
      </c>
      <c r="L71" s="7">
        <f>D71-F71</f>
        <v>154.66280999999998</v>
      </c>
      <c r="M71" s="7">
        <f>IF(E71=0,0,(F71/E71)*100)</f>
        <v>0</v>
      </c>
      <c r="N71" s="7">
        <f>D71-H71</f>
        <v>154.66280999999998</v>
      </c>
      <c r="O71" s="7">
        <f>E71-H71</f>
        <v>-50.518050000000002</v>
      </c>
      <c r="P71" s="7">
        <f>IF(E71=0,0,(H71/E71)*100)</f>
        <v>0</v>
      </c>
    </row>
    <row r="72" spans="1:16" ht="25.5">
      <c r="A72" s="8" t="s">
        <v>59</v>
      </c>
      <c r="B72" s="9" t="s">
        <v>60</v>
      </c>
      <c r="C72" s="10">
        <v>0</v>
      </c>
      <c r="D72" s="10">
        <v>205.18086</v>
      </c>
      <c r="E72" s="10">
        <v>0</v>
      </c>
      <c r="F72" s="10">
        <v>50.518050000000002</v>
      </c>
      <c r="G72" s="10">
        <v>0</v>
      </c>
      <c r="H72" s="10">
        <v>50.518050000000002</v>
      </c>
      <c r="I72" s="10">
        <v>0</v>
      </c>
      <c r="J72" s="10">
        <v>0</v>
      </c>
      <c r="K72" s="10">
        <f>E72-F72</f>
        <v>-50.518050000000002</v>
      </c>
      <c r="L72" s="10">
        <f>D72-F72</f>
        <v>154.66280999999998</v>
      </c>
      <c r="M72" s="10">
        <f>IF(E72=0,0,(F72/E72)*100)</f>
        <v>0</v>
      </c>
      <c r="N72" s="10">
        <f>D72-H72</f>
        <v>154.66280999999998</v>
      </c>
      <c r="O72" s="10">
        <f>E72-H72</f>
        <v>-50.518050000000002</v>
      </c>
      <c r="P72" s="10">
        <f>IF(E72=0,0,(H72/E72)*100)</f>
        <v>0</v>
      </c>
    </row>
    <row r="73" spans="1:16">
      <c r="A73" s="5" t="s">
        <v>110</v>
      </c>
      <c r="B73" s="6" t="s">
        <v>111</v>
      </c>
      <c r="C73" s="7">
        <v>0</v>
      </c>
      <c r="D73" s="7">
        <v>35040.729610000002</v>
      </c>
      <c r="E73" s="7">
        <v>0</v>
      </c>
      <c r="F73" s="7">
        <v>1010</v>
      </c>
      <c r="G73" s="7">
        <v>0</v>
      </c>
      <c r="H73" s="7">
        <v>1533.7954</v>
      </c>
      <c r="I73" s="7">
        <v>2439.5875999999998</v>
      </c>
      <c r="J73" s="7">
        <v>1123</v>
      </c>
      <c r="K73" s="7">
        <f>E73-F73</f>
        <v>-1010</v>
      </c>
      <c r="L73" s="7">
        <f>D73-F73</f>
        <v>34030.729610000002</v>
      </c>
      <c r="M73" s="7">
        <f>IF(E73=0,0,(F73/E73)*100)</f>
        <v>0</v>
      </c>
      <c r="N73" s="7">
        <f>D73-H73</f>
        <v>33506.934209999999</v>
      </c>
      <c r="O73" s="7">
        <f>E73-H73</f>
        <v>-1533.7954</v>
      </c>
      <c r="P73" s="7">
        <f>IF(E73=0,0,(H73/E73)*100)</f>
        <v>0</v>
      </c>
    </row>
    <row r="74" spans="1:16">
      <c r="A74" s="5" t="s">
        <v>127</v>
      </c>
      <c r="B74" s="6" t="s">
        <v>128</v>
      </c>
      <c r="C74" s="7">
        <v>0</v>
      </c>
      <c r="D74" s="7">
        <v>22847.868000000002</v>
      </c>
      <c r="E74" s="7">
        <v>0</v>
      </c>
      <c r="F74" s="7">
        <v>0</v>
      </c>
      <c r="G74" s="7">
        <v>0</v>
      </c>
      <c r="H74" s="7">
        <v>1533.7954</v>
      </c>
      <c r="I74" s="7">
        <v>1429.5876000000001</v>
      </c>
      <c r="J74" s="7">
        <v>113</v>
      </c>
      <c r="K74" s="7">
        <f>E74-F74</f>
        <v>0</v>
      </c>
      <c r="L74" s="7">
        <f>D74-F74</f>
        <v>22847.868000000002</v>
      </c>
      <c r="M74" s="7">
        <f>IF(E74=0,0,(F74/E74)*100)</f>
        <v>0</v>
      </c>
      <c r="N74" s="7">
        <f>D74-H74</f>
        <v>21314.072600000003</v>
      </c>
      <c r="O74" s="7">
        <f>E74-H74</f>
        <v>-1533.7954</v>
      </c>
      <c r="P74" s="7">
        <f>IF(E74=0,0,(H74/E74)*100)</f>
        <v>0</v>
      </c>
    </row>
    <row r="75" spans="1:16" ht="25.5">
      <c r="A75" s="8" t="s">
        <v>319</v>
      </c>
      <c r="B75" s="9" t="s">
        <v>318</v>
      </c>
      <c r="C75" s="10">
        <v>0</v>
      </c>
      <c r="D75" s="10">
        <v>22847.868000000002</v>
      </c>
      <c r="E75" s="10">
        <v>0</v>
      </c>
      <c r="F75" s="10">
        <v>0</v>
      </c>
      <c r="G75" s="10">
        <v>0</v>
      </c>
      <c r="H75" s="10">
        <v>1533.7954</v>
      </c>
      <c r="I75" s="10">
        <v>1429.5876000000001</v>
      </c>
      <c r="J75" s="10">
        <v>113</v>
      </c>
      <c r="K75" s="10">
        <f>E75-F75</f>
        <v>0</v>
      </c>
      <c r="L75" s="10">
        <f>D75-F75</f>
        <v>22847.868000000002</v>
      </c>
      <c r="M75" s="10">
        <f>IF(E75=0,0,(F75/E75)*100)</f>
        <v>0</v>
      </c>
      <c r="N75" s="10">
        <f>D75-H75</f>
        <v>21314.072600000003</v>
      </c>
      <c r="O75" s="10">
        <f>E75-H75</f>
        <v>-1533.7954</v>
      </c>
      <c r="P75" s="10">
        <f>IF(E75=0,0,(H75/E75)*100)</f>
        <v>0</v>
      </c>
    </row>
    <row r="76" spans="1:16" ht="38.25">
      <c r="A76" s="5" t="s">
        <v>381</v>
      </c>
      <c r="B76" s="6" t="s">
        <v>338</v>
      </c>
      <c r="C76" s="7">
        <v>0</v>
      </c>
      <c r="D76" s="7">
        <v>2200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>E76-F76</f>
        <v>0</v>
      </c>
      <c r="L76" s="7">
        <f>D76-F76</f>
        <v>2200</v>
      </c>
      <c r="M76" s="7">
        <f>IF(E76=0,0,(F76/E76)*100)</f>
        <v>0</v>
      </c>
      <c r="N76" s="7">
        <f>D76-H76</f>
        <v>2200</v>
      </c>
      <c r="O76" s="7">
        <f>E76-H76</f>
        <v>0</v>
      </c>
      <c r="P76" s="7">
        <f>IF(E76=0,0,(H76/E76)*100)</f>
        <v>0</v>
      </c>
    </row>
    <row r="77" spans="1:16" ht="25.5">
      <c r="A77" s="8" t="s">
        <v>319</v>
      </c>
      <c r="B77" s="9" t="s">
        <v>318</v>
      </c>
      <c r="C77" s="10">
        <v>0</v>
      </c>
      <c r="D77" s="10">
        <v>2200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>E77-F77</f>
        <v>0</v>
      </c>
      <c r="L77" s="10">
        <f>D77-F77</f>
        <v>2200</v>
      </c>
      <c r="M77" s="10">
        <f>IF(E77=0,0,(F77/E77)*100)</f>
        <v>0</v>
      </c>
      <c r="N77" s="10">
        <f>D77-H77</f>
        <v>2200</v>
      </c>
      <c r="O77" s="10">
        <f>E77-H77</f>
        <v>0</v>
      </c>
      <c r="P77" s="10">
        <f>IF(E77=0,0,(H77/E77)*100)</f>
        <v>0</v>
      </c>
    </row>
    <row r="78" spans="1:16">
      <c r="A78" s="5" t="s">
        <v>380</v>
      </c>
      <c r="B78" s="6" t="s">
        <v>320</v>
      </c>
      <c r="C78" s="7">
        <v>0</v>
      </c>
      <c r="D78" s="7">
        <v>7953.5136100000009</v>
      </c>
      <c r="E78" s="7">
        <v>0</v>
      </c>
      <c r="F78" s="7">
        <v>1010</v>
      </c>
      <c r="G78" s="7">
        <v>0</v>
      </c>
      <c r="H78" s="7">
        <v>0</v>
      </c>
      <c r="I78" s="7">
        <v>1010</v>
      </c>
      <c r="J78" s="7">
        <v>1010</v>
      </c>
      <c r="K78" s="7">
        <f>E78-F78</f>
        <v>-1010</v>
      </c>
      <c r="L78" s="7">
        <f>D78-F78</f>
        <v>6943.5136100000009</v>
      </c>
      <c r="M78" s="7">
        <f>IF(E78=0,0,(F78/E78)*100)</f>
        <v>0</v>
      </c>
      <c r="N78" s="7">
        <f>D78-H78</f>
        <v>7953.5136100000009</v>
      </c>
      <c r="O78" s="7">
        <f>E78-H78</f>
        <v>0</v>
      </c>
      <c r="P78" s="7">
        <f>IF(E78=0,0,(H78/E78)*100)</f>
        <v>0</v>
      </c>
    </row>
    <row r="79" spans="1:16" ht="25.5">
      <c r="A79" s="8" t="s">
        <v>319</v>
      </c>
      <c r="B79" s="9" t="s">
        <v>318</v>
      </c>
      <c r="C79" s="10">
        <v>0</v>
      </c>
      <c r="D79" s="10">
        <v>7953.5136100000009</v>
      </c>
      <c r="E79" s="10">
        <v>0</v>
      </c>
      <c r="F79" s="10">
        <v>1010</v>
      </c>
      <c r="G79" s="10">
        <v>0</v>
      </c>
      <c r="H79" s="10">
        <v>0</v>
      </c>
      <c r="I79" s="10">
        <v>1010</v>
      </c>
      <c r="J79" s="10">
        <v>1010</v>
      </c>
      <c r="K79" s="10">
        <f>E79-F79</f>
        <v>-1010</v>
      </c>
      <c r="L79" s="10">
        <f>D79-F79</f>
        <v>6943.5136100000009</v>
      </c>
      <c r="M79" s="10">
        <f>IF(E79=0,0,(F79/E79)*100)</f>
        <v>0</v>
      </c>
      <c r="N79" s="10">
        <f>D79-H79</f>
        <v>7953.5136100000009</v>
      </c>
      <c r="O79" s="10">
        <f>E79-H79</f>
        <v>0</v>
      </c>
      <c r="P79" s="10">
        <f>IF(E79=0,0,(H79/E79)*100)</f>
        <v>0</v>
      </c>
    </row>
    <row r="80" spans="1:16" ht="25.5">
      <c r="A80" s="5" t="s">
        <v>379</v>
      </c>
      <c r="B80" s="6" t="s">
        <v>378</v>
      </c>
      <c r="C80" s="7">
        <v>0</v>
      </c>
      <c r="D80" s="7">
        <v>2039.348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>E80-F80</f>
        <v>0</v>
      </c>
      <c r="L80" s="7">
        <f>D80-F80</f>
        <v>2039.348</v>
      </c>
      <c r="M80" s="7">
        <f>IF(E80=0,0,(F80/E80)*100)</f>
        <v>0</v>
      </c>
      <c r="N80" s="7">
        <f>D80-H80</f>
        <v>2039.348</v>
      </c>
      <c r="O80" s="7">
        <f>E80-H80</f>
        <v>0</v>
      </c>
      <c r="P80" s="7">
        <f>IF(E80=0,0,(H80/E80)*100)</f>
        <v>0</v>
      </c>
    </row>
    <row r="81" spans="1:16" ht="25.5">
      <c r="A81" s="8" t="s">
        <v>311</v>
      </c>
      <c r="B81" s="9" t="s">
        <v>310</v>
      </c>
      <c r="C81" s="10">
        <v>0</v>
      </c>
      <c r="D81" s="10">
        <v>2039.348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>E81-F81</f>
        <v>0</v>
      </c>
      <c r="L81" s="10">
        <f>D81-F81</f>
        <v>2039.348</v>
      </c>
      <c r="M81" s="10">
        <f>IF(E81=0,0,(F81/E81)*100)</f>
        <v>0</v>
      </c>
      <c r="N81" s="10">
        <f>D81-H81</f>
        <v>2039.348</v>
      </c>
      <c r="O81" s="10">
        <f>E81-H81</f>
        <v>0</v>
      </c>
      <c r="P81" s="10">
        <f>IF(E81=0,0,(H81/E81)*100)</f>
        <v>0</v>
      </c>
    </row>
    <row r="82" spans="1:16" ht="25.5">
      <c r="A82" s="5" t="s">
        <v>135</v>
      </c>
      <c r="B82" s="6" t="s">
        <v>136</v>
      </c>
      <c r="C82" s="7">
        <v>28.8</v>
      </c>
      <c r="D82" s="7">
        <v>11960.487400000002</v>
      </c>
      <c r="E82" s="7">
        <v>1436.4059999999999</v>
      </c>
      <c r="F82" s="7">
        <v>19.34</v>
      </c>
      <c r="G82" s="7">
        <v>0</v>
      </c>
      <c r="H82" s="7">
        <v>0</v>
      </c>
      <c r="I82" s="7">
        <v>19.340720000000001</v>
      </c>
      <c r="J82" s="7">
        <v>19.34</v>
      </c>
      <c r="K82" s="7">
        <f>E82-F82</f>
        <v>1417.066</v>
      </c>
      <c r="L82" s="7">
        <f>D82-F82</f>
        <v>11941.147400000002</v>
      </c>
      <c r="M82" s="7">
        <f>IF(E82=0,0,(F82/E82)*100)</f>
        <v>1.346415985452581</v>
      </c>
      <c r="N82" s="7">
        <f>D82-H82</f>
        <v>11960.487400000002</v>
      </c>
      <c r="O82" s="7">
        <f>E82-H82</f>
        <v>1436.4059999999999</v>
      </c>
      <c r="P82" s="7">
        <f>IF(E82=0,0,(H82/E82)*100)</f>
        <v>0</v>
      </c>
    </row>
    <row r="83" spans="1:16" ht="38.25">
      <c r="A83" s="5" t="s">
        <v>137</v>
      </c>
      <c r="B83" s="6" t="s">
        <v>48</v>
      </c>
      <c r="C83" s="7">
        <v>0</v>
      </c>
      <c r="D83" s="7">
        <v>384.12240000000003</v>
      </c>
      <c r="E83" s="7">
        <v>0</v>
      </c>
      <c r="F83" s="7">
        <v>19.34</v>
      </c>
      <c r="G83" s="7">
        <v>0</v>
      </c>
      <c r="H83" s="7">
        <v>0</v>
      </c>
      <c r="I83" s="7">
        <v>19.34</v>
      </c>
      <c r="J83" s="7">
        <v>19.34</v>
      </c>
      <c r="K83" s="7">
        <f>E83-F83</f>
        <v>-19.34</v>
      </c>
      <c r="L83" s="7">
        <f>D83-F83</f>
        <v>364.78240000000005</v>
      </c>
      <c r="M83" s="7">
        <f>IF(E83=0,0,(F83/E83)*100)</f>
        <v>0</v>
      </c>
      <c r="N83" s="7">
        <f>D83-H83</f>
        <v>384.12240000000003</v>
      </c>
      <c r="O83" s="7">
        <f>E83-H83</f>
        <v>0</v>
      </c>
      <c r="P83" s="7">
        <f>IF(E83=0,0,(H83/E83)*100)</f>
        <v>0</v>
      </c>
    </row>
    <row r="84" spans="1:16" ht="25.5">
      <c r="A84" s="8" t="s">
        <v>315</v>
      </c>
      <c r="B84" s="9" t="s">
        <v>314</v>
      </c>
      <c r="C84" s="10">
        <v>0</v>
      </c>
      <c r="D84" s="10">
        <v>384.12240000000003</v>
      </c>
      <c r="E84" s="10">
        <v>0</v>
      </c>
      <c r="F84" s="10">
        <v>19.34</v>
      </c>
      <c r="G84" s="10">
        <v>0</v>
      </c>
      <c r="H84" s="10">
        <v>0</v>
      </c>
      <c r="I84" s="10">
        <v>19.34</v>
      </c>
      <c r="J84" s="10">
        <v>19.34</v>
      </c>
      <c r="K84" s="10">
        <f>E84-F84</f>
        <v>-19.34</v>
      </c>
      <c r="L84" s="10">
        <f>D84-F84</f>
        <v>364.78240000000005</v>
      </c>
      <c r="M84" s="10">
        <f>IF(E84=0,0,(F84/E84)*100)</f>
        <v>0</v>
      </c>
      <c r="N84" s="10">
        <f>D84-H84</f>
        <v>384.12240000000003</v>
      </c>
      <c r="O84" s="10">
        <f>E84-H84</f>
        <v>0</v>
      </c>
      <c r="P84" s="10">
        <f>IF(E84=0,0,(H84/E84)*100)</f>
        <v>0</v>
      </c>
    </row>
    <row r="85" spans="1:16" ht="51">
      <c r="A85" s="5" t="s">
        <v>147</v>
      </c>
      <c r="B85" s="6" t="s">
        <v>148</v>
      </c>
      <c r="C85" s="7">
        <v>28.8</v>
      </c>
      <c r="D85" s="7">
        <v>28.8</v>
      </c>
      <c r="E85" s="7">
        <v>2.4000000000000004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>E85-F85</f>
        <v>2.4000000000000004</v>
      </c>
      <c r="L85" s="7">
        <f>D85-F85</f>
        <v>28.8</v>
      </c>
      <c r="M85" s="7">
        <f>IF(E85=0,0,(F85/E85)*100)</f>
        <v>0</v>
      </c>
      <c r="N85" s="7">
        <f>D85-H85</f>
        <v>28.8</v>
      </c>
      <c r="O85" s="7">
        <f>E85-H85</f>
        <v>2.4000000000000004</v>
      </c>
      <c r="P85" s="7">
        <f>IF(E85=0,0,(H85/E85)*100)</f>
        <v>0</v>
      </c>
    </row>
    <row r="86" spans="1:16">
      <c r="A86" s="8" t="s">
        <v>27</v>
      </c>
      <c r="B86" s="9" t="s">
        <v>28</v>
      </c>
      <c r="C86" s="10">
        <v>15</v>
      </c>
      <c r="D86" s="10">
        <v>15</v>
      </c>
      <c r="E86" s="10">
        <v>1.25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1.25</v>
      </c>
      <c r="L86" s="10">
        <f>D86-F86</f>
        <v>15</v>
      </c>
      <c r="M86" s="10">
        <f>IF(E86=0,0,(F86/E86)*100)</f>
        <v>0</v>
      </c>
      <c r="N86" s="10">
        <f>D86-H86</f>
        <v>15</v>
      </c>
      <c r="O86" s="10">
        <f>E86-H86</f>
        <v>1.25</v>
      </c>
      <c r="P86" s="10">
        <f>IF(E86=0,0,(H86/E86)*100)</f>
        <v>0</v>
      </c>
    </row>
    <row r="87" spans="1:16">
      <c r="A87" s="8" t="s">
        <v>88</v>
      </c>
      <c r="B87" s="9" t="s">
        <v>89</v>
      </c>
      <c r="C87" s="10">
        <v>13.8</v>
      </c>
      <c r="D87" s="10">
        <v>13.8</v>
      </c>
      <c r="E87" s="10">
        <v>1.1500000000000001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>E87-F87</f>
        <v>1.1500000000000001</v>
      </c>
      <c r="L87" s="10">
        <f>D87-F87</f>
        <v>13.8</v>
      </c>
      <c r="M87" s="10">
        <f>IF(E87=0,0,(F87/E87)*100)</f>
        <v>0</v>
      </c>
      <c r="N87" s="10">
        <f>D87-H87</f>
        <v>13.8</v>
      </c>
      <c r="O87" s="10">
        <f>E87-H87</f>
        <v>1.1500000000000001</v>
      </c>
      <c r="P87" s="10">
        <f>IF(E87=0,0,(H87/E87)*100)</f>
        <v>0</v>
      </c>
    </row>
    <row r="88" spans="1:16" ht="25.5">
      <c r="A88" s="5" t="s">
        <v>149</v>
      </c>
      <c r="B88" s="6" t="s">
        <v>150</v>
      </c>
      <c r="C88" s="7">
        <v>0</v>
      </c>
      <c r="D88" s="7">
        <v>22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>E88-F88</f>
        <v>0</v>
      </c>
      <c r="L88" s="7">
        <f>D88-F88</f>
        <v>22</v>
      </c>
      <c r="M88" s="7">
        <f>IF(E88=0,0,(F88/E88)*100)</f>
        <v>0</v>
      </c>
      <c r="N88" s="7">
        <f>D88-H88</f>
        <v>22</v>
      </c>
      <c r="O88" s="7">
        <f>E88-H88</f>
        <v>0</v>
      </c>
      <c r="P88" s="7">
        <f>IF(E88=0,0,(H88/E88)*100)</f>
        <v>0</v>
      </c>
    </row>
    <row r="89" spans="1:16" ht="25.5">
      <c r="A89" s="8" t="s">
        <v>315</v>
      </c>
      <c r="B89" s="9" t="s">
        <v>314</v>
      </c>
      <c r="C89" s="10">
        <v>0</v>
      </c>
      <c r="D89" s="10">
        <v>22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>E89-F89</f>
        <v>0</v>
      </c>
      <c r="L89" s="10">
        <f>D89-F89</f>
        <v>22</v>
      </c>
      <c r="M89" s="10">
        <f>IF(E89=0,0,(F89/E89)*100)</f>
        <v>0</v>
      </c>
      <c r="N89" s="10">
        <f>D89-H89</f>
        <v>22</v>
      </c>
      <c r="O89" s="10">
        <f>E89-H89</f>
        <v>0</v>
      </c>
      <c r="P89" s="10">
        <f>IF(E89=0,0,(H89/E89)*100)</f>
        <v>0</v>
      </c>
    </row>
    <row r="90" spans="1:16" ht="63.75">
      <c r="A90" s="5" t="s">
        <v>377</v>
      </c>
      <c r="B90" s="6" t="s">
        <v>376</v>
      </c>
      <c r="C90" s="7">
        <v>0</v>
      </c>
      <c r="D90" s="7">
        <v>7190.8550000000005</v>
      </c>
      <c r="E90" s="7">
        <v>627.40899999999999</v>
      </c>
      <c r="F90" s="7">
        <v>0</v>
      </c>
      <c r="G90" s="7">
        <v>0</v>
      </c>
      <c r="H90" s="7">
        <v>0</v>
      </c>
      <c r="I90" s="7">
        <v>7.1999999999999994E-4</v>
      </c>
      <c r="J90" s="7">
        <v>0</v>
      </c>
      <c r="K90" s="7">
        <f>E90-F90</f>
        <v>627.40899999999999</v>
      </c>
      <c r="L90" s="7">
        <f>D90-F90</f>
        <v>7190.8550000000005</v>
      </c>
      <c r="M90" s="7">
        <f>IF(E90=0,0,(F90/E90)*100)</f>
        <v>0</v>
      </c>
      <c r="N90" s="7">
        <f>D90-H90</f>
        <v>7190.8550000000005</v>
      </c>
      <c r="O90" s="7">
        <f>E90-H90</f>
        <v>627.40899999999999</v>
      </c>
      <c r="P90" s="7">
        <f>IF(E90=0,0,(H90/E90)*100)</f>
        <v>0</v>
      </c>
    </row>
    <row r="91" spans="1:16">
      <c r="A91" s="8" t="s">
        <v>373</v>
      </c>
      <c r="B91" s="9" t="s">
        <v>372</v>
      </c>
      <c r="C91" s="10">
        <v>0</v>
      </c>
      <c r="D91" s="10">
        <v>7190.8550000000005</v>
      </c>
      <c r="E91" s="10">
        <v>627.40899999999999</v>
      </c>
      <c r="F91" s="10">
        <v>0</v>
      </c>
      <c r="G91" s="10">
        <v>0</v>
      </c>
      <c r="H91" s="10">
        <v>0</v>
      </c>
      <c r="I91" s="10">
        <v>7.1999999999999994E-4</v>
      </c>
      <c r="J91" s="10">
        <v>0</v>
      </c>
      <c r="K91" s="10">
        <f>E91-F91</f>
        <v>627.40899999999999</v>
      </c>
      <c r="L91" s="10">
        <f>D91-F91</f>
        <v>7190.8550000000005</v>
      </c>
      <c r="M91" s="10">
        <f>IF(E91=0,0,(F91/E91)*100)</f>
        <v>0</v>
      </c>
      <c r="N91" s="10">
        <f>D91-H91</f>
        <v>7190.8550000000005</v>
      </c>
      <c r="O91" s="10">
        <f>E91-H91</f>
        <v>627.40899999999999</v>
      </c>
      <c r="P91" s="10">
        <f>IF(E91=0,0,(H91/E91)*100)</f>
        <v>0</v>
      </c>
    </row>
    <row r="92" spans="1:16" ht="63.75">
      <c r="A92" s="5" t="s">
        <v>375</v>
      </c>
      <c r="B92" s="6" t="s">
        <v>374</v>
      </c>
      <c r="C92" s="7">
        <v>0</v>
      </c>
      <c r="D92" s="7">
        <v>1534.71</v>
      </c>
      <c r="E92" s="7">
        <v>806.59699999999998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>E92-F92</f>
        <v>806.59699999999998</v>
      </c>
      <c r="L92" s="7">
        <f>D92-F92</f>
        <v>1534.71</v>
      </c>
      <c r="M92" s="7">
        <f>IF(E92=0,0,(F92/E92)*100)</f>
        <v>0</v>
      </c>
      <c r="N92" s="7">
        <f>D92-H92</f>
        <v>1534.71</v>
      </c>
      <c r="O92" s="7">
        <f>E92-H92</f>
        <v>806.59699999999998</v>
      </c>
      <c r="P92" s="7">
        <f>IF(E92=0,0,(H92/E92)*100)</f>
        <v>0</v>
      </c>
    </row>
    <row r="93" spans="1:16">
      <c r="A93" s="8" t="s">
        <v>373</v>
      </c>
      <c r="B93" s="9" t="s">
        <v>372</v>
      </c>
      <c r="C93" s="10">
        <v>0</v>
      </c>
      <c r="D93" s="10">
        <v>1534.71</v>
      </c>
      <c r="E93" s="10">
        <v>806.59699999999998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806.59699999999998</v>
      </c>
      <c r="L93" s="10">
        <f>D93-F93</f>
        <v>1534.71</v>
      </c>
      <c r="M93" s="10">
        <f>IF(E93=0,0,(F93/E93)*100)</f>
        <v>0</v>
      </c>
      <c r="N93" s="10">
        <f>D93-H93</f>
        <v>1534.71</v>
      </c>
      <c r="O93" s="10">
        <f>E93-H93</f>
        <v>806.59699999999998</v>
      </c>
      <c r="P93" s="10">
        <f>IF(E93=0,0,(H93/E93)*100)</f>
        <v>0</v>
      </c>
    </row>
    <row r="94" spans="1:16" ht="38.25">
      <c r="A94" s="5" t="s">
        <v>371</v>
      </c>
      <c r="B94" s="6" t="s">
        <v>338</v>
      </c>
      <c r="C94" s="7">
        <v>0</v>
      </c>
      <c r="D94" s="7">
        <v>2800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>E94-F94</f>
        <v>0</v>
      </c>
      <c r="L94" s="7">
        <f>D94-F94</f>
        <v>2800</v>
      </c>
      <c r="M94" s="7">
        <f>IF(E94=0,0,(F94/E94)*100)</f>
        <v>0</v>
      </c>
      <c r="N94" s="7">
        <f>D94-H94</f>
        <v>2800</v>
      </c>
      <c r="O94" s="7">
        <f>E94-H94</f>
        <v>0</v>
      </c>
      <c r="P94" s="7">
        <f>IF(E94=0,0,(H94/E94)*100)</f>
        <v>0</v>
      </c>
    </row>
    <row r="95" spans="1:16" ht="25.5">
      <c r="A95" s="8" t="s">
        <v>315</v>
      </c>
      <c r="B95" s="9" t="s">
        <v>314</v>
      </c>
      <c r="C95" s="10">
        <v>0</v>
      </c>
      <c r="D95" s="10">
        <v>2800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>E95-F95</f>
        <v>0</v>
      </c>
      <c r="L95" s="10">
        <f>D95-F95</f>
        <v>2800</v>
      </c>
      <c r="M95" s="10">
        <f>IF(E95=0,0,(F95/E95)*100)</f>
        <v>0</v>
      </c>
      <c r="N95" s="10">
        <f>D95-H95</f>
        <v>2800</v>
      </c>
      <c r="O95" s="10">
        <f>E95-H95</f>
        <v>0</v>
      </c>
      <c r="P95" s="10">
        <f>IF(E95=0,0,(H95/E95)*100)</f>
        <v>0</v>
      </c>
    </row>
    <row r="96" spans="1:16">
      <c r="A96" s="5" t="s">
        <v>162</v>
      </c>
      <c r="B96" s="6" t="s">
        <v>163</v>
      </c>
      <c r="C96" s="7">
        <v>6164.3999999999987</v>
      </c>
      <c r="D96" s="7">
        <v>6418.3991999999989</v>
      </c>
      <c r="E96" s="7">
        <v>500.78333333333336</v>
      </c>
      <c r="F96" s="7">
        <v>0</v>
      </c>
      <c r="G96" s="7">
        <v>0</v>
      </c>
      <c r="H96" s="7">
        <v>81.619500000000002</v>
      </c>
      <c r="I96" s="7">
        <v>0</v>
      </c>
      <c r="J96" s="7">
        <v>0.20499999999999999</v>
      </c>
      <c r="K96" s="7">
        <f>E96-F96</f>
        <v>500.78333333333336</v>
      </c>
      <c r="L96" s="7">
        <f>D96-F96</f>
        <v>6418.3991999999989</v>
      </c>
      <c r="M96" s="7">
        <f>IF(E96=0,0,(F96/E96)*100)</f>
        <v>0</v>
      </c>
      <c r="N96" s="7">
        <f>D96-H96</f>
        <v>6336.7796999999991</v>
      </c>
      <c r="O96" s="7">
        <f>E96-H96</f>
        <v>419.16383333333334</v>
      </c>
      <c r="P96" s="7">
        <f>IF(E96=0,0,(H96/E96)*100)</f>
        <v>16.298365893433619</v>
      </c>
    </row>
    <row r="97" spans="1:16">
      <c r="A97" s="5" t="s">
        <v>165</v>
      </c>
      <c r="B97" s="6" t="s">
        <v>166</v>
      </c>
      <c r="C97" s="7">
        <v>5649.3999999999987</v>
      </c>
      <c r="D97" s="7">
        <v>5649.3999999999987</v>
      </c>
      <c r="E97" s="7">
        <v>470.78333333333342</v>
      </c>
      <c r="F97" s="7">
        <v>0</v>
      </c>
      <c r="G97" s="7">
        <v>0</v>
      </c>
      <c r="H97" s="7">
        <v>80.899500000000003</v>
      </c>
      <c r="I97" s="7">
        <v>0</v>
      </c>
      <c r="J97" s="7">
        <v>0.18</v>
      </c>
      <c r="K97" s="7">
        <f>E97-F97</f>
        <v>470.78333333333342</v>
      </c>
      <c r="L97" s="7">
        <f>D97-F97</f>
        <v>5649.3999999999987</v>
      </c>
      <c r="M97" s="7">
        <f>IF(E97=0,0,(F97/E97)*100)</f>
        <v>0</v>
      </c>
      <c r="N97" s="7">
        <f>D97-H97</f>
        <v>5568.5004999999983</v>
      </c>
      <c r="O97" s="7">
        <f>E97-H97</f>
        <v>389.88383333333343</v>
      </c>
      <c r="P97" s="7">
        <f>IF(E97=0,0,(H97/E97)*100)</f>
        <v>17.184019541898252</v>
      </c>
    </row>
    <row r="98" spans="1:16">
      <c r="A98" s="8" t="s">
        <v>23</v>
      </c>
      <c r="B98" s="9" t="s">
        <v>24</v>
      </c>
      <c r="C98" s="10">
        <v>4253.8999999999996</v>
      </c>
      <c r="D98" s="10">
        <v>4253.8999999999996</v>
      </c>
      <c r="E98" s="10">
        <v>354.49166666666667</v>
      </c>
      <c r="F98" s="10">
        <v>0</v>
      </c>
      <c r="G98" s="10">
        <v>0</v>
      </c>
      <c r="H98" s="10">
        <v>14.766719999999999</v>
      </c>
      <c r="I98" s="10">
        <v>0</v>
      </c>
      <c r="J98" s="10">
        <v>0</v>
      </c>
      <c r="K98" s="10">
        <f>E98-F98</f>
        <v>354.49166666666667</v>
      </c>
      <c r="L98" s="10">
        <f>D98-F98</f>
        <v>4253.8999999999996</v>
      </c>
      <c r="M98" s="10">
        <f>IF(E98=0,0,(F98/E98)*100)</f>
        <v>0</v>
      </c>
      <c r="N98" s="10">
        <f>D98-H98</f>
        <v>4239.13328</v>
      </c>
      <c r="O98" s="10">
        <f>E98-H98</f>
        <v>339.72494666666665</v>
      </c>
      <c r="P98" s="10">
        <f>IF(E98=0,0,(H98/E98)*100)</f>
        <v>4.1656042690237189</v>
      </c>
    </row>
    <row r="99" spans="1:16">
      <c r="A99" s="8" t="s">
        <v>25</v>
      </c>
      <c r="B99" s="9" t="s">
        <v>26</v>
      </c>
      <c r="C99" s="10">
        <v>893.2</v>
      </c>
      <c r="D99" s="10">
        <v>893.2</v>
      </c>
      <c r="E99" s="10">
        <v>74.433333333333337</v>
      </c>
      <c r="F99" s="10">
        <v>0</v>
      </c>
      <c r="G99" s="10">
        <v>0</v>
      </c>
      <c r="H99" s="10">
        <v>2.5728000000000004</v>
      </c>
      <c r="I99" s="10">
        <v>0</v>
      </c>
      <c r="J99" s="10">
        <v>0</v>
      </c>
      <c r="K99" s="10">
        <f>E99-F99</f>
        <v>74.433333333333337</v>
      </c>
      <c r="L99" s="10">
        <f>D99-F99</f>
        <v>893.2</v>
      </c>
      <c r="M99" s="10">
        <f>IF(E99=0,0,(F99/E99)*100)</f>
        <v>0</v>
      </c>
      <c r="N99" s="10">
        <f>D99-H99</f>
        <v>890.62720000000002</v>
      </c>
      <c r="O99" s="10">
        <f>E99-H99</f>
        <v>71.860533333333336</v>
      </c>
      <c r="P99" s="10">
        <f>IF(E99=0,0,(H99/E99)*100)</f>
        <v>3.4565158978952084</v>
      </c>
    </row>
    <row r="100" spans="1:16">
      <c r="A100" s="8" t="s">
        <v>27</v>
      </c>
      <c r="B100" s="9" t="s">
        <v>28</v>
      </c>
      <c r="C100" s="10">
        <v>63.1</v>
      </c>
      <c r="D100" s="10">
        <v>63.1</v>
      </c>
      <c r="E100" s="10">
        <v>5.2583333333333329</v>
      </c>
      <c r="F100" s="10">
        <v>0</v>
      </c>
      <c r="G100" s="10">
        <v>0</v>
      </c>
      <c r="H100" s="10">
        <v>0</v>
      </c>
      <c r="I100" s="10">
        <v>0</v>
      </c>
      <c r="J100" s="10">
        <v>0.18</v>
      </c>
      <c r="K100" s="10">
        <f>E100-F100</f>
        <v>5.2583333333333329</v>
      </c>
      <c r="L100" s="10">
        <f>D100-F100</f>
        <v>63.1</v>
      </c>
      <c r="M100" s="10">
        <f>IF(E100=0,0,(F100/E100)*100)</f>
        <v>0</v>
      </c>
      <c r="N100" s="10">
        <f>D100-H100</f>
        <v>63.1</v>
      </c>
      <c r="O100" s="10">
        <f>E100-H100</f>
        <v>5.2583333333333329</v>
      </c>
      <c r="P100" s="10">
        <f>IF(E100=0,0,(H100/E100)*100)</f>
        <v>0</v>
      </c>
    </row>
    <row r="101" spans="1:16">
      <c r="A101" s="8" t="s">
        <v>29</v>
      </c>
      <c r="B101" s="9" t="s">
        <v>30</v>
      </c>
      <c r="C101" s="10">
        <v>99.100000000000009</v>
      </c>
      <c r="D101" s="10">
        <v>99.100000000000009</v>
      </c>
      <c r="E101" s="10">
        <v>8.2583333333333346</v>
      </c>
      <c r="F101" s="10">
        <v>0</v>
      </c>
      <c r="G101" s="10">
        <v>0</v>
      </c>
      <c r="H101" s="10">
        <v>0.41500000000000004</v>
      </c>
      <c r="I101" s="10">
        <v>0</v>
      </c>
      <c r="J101" s="10">
        <v>0</v>
      </c>
      <c r="K101" s="10">
        <f>E101-F101</f>
        <v>8.2583333333333346</v>
      </c>
      <c r="L101" s="10">
        <f>D101-F101</f>
        <v>99.100000000000009</v>
      </c>
      <c r="M101" s="10">
        <f>IF(E101=0,0,(F101/E101)*100)</f>
        <v>0</v>
      </c>
      <c r="N101" s="10">
        <f>D101-H101</f>
        <v>98.685000000000002</v>
      </c>
      <c r="O101" s="10">
        <f>E101-H101</f>
        <v>7.8433333333333346</v>
      </c>
      <c r="P101" s="10">
        <f>IF(E101=0,0,(H101/E101)*100)</f>
        <v>5.0252270433905144</v>
      </c>
    </row>
    <row r="102" spans="1:16">
      <c r="A102" s="8" t="s">
        <v>33</v>
      </c>
      <c r="B102" s="9" t="s">
        <v>34</v>
      </c>
      <c r="C102" s="10">
        <v>89.9</v>
      </c>
      <c r="D102" s="10">
        <v>89.9</v>
      </c>
      <c r="E102" s="10">
        <v>7.4916666666666671</v>
      </c>
      <c r="F102" s="10">
        <v>0</v>
      </c>
      <c r="G102" s="10">
        <v>0</v>
      </c>
      <c r="H102" s="10">
        <v>11.92493</v>
      </c>
      <c r="I102" s="10">
        <v>0</v>
      </c>
      <c r="J102" s="10">
        <v>0</v>
      </c>
      <c r="K102" s="10">
        <f>E102-F102</f>
        <v>7.4916666666666671</v>
      </c>
      <c r="L102" s="10">
        <f>D102-F102</f>
        <v>89.9</v>
      </c>
      <c r="M102" s="10">
        <f>IF(E102=0,0,(F102/E102)*100)</f>
        <v>0</v>
      </c>
      <c r="N102" s="10">
        <f>D102-H102</f>
        <v>77.975070000000002</v>
      </c>
      <c r="O102" s="10">
        <f>E102-H102</f>
        <v>-4.4332633333333327</v>
      </c>
      <c r="P102" s="10">
        <f>IF(E102=0,0,(H102/E102)*100)</f>
        <v>159.17592880978864</v>
      </c>
    </row>
    <row r="103" spans="1:16">
      <c r="A103" s="8" t="s">
        <v>35</v>
      </c>
      <c r="B103" s="9" t="s">
        <v>36</v>
      </c>
      <c r="C103" s="10">
        <v>5.7</v>
      </c>
      <c r="D103" s="10">
        <v>5.7</v>
      </c>
      <c r="E103" s="10">
        <v>0.47500000000000003</v>
      </c>
      <c r="F103" s="10">
        <v>0</v>
      </c>
      <c r="G103" s="10">
        <v>0</v>
      </c>
      <c r="H103" s="10">
        <v>0.64460000000000006</v>
      </c>
      <c r="I103" s="10">
        <v>0</v>
      </c>
      <c r="J103" s="10">
        <v>0</v>
      </c>
      <c r="K103" s="10">
        <f>E103-F103</f>
        <v>0.47500000000000003</v>
      </c>
      <c r="L103" s="10">
        <f>D103-F103</f>
        <v>5.7</v>
      </c>
      <c r="M103" s="10">
        <f>IF(E103=0,0,(F103/E103)*100)</f>
        <v>0</v>
      </c>
      <c r="N103" s="10">
        <f>D103-H103</f>
        <v>5.0554000000000006</v>
      </c>
      <c r="O103" s="10">
        <f>E103-H103</f>
        <v>-0.16960000000000003</v>
      </c>
      <c r="P103" s="10">
        <f>IF(E103=0,0,(H103/E103)*100)</f>
        <v>135.70526315789476</v>
      </c>
    </row>
    <row r="104" spans="1:16">
      <c r="A104" s="8" t="s">
        <v>37</v>
      </c>
      <c r="B104" s="9" t="s">
        <v>38</v>
      </c>
      <c r="C104" s="10">
        <v>46.9</v>
      </c>
      <c r="D104" s="10">
        <v>46.9</v>
      </c>
      <c r="E104" s="10">
        <v>3.9083333333333337</v>
      </c>
      <c r="F104" s="10">
        <v>0</v>
      </c>
      <c r="G104" s="10">
        <v>0</v>
      </c>
      <c r="H104" s="10">
        <v>5.57545</v>
      </c>
      <c r="I104" s="10">
        <v>0</v>
      </c>
      <c r="J104" s="10">
        <v>0</v>
      </c>
      <c r="K104" s="10">
        <f>E104-F104</f>
        <v>3.9083333333333337</v>
      </c>
      <c r="L104" s="10">
        <f>D104-F104</f>
        <v>46.9</v>
      </c>
      <c r="M104" s="10">
        <f>IF(E104=0,0,(F104/E104)*100)</f>
        <v>0</v>
      </c>
      <c r="N104" s="10">
        <f>D104-H104</f>
        <v>41.324550000000002</v>
      </c>
      <c r="O104" s="10">
        <f>E104-H104</f>
        <v>-1.6671166666666664</v>
      </c>
      <c r="P104" s="10">
        <f>IF(E104=0,0,(H104/E104)*100)</f>
        <v>142.65543710021319</v>
      </c>
    </row>
    <row r="105" spans="1:16">
      <c r="A105" s="8" t="s">
        <v>39</v>
      </c>
      <c r="B105" s="9" t="s">
        <v>40</v>
      </c>
      <c r="C105" s="10">
        <v>21.400000000000002</v>
      </c>
      <c r="D105" s="10">
        <v>21.400000000000002</v>
      </c>
      <c r="E105" s="10">
        <v>1.7833333333333332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1.7833333333333332</v>
      </c>
      <c r="L105" s="10">
        <f>D105-F105</f>
        <v>21.400000000000002</v>
      </c>
      <c r="M105" s="10">
        <f>IF(E105=0,0,(F105/E105)*100)</f>
        <v>0</v>
      </c>
      <c r="N105" s="10">
        <f>D105-H105</f>
        <v>21.400000000000002</v>
      </c>
      <c r="O105" s="10">
        <f>E105-H105</f>
        <v>1.7833333333333332</v>
      </c>
      <c r="P105" s="10">
        <f>IF(E105=0,0,(H105/E105)*100)</f>
        <v>0</v>
      </c>
    </row>
    <row r="106" spans="1:16" ht="25.5">
      <c r="A106" s="8" t="s">
        <v>315</v>
      </c>
      <c r="B106" s="9" t="s">
        <v>314</v>
      </c>
      <c r="C106" s="10">
        <v>176.20000000000002</v>
      </c>
      <c r="D106" s="10">
        <v>176.20000000000002</v>
      </c>
      <c r="E106" s="10">
        <v>14.683333333333334</v>
      </c>
      <c r="F106" s="10">
        <v>0</v>
      </c>
      <c r="G106" s="10">
        <v>0</v>
      </c>
      <c r="H106" s="10">
        <v>45</v>
      </c>
      <c r="I106" s="10">
        <v>0</v>
      </c>
      <c r="J106" s="10">
        <v>0</v>
      </c>
      <c r="K106" s="10">
        <f>E106-F106</f>
        <v>14.683333333333334</v>
      </c>
      <c r="L106" s="10">
        <f>D106-F106</f>
        <v>176.20000000000002</v>
      </c>
      <c r="M106" s="10">
        <f>IF(E106=0,0,(F106/E106)*100)</f>
        <v>0</v>
      </c>
      <c r="N106" s="10">
        <f>D106-H106</f>
        <v>131.20000000000002</v>
      </c>
      <c r="O106" s="10">
        <f>E106-H106</f>
        <v>-30.316666666666666</v>
      </c>
      <c r="P106" s="10">
        <f>IF(E106=0,0,(H106/E106)*100)</f>
        <v>306.46992054483542</v>
      </c>
    </row>
    <row r="107" spans="1:16">
      <c r="A107" s="5" t="s">
        <v>167</v>
      </c>
      <c r="B107" s="6" t="s">
        <v>168</v>
      </c>
      <c r="C107" s="7">
        <v>60</v>
      </c>
      <c r="D107" s="7">
        <v>60</v>
      </c>
      <c r="E107" s="7">
        <v>5</v>
      </c>
      <c r="F107" s="7">
        <v>0</v>
      </c>
      <c r="G107" s="7">
        <v>0</v>
      </c>
      <c r="H107" s="7">
        <v>0.72</v>
      </c>
      <c r="I107" s="7">
        <v>0</v>
      </c>
      <c r="J107" s="7">
        <v>0</v>
      </c>
      <c r="K107" s="7">
        <f>E107-F107</f>
        <v>5</v>
      </c>
      <c r="L107" s="7">
        <f>D107-F107</f>
        <v>60</v>
      </c>
      <c r="M107" s="7">
        <f>IF(E107=0,0,(F107/E107)*100)</f>
        <v>0</v>
      </c>
      <c r="N107" s="7">
        <f>D107-H107</f>
        <v>59.28</v>
      </c>
      <c r="O107" s="7">
        <f>E107-H107</f>
        <v>4.28</v>
      </c>
      <c r="P107" s="7">
        <f>IF(E107=0,0,(H107/E107)*100)</f>
        <v>14.399999999999999</v>
      </c>
    </row>
    <row r="108" spans="1:16">
      <c r="A108" s="8" t="s">
        <v>27</v>
      </c>
      <c r="B108" s="9" t="s">
        <v>28</v>
      </c>
      <c r="C108" s="10">
        <v>40</v>
      </c>
      <c r="D108" s="10">
        <v>40</v>
      </c>
      <c r="E108" s="10">
        <v>3.3333333333333335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>E108-F108</f>
        <v>3.3333333333333335</v>
      </c>
      <c r="L108" s="10">
        <f>D108-F108</f>
        <v>40</v>
      </c>
      <c r="M108" s="10">
        <f>IF(E108=0,0,(F108/E108)*100)</f>
        <v>0</v>
      </c>
      <c r="N108" s="10">
        <f>D108-H108</f>
        <v>40</v>
      </c>
      <c r="O108" s="10">
        <f>E108-H108</f>
        <v>3.3333333333333335</v>
      </c>
      <c r="P108" s="10">
        <f>IF(E108=0,0,(H108/E108)*100)</f>
        <v>0</v>
      </c>
    </row>
    <row r="109" spans="1:16">
      <c r="A109" s="8" t="s">
        <v>29</v>
      </c>
      <c r="B109" s="9" t="s">
        <v>30</v>
      </c>
      <c r="C109" s="10">
        <v>14</v>
      </c>
      <c r="D109" s="10">
        <v>14</v>
      </c>
      <c r="E109" s="10">
        <v>1.1666666666666667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>E109-F109</f>
        <v>1.1666666666666667</v>
      </c>
      <c r="L109" s="10">
        <f>D109-F109</f>
        <v>14</v>
      </c>
      <c r="M109" s="10">
        <f>IF(E109=0,0,(F109/E109)*100)</f>
        <v>0</v>
      </c>
      <c r="N109" s="10">
        <f>D109-H109</f>
        <v>14</v>
      </c>
      <c r="O109" s="10">
        <f>E109-H109</f>
        <v>1.1666666666666667</v>
      </c>
      <c r="P109" s="10">
        <f>IF(E109=0,0,(H109/E109)*100)</f>
        <v>0</v>
      </c>
    </row>
    <row r="110" spans="1:16">
      <c r="A110" s="8" t="s">
        <v>31</v>
      </c>
      <c r="B110" s="9" t="s">
        <v>32</v>
      </c>
      <c r="C110" s="10">
        <v>5</v>
      </c>
      <c r="D110" s="10">
        <v>5</v>
      </c>
      <c r="E110" s="10">
        <v>0.41666666666666669</v>
      </c>
      <c r="F110" s="10">
        <v>0</v>
      </c>
      <c r="G110" s="10">
        <v>0</v>
      </c>
      <c r="H110" s="10">
        <v>0.72</v>
      </c>
      <c r="I110" s="10">
        <v>0</v>
      </c>
      <c r="J110" s="10">
        <v>0</v>
      </c>
      <c r="K110" s="10">
        <f>E110-F110</f>
        <v>0.41666666666666669</v>
      </c>
      <c r="L110" s="10">
        <f>D110-F110</f>
        <v>5</v>
      </c>
      <c r="M110" s="10">
        <f>IF(E110=0,0,(F110/E110)*100)</f>
        <v>0</v>
      </c>
      <c r="N110" s="10">
        <f>D110-H110</f>
        <v>4.28</v>
      </c>
      <c r="O110" s="10">
        <f>E110-H110</f>
        <v>-0.30333333333333329</v>
      </c>
      <c r="P110" s="10">
        <f>IF(E110=0,0,(H110/E110)*100)</f>
        <v>172.79999999999998</v>
      </c>
    </row>
    <row r="111" spans="1:16">
      <c r="A111" s="8" t="s">
        <v>37</v>
      </c>
      <c r="B111" s="9" t="s">
        <v>38</v>
      </c>
      <c r="C111" s="10">
        <v>1</v>
      </c>
      <c r="D111" s="10">
        <v>1</v>
      </c>
      <c r="E111" s="10">
        <v>8.3333333333333329E-2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8.3333333333333329E-2</v>
      </c>
      <c r="L111" s="10">
        <f>D111-F111</f>
        <v>1</v>
      </c>
      <c r="M111" s="10">
        <f>IF(E111=0,0,(F111/E111)*100)</f>
        <v>0</v>
      </c>
      <c r="N111" s="10">
        <f>D111-H111</f>
        <v>1</v>
      </c>
      <c r="O111" s="10">
        <f>E111-H111</f>
        <v>8.3333333333333329E-2</v>
      </c>
      <c r="P111" s="10">
        <f>IF(E111=0,0,(H111/E111)*100)</f>
        <v>0</v>
      </c>
    </row>
    <row r="112" spans="1:16" ht="25.5">
      <c r="A112" s="5" t="s">
        <v>169</v>
      </c>
      <c r="B112" s="6" t="s">
        <v>170</v>
      </c>
      <c r="C112" s="7">
        <v>405</v>
      </c>
      <c r="D112" s="7">
        <v>405</v>
      </c>
      <c r="E112" s="7">
        <v>24.999999999999996</v>
      </c>
      <c r="F112" s="7">
        <v>0</v>
      </c>
      <c r="G112" s="7">
        <v>0</v>
      </c>
      <c r="H112" s="7">
        <v>0</v>
      </c>
      <c r="I112" s="7">
        <v>0</v>
      </c>
      <c r="J112" s="7">
        <v>2.5000000000000001E-2</v>
      </c>
      <c r="K112" s="7">
        <f>E112-F112</f>
        <v>24.999999999999996</v>
      </c>
      <c r="L112" s="7">
        <f>D112-F112</f>
        <v>405</v>
      </c>
      <c r="M112" s="7">
        <f>IF(E112=0,0,(F112/E112)*100)</f>
        <v>0</v>
      </c>
      <c r="N112" s="7">
        <f>D112-H112</f>
        <v>405</v>
      </c>
      <c r="O112" s="7">
        <f>E112-H112</f>
        <v>24.999999999999996</v>
      </c>
      <c r="P112" s="7">
        <f>IF(E112=0,0,(H112/E112)*100)</f>
        <v>0</v>
      </c>
    </row>
    <row r="113" spans="1:16">
      <c r="A113" s="8" t="s">
        <v>23</v>
      </c>
      <c r="B113" s="9" t="s">
        <v>24</v>
      </c>
      <c r="C113" s="10">
        <v>180</v>
      </c>
      <c r="D113" s="10">
        <v>180</v>
      </c>
      <c r="E113" s="10">
        <v>15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15</v>
      </c>
      <c r="L113" s="10">
        <f>D113-F113</f>
        <v>180</v>
      </c>
      <c r="M113" s="10">
        <f>IF(E113=0,0,(F113/E113)*100)</f>
        <v>0</v>
      </c>
      <c r="N113" s="10">
        <f>D113-H113</f>
        <v>180</v>
      </c>
      <c r="O113" s="10">
        <f>E113-H113</f>
        <v>15</v>
      </c>
      <c r="P113" s="10">
        <f>IF(E113=0,0,(H113/E113)*100)</f>
        <v>0</v>
      </c>
    </row>
    <row r="114" spans="1:16">
      <c r="A114" s="8" t="s">
        <v>25</v>
      </c>
      <c r="B114" s="9" t="s">
        <v>26</v>
      </c>
      <c r="C114" s="10">
        <v>40</v>
      </c>
      <c r="D114" s="10">
        <v>40</v>
      </c>
      <c r="E114" s="10">
        <v>3.3333333333333335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3.3333333333333335</v>
      </c>
      <c r="L114" s="10">
        <f>D114-F114</f>
        <v>40</v>
      </c>
      <c r="M114" s="10">
        <f>IF(E114=0,0,(F114/E114)*100)</f>
        <v>0</v>
      </c>
      <c r="N114" s="10">
        <f>D114-H114</f>
        <v>40</v>
      </c>
      <c r="O114" s="10">
        <f>E114-H114</f>
        <v>3.3333333333333335</v>
      </c>
      <c r="P114" s="10">
        <f>IF(E114=0,0,(H114/E114)*100)</f>
        <v>0</v>
      </c>
    </row>
    <row r="115" spans="1:16">
      <c r="A115" s="8" t="s">
        <v>27</v>
      </c>
      <c r="B115" s="9" t="s">
        <v>28</v>
      </c>
      <c r="C115" s="10">
        <v>22</v>
      </c>
      <c r="D115" s="10">
        <v>22</v>
      </c>
      <c r="E115" s="10">
        <v>1.8333333333333333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1.8333333333333333</v>
      </c>
      <c r="L115" s="10">
        <f>D115-F115</f>
        <v>22</v>
      </c>
      <c r="M115" s="10">
        <f>IF(E115=0,0,(F115/E115)*100)</f>
        <v>0</v>
      </c>
      <c r="N115" s="10">
        <f>D115-H115</f>
        <v>22</v>
      </c>
      <c r="O115" s="10">
        <f>E115-H115</f>
        <v>1.8333333333333333</v>
      </c>
      <c r="P115" s="10">
        <f>IF(E115=0,0,(H115/E115)*100)</f>
        <v>0</v>
      </c>
    </row>
    <row r="116" spans="1:16">
      <c r="A116" s="8" t="s">
        <v>29</v>
      </c>
      <c r="B116" s="9" t="s">
        <v>30</v>
      </c>
      <c r="C116" s="10">
        <v>14.5</v>
      </c>
      <c r="D116" s="10">
        <v>14.5</v>
      </c>
      <c r="E116" s="10">
        <v>1.2083333333333333</v>
      </c>
      <c r="F116" s="10">
        <v>0</v>
      </c>
      <c r="G116" s="10">
        <v>0</v>
      </c>
      <c r="H116" s="10">
        <v>0</v>
      </c>
      <c r="I116" s="10">
        <v>0</v>
      </c>
      <c r="J116" s="10">
        <v>2.5000000000000001E-2</v>
      </c>
      <c r="K116" s="10">
        <f>E116-F116</f>
        <v>1.2083333333333333</v>
      </c>
      <c r="L116" s="10">
        <f>D116-F116</f>
        <v>14.5</v>
      </c>
      <c r="M116" s="10">
        <f>IF(E116=0,0,(F116/E116)*100)</f>
        <v>0</v>
      </c>
      <c r="N116" s="10">
        <f>D116-H116</f>
        <v>14.5</v>
      </c>
      <c r="O116" s="10">
        <f>E116-H116</f>
        <v>1.2083333333333333</v>
      </c>
      <c r="P116" s="10">
        <f>IF(E116=0,0,(H116/E116)*100)</f>
        <v>0</v>
      </c>
    </row>
    <row r="117" spans="1:16">
      <c r="A117" s="8" t="s">
        <v>31</v>
      </c>
      <c r="B117" s="9" t="s">
        <v>32</v>
      </c>
      <c r="C117" s="10">
        <v>2</v>
      </c>
      <c r="D117" s="10">
        <v>2</v>
      </c>
      <c r="E117" s="10">
        <v>0.16666666666666666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>E117-F117</f>
        <v>0.16666666666666666</v>
      </c>
      <c r="L117" s="10">
        <f>D117-F117</f>
        <v>2</v>
      </c>
      <c r="M117" s="10">
        <f>IF(E117=0,0,(F117/E117)*100)</f>
        <v>0</v>
      </c>
      <c r="N117" s="10">
        <f>D117-H117</f>
        <v>2</v>
      </c>
      <c r="O117" s="10">
        <f>E117-H117</f>
        <v>0.16666666666666666</v>
      </c>
      <c r="P117" s="10">
        <f>IF(E117=0,0,(H117/E117)*100)</f>
        <v>0</v>
      </c>
    </row>
    <row r="118" spans="1:16">
      <c r="A118" s="8" t="s">
        <v>33</v>
      </c>
      <c r="B118" s="9" t="s">
        <v>34</v>
      </c>
      <c r="C118" s="10">
        <v>11.6</v>
      </c>
      <c r="D118" s="10">
        <v>11.6</v>
      </c>
      <c r="E118" s="10">
        <v>0.96666666666666667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>E118-F118</f>
        <v>0.96666666666666667</v>
      </c>
      <c r="L118" s="10">
        <f>D118-F118</f>
        <v>11.6</v>
      </c>
      <c r="M118" s="10">
        <f>IF(E118=0,0,(F118/E118)*100)</f>
        <v>0</v>
      </c>
      <c r="N118" s="10">
        <f>D118-H118</f>
        <v>11.6</v>
      </c>
      <c r="O118" s="10">
        <f>E118-H118</f>
        <v>0.96666666666666667</v>
      </c>
      <c r="P118" s="10">
        <f>IF(E118=0,0,(H118/E118)*100)</f>
        <v>0</v>
      </c>
    </row>
    <row r="119" spans="1:16">
      <c r="A119" s="8" t="s">
        <v>35</v>
      </c>
      <c r="B119" s="9" t="s">
        <v>36</v>
      </c>
      <c r="C119" s="10">
        <v>1.2</v>
      </c>
      <c r="D119" s="10">
        <v>1.2</v>
      </c>
      <c r="E119" s="10">
        <v>0.1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>E119-F119</f>
        <v>0.1</v>
      </c>
      <c r="L119" s="10">
        <f>D119-F119</f>
        <v>1.2</v>
      </c>
      <c r="M119" s="10">
        <f>IF(E119=0,0,(F119/E119)*100)</f>
        <v>0</v>
      </c>
      <c r="N119" s="10">
        <f>D119-H119</f>
        <v>1.2</v>
      </c>
      <c r="O119" s="10">
        <f>E119-H119</f>
        <v>0.1</v>
      </c>
      <c r="P119" s="10">
        <f>IF(E119=0,0,(H119/E119)*100)</f>
        <v>0</v>
      </c>
    </row>
    <row r="120" spans="1:16">
      <c r="A120" s="8" t="s">
        <v>37</v>
      </c>
      <c r="B120" s="9" t="s">
        <v>38</v>
      </c>
      <c r="C120" s="10">
        <v>3.7</v>
      </c>
      <c r="D120" s="10">
        <v>3.7</v>
      </c>
      <c r="E120" s="10">
        <v>0.30833333333333335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>E120-F120</f>
        <v>0.30833333333333335</v>
      </c>
      <c r="L120" s="10">
        <f>D120-F120</f>
        <v>3.7</v>
      </c>
      <c r="M120" s="10">
        <f>IF(E120=0,0,(F120/E120)*100)</f>
        <v>0</v>
      </c>
      <c r="N120" s="10">
        <f>D120-H120</f>
        <v>3.7</v>
      </c>
      <c r="O120" s="10">
        <f>E120-H120</f>
        <v>0.30833333333333335</v>
      </c>
      <c r="P120" s="10">
        <f>IF(E120=0,0,(H120/E120)*100)</f>
        <v>0</v>
      </c>
    </row>
    <row r="121" spans="1:16" ht="25.5">
      <c r="A121" s="8" t="s">
        <v>315</v>
      </c>
      <c r="B121" s="9" t="s">
        <v>314</v>
      </c>
      <c r="C121" s="10">
        <v>130</v>
      </c>
      <c r="D121" s="10">
        <v>130</v>
      </c>
      <c r="E121" s="10">
        <v>2.0833333333333335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>E121-F121</f>
        <v>2.0833333333333335</v>
      </c>
      <c r="L121" s="10">
        <f>D121-F121</f>
        <v>130</v>
      </c>
      <c r="M121" s="10">
        <f>IF(E121=0,0,(F121/E121)*100)</f>
        <v>0</v>
      </c>
      <c r="N121" s="10">
        <f>D121-H121</f>
        <v>130</v>
      </c>
      <c r="O121" s="10">
        <f>E121-H121</f>
        <v>2.0833333333333335</v>
      </c>
      <c r="P121" s="10">
        <f>IF(E121=0,0,(H121/E121)*100)</f>
        <v>0</v>
      </c>
    </row>
    <row r="122" spans="1:16">
      <c r="A122" s="5" t="s">
        <v>175</v>
      </c>
      <c r="B122" s="6" t="s">
        <v>176</v>
      </c>
      <c r="C122" s="7">
        <v>50</v>
      </c>
      <c r="D122" s="7">
        <v>49.999199999999995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>E122-F122</f>
        <v>0</v>
      </c>
      <c r="L122" s="7">
        <f>D122-F122</f>
        <v>49.999199999999995</v>
      </c>
      <c r="M122" s="7">
        <f>IF(E122=0,0,(F122/E122)*100)</f>
        <v>0</v>
      </c>
      <c r="N122" s="7">
        <f>D122-H122</f>
        <v>49.999199999999995</v>
      </c>
      <c r="O122" s="7">
        <f>E122-H122</f>
        <v>0</v>
      </c>
      <c r="P122" s="7">
        <f>IF(E122=0,0,(H122/E122)*100)</f>
        <v>0</v>
      </c>
    </row>
    <row r="123" spans="1:16" ht="25.5">
      <c r="A123" s="8" t="s">
        <v>319</v>
      </c>
      <c r="B123" s="9" t="s">
        <v>318</v>
      </c>
      <c r="C123" s="10">
        <v>50</v>
      </c>
      <c r="D123" s="10">
        <v>49.999199999999995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>E123-F123</f>
        <v>0</v>
      </c>
      <c r="L123" s="10">
        <f>D123-F123</f>
        <v>49.999199999999995</v>
      </c>
      <c r="M123" s="10">
        <f>IF(E123=0,0,(F123/E123)*100)</f>
        <v>0</v>
      </c>
      <c r="N123" s="10">
        <f>D123-H123</f>
        <v>49.999199999999995</v>
      </c>
      <c r="O123" s="10">
        <f>E123-H123</f>
        <v>0</v>
      </c>
      <c r="P123" s="10">
        <f>IF(E123=0,0,(H123/E123)*100)</f>
        <v>0</v>
      </c>
    </row>
    <row r="124" spans="1:16">
      <c r="A124" s="5" t="s">
        <v>177</v>
      </c>
      <c r="B124" s="6" t="s">
        <v>178</v>
      </c>
      <c r="C124" s="7">
        <v>0</v>
      </c>
      <c r="D124" s="7">
        <v>53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>E124-F124</f>
        <v>0</v>
      </c>
      <c r="L124" s="7">
        <f>D124-F124</f>
        <v>53</v>
      </c>
      <c r="M124" s="7">
        <f>IF(E124=0,0,(F124/E124)*100)</f>
        <v>0</v>
      </c>
      <c r="N124" s="7">
        <f>D124-H124</f>
        <v>53</v>
      </c>
      <c r="O124" s="7">
        <f>E124-H124</f>
        <v>0</v>
      </c>
      <c r="P124" s="7">
        <f>IF(E124=0,0,(H124/E124)*100)</f>
        <v>0</v>
      </c>
    </row>
    <row r="125" spans="1:16" ht="25.5">
      <c r="A125" s="8" t="s">
        <v>319</v>
      </c>
      <c r="B125" s="9" t="s">
        <v>318</v>
      </c>
      <c r="C125" s="10">
        <v>0</v>
      </c>
      <c r="D125" s="10">
        <v>53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>E125-F125</f>
        <v>0</v>
      </c>
      <c r="L125" s="10">
        <f>D125-F125</f>
        <v>53</v>
      </c>
      <c r="M125" s="10">
        <f>IF(E125=0,0,(F125/E125)*100)</f>
        <v>0</v>
      </c>
      <c r="N125" s="10">
        <f>D125-H125</f>
        <v>53</v>
      </c>
      <c r="O125" s="10">
        <f>E125-H125</f>
        <v>0</v>
      </c>
      <c r="P125" s="10">
        <f>IF(E125=0,0,(H125/E125)*100)</f>
        <v>0</v>
      </c>
    </row>
    <row r="126" spans="1:16">
      <c r="A126" s="5" t="s">
        <v>370</v>
      </c>
      <c r="B126" s="6" t="s">
        <v>237</v>
      </c>
      <c r="C126" s="7">
        <v>0</v>
      </c>
      <c r="D126" s="7">
        <v>111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>E126-F126</f>
        <v>0</v>
      </c>
      <c r="L126" s="7">
        <f>D126-F126</f>
        <v>111</v>
      </c>
      <c r="M126" s="7">
        <f>IF(E126=0,0,(F126/E126)*100)</f>
        <v>0</v>
      </c>
      <c r="N126" s="7">
        <f>D126-H126</f>
        <v>111</v>
      </c>
      <c r="O126" s="7">
        <f>E126-H126</f>
        <v>0</v>
      </c>
      <c r="P126" s="7">
        <f>IF(E126=0,0,(H126/E126)*100)</f>
        <v>0</v>
      </c>
    </row>
    <row r="127" spans="1:16" ht="25.5">
      <c r="A127" s="8" t="s">
        <v>319</v>
      </c>
      <c r="B127" s="9" t="s">
        <v>318</v>
      </c>
      <c r="C127" s="10">
        <v>0</v>
      </c>
      <c r="D127" s="10">
        <v>111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>E127-F127</f>
        <v>0</v>
      </c>
      <c r="L127" s="10">
        <f>D127-F127</f>
        <v>111</v>
      </c>
      <c r="M127" s="10">
        <f>IF(E127=0,0,(F127/E127)*100)</f>
        <v>0</v>
      </c>
      <c r="N127" s="10">
        <f>D127-H127</f>
        <v>111</v>
      </c>
      <c r="O127" s="10">
        <f>E127-H127</f>
        <v>0</v>
      </c>
      <c r="P127" s="10">
        <f>IF(E127=0,0,(H127/E127)*100)</f>
        <v>0</v>
      </c>
    </row>
    <row r="128" spans="1:16">
      <c r="A128" s="5" t="s">
        <v>369</v>
      </c>
      <c r="B128" s="6" t="s">
        <v>361</v>
      </c>
      <c r="C128" s="7">
        <v>0</v>
      </c>
      <c r="D128" s="7">
        <v>90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>E128-F128</f>
        <v>0</v>
      </c>
      <c r="L128" s="7">
        <f>D128-F128</f>
        <v>90</v>
      </c>
      <c r="M128" s="7">
        <f>IF(E128=0,0,(F128/E128)*100)</f>
        <v>0</v>
      </c>
      <c r="N128" s="7">
        <f>D128-H128</f>
        <v>90</v>
      </c>
      <c r="O128" s="7">
        <f>E128-H128</f>
        <v>0</v>
      </c>
      <c r="P128" s="7">
        <f>IF(E128=0,0,(H128/E128)*100)</f>
        <v>0</v>
      </c>
    </row>
    <row r="129" spans="1:16" ht="25.5">
      <c r="A129" s="8" t="s">
        <v>59</v>
      </c>
      <c r="B129" s="9" t="s">
        <v>60</v>
      </c>
      <c r="C129" s="10">
        <v>0</v>
      </c>
      <c r="D129" s="10">
        <v>90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>E129-F129</f>
        <v>0</v>
      </c>
      <c r="L129" s="10">
        <f>D129-F129</f>
        <v>90</v>
      </c>
      <c r="M129" s="10">
        <f>IF(E129=0,0,(F129/E129)*100)</f>
        <v>0</v>
      </c>
      <c r="N129" s="10">
        <f>D129-H129</f>
        <v>90</v>
      </c>
      <c r="O129" s="10">
        <f>E129-H129</f>
        <v>0</v>
      </c>
      <c r="P129" s="10">
        <f>IF(E129=0,0,(H129/E129)*100)</f>
        <v>0</v>
      </c>
    </row>
    <row r="130" spans="1:16" ht="25.5">
      <c r="A130" s="5" t="s">
        <v>180</v>
      </c>
      <c r="B130" s="6" t="s">
        <v>181</v>
      </c>
      <c r="C130" s="7">
        <v>4808.5</v>
      </c>
      <c r="D130" s="7">
        <v>6246.5509599999996</v>
      </c>
      <c r="E130" s="7">
        <v>593.20000000000005</v>
      </c>
      <c r="F130" s="7">
        <v>0</v>
      </c>
      <c r="G130" s="7">
        <v>0</v>
      </c>
      <c r="H130" s="7">
        <v>109.54937000000001</v>
      </c>
      <c r="I130" s="7">
        <v>0</v>
      </c>
      <c r="J130" s="7">
        <v>0</v>
      </c>
      <c r="K130" s="7">
        <f>E130-F130</f>
        <v>593.20000000000005</v>
      </c>
      <c r="L130" s="7">
        <f>D130-F130</f>
        <v>6246.5509599999996</v>
      </c>
      <c r="M130" s="7">
        <f>IF(E130=0,0,(F130/E130)*100)</f>
        <v>0</v>
      </c>
      <c r="N130" s="7">
        <f>D130-H130</f>
        <v>6137.0015899999999</v>
      </c>
      <c r="O130" s="7">
        <f>E130-H130</f>
        <v>483.65063000000004</v>
      </c>
      <c r="P130" s="7">
        <f>IF(E130=0,0,(H130/E130)*100)</f>
        <v>18.467526972353337</v>
      </c>
    </row>
    <row r="131" spans="1:16" ht="25.5">
      <c r="A131" s="5" t="s">
        <v>182</v>
      </c>
      <c r="B131" s="6" t="s">
        <v>183</v>
      </c>
      <c r="C131" s="7">
        <v>0</v>
      </c>
      <c r="D131" s="7">
        <v>118.05095999999999</v>
      </c>
      <c r="E131" s="7">
        <v>0</v>
      </c>
      <c r="F131" s="7">
        <v>0</v>
      </c>
      <c r="G131" s="7">
        <v>0</v>
      </c>
      <c r="H131" s="7">
        <v>108.12096000000001</v>
      </c>
      <c r="I131" s="7">
        <v>0</v>
      </c>
      <c r="J131" s="7">
        <v>0</v>
      </c>
      <c r="K131" s="7">
        <f>E131-F131</f>
        <v>0</v>
      </c>
      <c r="L131" s="7">
        <f>D131-F131</f>
        <v>118.05095999999999</v>
      </c>
      <c r="M131" s="7">
        <f>IF(E131=0,0,(F131/E131)*100)</f>
        <v>0</v>
      </c>
      <c r="N131" s="7">
        <f>D131-H131</f>
        <v>9.9299999999999784</v>
      </c>
      <c r="O131" s="7">
        <f>E131-H131</f>
        <v>-108.12096000000001</v>
      </c>
      <c r="P131" s="7">
        <f>IF(E131=0,0,(H131/E131)*100)</f>
        <v>0</v>
      </c>
    </row>
    <row r="132" spans="1:16" ht="25.5">
      <c r="A132" s="8" t="s">
        <v>315</v>
      </c>
      <c r="B132" s="9" t="s">
        <v>314</v>
      </c>
      <c r="C132" s="10">
        <v>0</v>
      </c>
      <c r="D132" s="10">
        <v>118.05095999999999</v>
      </c>
      <c r="E132" s="10">
        <v>0</v>
      </c>
      <c r="F132" s="10">
        <v>0</v>
      </c>
      <c r="G132" s="10">
        <v>0</v>
      </c>
      <c r="H132" s="10">
        <v>108.12096000000001</v>
      </c>
      <c r="I132" s="10">
        <v>0</v>
      </c>
      <c r="J132" s="10">
        <v>0</v>
      </c>
      <c r="K132" s="10">
        <f>E132-F132</f>
        <v>0</v>
      </c>
      <c r="L132" s="10">
        <f>D132-F132</f>
        <v>118.05095999999999</v>
      </c>
      <c r="M132" s="10">
        <f>IF(E132=0,0,(F132/E132)*100)</f>
        <v>0</v>
      </c>
      <c r="N132" s="10">
        <f>D132-H132</f>
        <v>9.9299999999999784</v>
      </c>
      <c r="O132" s="10">
        <f>E132-H132</f>
        <v>-108.12096000000001</v>
      </c>
      <c r="P132" s="10">
        <f>IF(E132=0,0,(H132/E132)*100)</f>
        <v>0</v>
      </c>
    </row>
    <row r="133" spans="1:16">
      <c r="A133" s="5" t="s">
        <v>190</v>
      </c>
      <c r="B133" s="6" t="s">
        <v>191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0.72</v>
      </c>
      <c r="I133" s="7">
        <v>0</v>
      </c>
      <c r="J133" s="7">
        <v>0</v>
      </c>
      <c r="K133" s="7">
        <f>E133-F133</f>
        <v>0</v>
      </c>
      <c r="L133" s="7">
        <f>D133-F133</f>
        <v>0</v>
      </c>
      <c r="M133" s="7">
        <f>IF(E133=0,0,(F133/E133)*100)</f>
        <v>0</v>
      </c>
      <c r="N133" s="7">
        <f>D133-H133</f>
        <v>-0.72</v>
      </c>
      <c r="O133" s="7">
        <f>E133-H133</f>
        <v>-0.72</v>
      </c>
      <c r="P133" s="7">
        <f>IF(E133=0,0,(H133/E133)*100)</f>
        <v>0</v>
      </c>
    </row>
    <row r="134" spans="1:16">
      <c r="A134" s="8" t="s">
        <v>31</v>
      </c>
      <c r="B134" s="9" t="s">
        <v>32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0.72</v>
      </c>
      <c r="I134" s="10">
        <v>0</v>
      </c>
      <c r="J134" s="10">
        <v>0</v>
      </c>
      <c r="K134" s="10">
        <f>E134-F134</f>
        <v>0</v>
      </c>
      <c r="L134" s="10">
        <f>D134-F134</f>
        <v>0</v>
      </c>
      <c r="M134" s="10">
        <f>IF(E134=0,0,(F134/E134)*100)</f>
        <v>0</v>
      </c>
      <c r="N134" s="10">
        <f>D134-H134</f>
        <v>-0.72</v>
      </c>
      <c r="O134" s="10">
        <f>E134-H134</f>
        <v>-0.72</v>
      </c>
      <c r="P134" s="10">
        <f>IF(E134=0,0,(H134/E134)*100)</f>
        <v>0</v>
      </c>
    </row>
    <row r="135" spans="1:16">
      <c r="A135" s="5" t="s">
        <v>192</v>
      </c>
      <c r="B135" s="6" t="s">
        <v>193</v>
      </c>
      <c r="C135" s="7">
        <v>0</v>
      </c>
      <c r="D135" s="7">
        <v>20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>E135-F135</f>
        <v>0</v>
      </c>
      <c r="L135" s="7">
        <f>D135-F135</f>
        <v>20</v>
      </c>
      <c r="M135" s="7">
        <f>IF(E135=0,0,(F135/E135)*100)</f>
        <v>0</v>
      </c>
      <c r="N135" s="7">
        <f>D135-H135</f>
        <v>20</v>
      </c>
      <c r="O135" s="7">
        <f>E135-H135</f>
        <v>0</v>
      </c>
      <c r="P135" s="7">
        <f>IF(E135=0,0,(H135/E135)*100)</f>
        <v>0</v>
      </c>
    </row>
    <row r="136" spans="1:16" ht="25.5">
      <c r="A136" s="8" t="s">
        <v>315</v>
      </c>
      <c r="B136" s="9" t="s">
        <v>314</v>
      </c>
      <c r="C136" s="10">
        <v>0</v>
      </c>
      <c r="D136" s="10">
        <v>20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>E136-F136</f>
        <v>0</v>
      </c>
      <c r="L136" s="10">
        <f>D136-F136</f>
        <v>20</v>
      </c>
      <c r="M136" s="10">
        <f>IF(E136=0,0,(F136/E136)*100)</f>
        <v>0</v>
      </c>
      <c r="N136" s="10">
        <f>D136-H136</f>
        <v>20</v>
      </c>
      <c r="O136" s="10">
        <f>E136-H136</f>
        <v>0</v>
      </c>
      <c r="P136" s="10">
        <f>IF(E136=0,0,(H136/E136)*100)</f>
        <v>0</v>
      </c>
    </row>
    <row r="137" spans="1:16">
      <c r="A137" s="5" t="s">
        <v>368</v>
      </c>
      <c r="B137" s="6" t="s">
        <v>320</v>
      </c>
      <c r="C137" s="7">
        <v>4808.5</v>
      </c>
      <c r="D137" s="7">
        <v>6108.5</v>
      </c>
      <c r="E137" s="7">
        <v>593.20000000000005</v>
      </c>
      <c r="F137" s="7">
        <v>0</v>
      </c>
      <c r="G137" s="7">
        <v>0</v>
      </c>
      <c r="H137" s="7">
        <v>0.70840999999999998</v>
      </c>
      <c r="I137" s="7">
        <v>0</v>
      </c>
      <c r="J137" s="7">
        <v>0</v>
      </c>
      <c r="K137" s="7">
        <f>E137-F137</f>
        <v>593.20000000000005</v>
      </c>
      <c r="L137" s="7">
        <f>D137-F137</f>
        <v>6108.5</v>
      </c>
      <c r="M137" s="7">
        <f>IF(E137=0,0,(F137/E137)*100)</f>
        <v>0</v>
      </c>
      <c r="N137" s="7">
        <f>D137-H137</f>
        <v>6107.7915899999998</v>
      </c>
      <c r="O137" s="7">
        <f>E137-H137</f>
        <v>592.49159000000009</v>
      </c>
      <c r="P137" s="7">
        <f>IF(E137=0,0,(H137/E137)*100)</f>
        <v>0.11942178017532029</v>
      </c>
    </row>
    <row r="138" spans="1:16" ht="25.5">
      <c r="A138" s="8" t="s">
        <v>319</v>
      </c>
      <c r="B138" s="9" t="s">
        <v>318</v>
      </c>
      <c r="C138" s="10">
        <v>4808.5</v>
      </c>
      <c r="D138" s="10">
        <v>6108.5</v>
      </c>
      <c r="E138" s="10">
        <v>593.20000000000005</v>
      </c>
      <c r="F138" s="10">
        <v>0</v>
      </c>
      <c r="G138" s="10">
        <v>0</v>
      </c>
      <c r="H138" s="10">
        <v>0.70840999999999998</v>
      </c>
      <c r="I138" s="10">
        <v>0</v>
      </c>
      <c r="J138" s="10">
        <v>0</v>
      </c>
      <c r="K138" s="10">
        <f>E138-F138</f>
        <v>593.20000000000005</v>
      </c>
      <c r="L138" s="10">
        <f>D138-F138</f>
        <v>6108.5</v>
      </c>
      <c r="M138" s="10">
        <f>IF(E138=0,0,(F138/E138)*100)</f>
        <v>0</v>
      </c>
      <c r="N138" s="10">
        <f>D138-H138</f>
        <v>6107.7915899999998</v>
      </c>
      <c r="O138" s="10">
        <f>E138-H138</f>
        <v>592.49159000000009</v>
      </c>
      <c r="P138" s="10">
        <f>IF(E138=0,0,(H138/E138)*100)</f>
        <v>0.11942178017532029</v>
      </c>
    </row>
    <row r="139" spans="1:16" ht="25.5">
      <c r="A139" s="5" t="s">
        <v>207</v>
      </c>
      <c r="B139" s="6" t="s">
        <v>208</v>
      </c>
      <c r="C139" s="7">
        <v>15488.82603</v>
      </c>
      <c r="D139" s="7">
        <v>18255.566609999998</v>
      </c>
      <c r="E139" s="7">
        <v>149.56899999999999</v>
      </c>
      <c r="F139" s="7">
        <v>774.02115000000003</v>
      </c>
      <c r="G139" s="7">
        <v>1.4210499999999999</v>
      </c>
      <c r="H139" s="7">
        <v>597.0752</v>
      </c>
      <c r="I139" s="7">
        <v>944.33715000000007</v>
      </c>
      <c r="J139" s="7">
        <v>626.54063999999994</v>
      </c>
      <c r="K139" s="7">
        <f>E139-F139</f>
        <v>-624.45215000000007</v>
      </c>
      <c r="L139" s="7">
        <f>D139-F139</f>
        <v>17481.545459999998</v>
      </c>
      <c r="M139" s="7">
        <f>IF(E139=0,0,(F139/E139)*100)</f>
        <v>517.50105302569386</v>
      </c>
      <c r="N139" s="7">
        <f>D139-H139</f>
        <v>17658.491409999999</v>
      </c>
      <c r="O139" s="7">
        <f>E139-H139</f>
        <v>-447.50620000000004</v>
      </c>
      <c r="P139" s="7">
        <f>IF(E139=0,0,(H139/E139)*100)</f>
        <v>399.19715983927154</v>
      </c>
    </row>
    <row r="140" spans="1:16" ht="25.5">
      <c r="A140" s="5" t="s">
        <v>216</v>
      </c>
      <c r="B140" s="6" t="s">
        <v>217</v>
      </c>
      <c r="C140" s="7">
        <v>0</v>
      </c>
      <c r="D140" s="7">
        <v>1014.40625</v>
      </c>
      <c r="E140" s="7">
        <v>0</v>
      </c>
      <c r="F140" s="7">
        <v>11.96725</v>
      </c>
      <c r="G140" s="7">
        <v>0</v>
      </c>
      <c r="H140" s="7">
        <v>0</v>
      </c>
      <c r="I140" s="7">
        <v>11.96725</v>
      </c>
      <c r="J140" s="7">
        <v>0</v>
      </c>
      <c r="K140" s="7">
        <f>E140-F140</f>
        <v>-11.96725</v>
      </c>
      <c r="L140" s="7">
        <f>D140-F140</f>
        <v>1002.439</v>
      </c>
      <c r="M140" s="7">
        <f>IF(E140=0,0,(F140/E140)*100)</f>
        <v>0</v>
      </c>
      <c r="N140" s="7">
        <f>D140-H140</f>
        <v>1014.40625</v>
      </c>
      <c r="O140" s="7">
        <f>E140-H140</f>
        <v>0</v>
      </c>
      <c r="P140" s="7">
        <f>IF(E140=0,0,(H140/E140)*100)</f>
        <v>0</v>
      </c>
    </row>
    <row r="141" spans="1:16" ht="25.5">
      <c r="A141" s="8" t="s">
        <v>315</v>
      </c>
      <c r="B141" s="9" t="s">
        <v>314</v>
      </c>
      <c r="C141" s="10">
        <v>0</v>
      </c>
      <c r="D141" s="10">
        <v>430.66225000000003</v>
      </c>
      <c r="E141" s="10">
        <v>0</v>
      </c>
      <c r="F141" s="10">
        <v>11.96725</v>
      </c>
      <c r="G141" s="10">
        <v>0</v>
      </c>
      <c r="H141" s="10">
        <v>0</v>
      </c>
      <c r="I141" s="10">
        <v>11.96725</v>
      </c>
      <c r="J141" s="10">
        <v>0</v>
      </c>
      <c r="K141" s="10">
        <f>E141-F141</f>
        <v>-11.96725</v>
      </c>
      <c r="L141" s="10">
        <f>D141-F141</f>
        <v>418.69500000000005</v>
      </c>
      <c r="M141" s="10">
        <f>IF(E141=0,0,(F141/E141)*100)</f>
        <v>0</v>
      </c>
      <c r="N141" s="10">
        <f>D141-H141</f>
        <v>430.66225000000003</v>
      </c>
      <c r="O141" s="10">
        <f>E141-H141</f>
        <v>0</v>
      </c>
      <c r="P141" s="10">
        <f>IF(E141=0,0,(H141/E141)*100)</f>
        <v>0</v>
      </c>
    </row>
    <row r="142" spans="1:16" ht="25.5">
      <c r="A142" s="8" t="s">
        <v>319</v>
      </c>
      <c r="B142" s="9" t="s">
        <v>318</v>
      </c>
      <c r="C142" s="10">
        <v>0</v>
      </c>
      <c r="D142" s="10">
        <v>583.74400000000003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>E142-F142</f>
        <v>0</v>
      </c>
      <c r="L142" s="10">
        <f>D142-F142</f>
        <v>583.74400000000003</v>
      </c>
      <c r="M142" s="10">
        <f>IF(E142=0,0,(F142/E142)*100)</f>
        <v>0</v>
      </c>
      <c r="N142" s="10">
        <f>D142-H142</f>
        <v>583.74400000000003</v>
      </c>
      <c r="O142" s="10">
        <f>E142-H142</f>
        <v>0</v>
      </c>
      <c r="P142" s="10">
        <f>IF(E142=0,0,(H142/E142)*100)</f>
        <v>0</v>
      </c>
    </row>
    <row r="143" spans="1:16">
      <c r="A143" s="5" t="s">
        <v>367</v>
      </c>
      <c r="B143" s="6" t="s">
        <v>357</v>
      </c>
      <c r="C143" s="7">
        <v>14588.82603</v>
      </c>
      <c r="D143" s="7">
        <v>16325.060359999999</v>
      </c>
      <c r="E143" s="7">
        <v>148.46899999999999</v>
      </c>
      <c r="F143" s="7">
        <v>402.39699999999999</v>
      </c>
      <c r="G143" s="7">
        <v>1.4210499999999999</v>
      </c>
      <c r="H143" s="7">
        <v>597.0752</v>
      </c>
      <c r="I143" s="7">
        <v>572.71299999999997</v>
      </c>
      <c r="J143" s="7">
        <v>266.88373999999999</v>
      </c>
      <c r="K143" s="7">
        <f>E143-F143</f>
        <v>-253.928</v>
      </c>
      <c r="L143" s="7">
        <f>D143-F143</f>
        <v>15922.663359999999</v>
      </c>
      <c r="M143" s="7">
        <f>IF(E143=0,0,(F143/E143)*100)</f>
        <v>271.03098963419973</v>
      </c>
      <c r="N143" s="7">
        <f>D143-H143</f>
        <v>15727.98516</v>
      </c>
      <c r="O143" s="7">
        <f>E143-H143</f>
        <v>-448.6062</v>
      </c>
      <c r="P143" s="7">
        <f>IF(E143=0,0,(H143/E143)*100)</f>
        <v>402.15479325650472</v>
      </c>
    </row>
    <row r="144" spans="1:16">
      <c r="A144" s="8" t="s">
        <v>313</v>
      </c>
      <c r="B144" s="9" t="s">
        <v>312</v>
      </c>
      <c r="C144" s="10">
        <v>0</v>
      </c>
      <c r="D144" s="10">
        <v>25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>E144-F144</f>
        <v>0</v>
      </c>
      <c r="L144" s="10">
        <f>D144-F144</f>
        <v>25</v>
      </c>
      <c r="M144" s="10">
        <f>IF(E144=0,0,(F144/E144)*100)</f>
        <v>0</v>
      </c>
      <c r="N144" s="10">
        <f>D144-H144</f>
        <v>25</v>
      </c>
      <c r="O144" s="10">
        <f>E144-H144</f>
        <v>0</v>
      </c>
      <c r="P144" s="10">
        <f>IF(E144=0,0,(H144/E144)*100)</f>
        <v>0</v>
      </c>
    </row>
    <row r="145" spans="1:16">
      <c r="A145" s="8" t="s">
        <v>356</v>
      </c>
      <c r="B145" s="9" t="s">
        <v>355</v>
      </c>
      <c r="C145" s="10">
        <v>239.90334000000001</v>
      </c>
      <c r="D145" s="10">
        <v>599.90333999999996</v>
      </c>
      <c r="E145" s="10">
        <v>0</v>
      </c>
      <c r="F145" s="10">
        <v>0</v>
      </c>
      <c r="G145" s="10">
        <v>1.4210499999999999</v>
      </c>
      <c r="H145" s="10">
        <v>0</v>
      </c>
      <c r="I145" s="10">
        <v>0</v>
      </c>
      <c r="J145" s="10">
        <v>0</v>
      </c>
      <c r="K145" s="10">
        <f>E145-F145</f>
        <v>0</v>
      </c>
      <c r="L145" s="10">
        <f>D145-F145</f>
        <v>599.90333999999996</v>
      </c>
      <c r="M145" s="10">
        <f>IF(E145=0,0,(F145/E145)*100)</f>
        <v>0</v>
      </c>
      <c r="N145" s="10">
        <f>D145-H145</f>
        <v>599.90333999999996</v>
      </c>
      <c r="O145" s="10">
        <f>E145-H145</f>
        <v>0</v>
      </c>
      <c r="P145" s="10">
        <f>IF(E145=0,0,(H145/E145)*100)</f>
        <v>0</v>
      </c>
    </row>
    <row r="146" spans="1:16">
      <c r="A146" s="8" t="s">
        <v>333</v>
      </c>
      <c r="B146" s="9" t="s">
        <v>332</v>
      </c>
      <c r="C146" s="10">
        <v>10056.177019999999</v>
      </c>
      <c r="D146" s="10">
        <v>9282.9030199999997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>E146-F146</f>
        <v>0</v>
      </c>
      <c r="L146" s="10">
        <f>D146-F146</f>
        <v>9282.9030199999997</v>
      </c>
      <c r="M146" s="10">
        <f>IF(E146=0,0,(F146/E146)*100)</f>
        <v>0</v>
      </c>
      <c r="N146" s="10">
        <f>D146-H146</f>
        <v>9282.9030199999997</v>
      </c>
      <c r="O146" s="10">
        <f>E146-H146</f>
        <v>0</v>
      </c>
      <c r="P146" s="10">
        <f>IF(E146=0,0,(H146/E146)*100)</f>
        <v>0</v>
      </c>
    </row>
    <row r="147" spans="1:16">
      <c r="A147" s="8" t="s">
        <v>330</v>
      </c>
      <c r="B147" s="9" t="s">
        <v>329</v>
      </c>
      <c r="C147" s="10">
        <v>150.44972000000001</v>
      </c>
      <c r="D147" s="10">
        <v>235.42865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>E147-F147</f>
        <v>0</v>
      </c>
      <c r="L147" s="10">
        <f>D147-F147</f>
        <v>235.42865</v>
      </c>
      <c r="M147" s="10">
        <f>IF(E147=0,0,(F147/E147)*100)</f>
        <v>0</v>
      </c>
      <c r="N147" s="10">
        <f>D147-H147</f>
        <v>235.42865</v>
      </c>
      <c r="O147" s="10">
        <f>E147-H147</f>
        <v>0</v>
      </c>
      <c r="P147" s="10">
        <f>IF(E147=0,0,(H147/E147)*100)</f>
        <v>0</v>
      </c>
    </row>
    <row r="148" spans="1:16" ht="25.5">
      <c r="A148" s="8" t="s">
        <v>319</v>
      </c>
      <c r="B148" s="9" t="s">
        <v>318</v>
      </c>
      <c r="C148" s="10">
        <v>4142.2959499999997</v>
      </c>
      <c r="D148" s="10">
        <v>6181.8253500000001</v>
      </c>
      <c r="E148" s="10">
        <v>148.46899999999999</v>
      </c>
      <c r="F148" s="10">
        <v>402.39699999999999</v>
      </c>
      <c r="G148" s="10">
        <v>0</v>
      </c>
      <c r="H148" s="10">
        <v>597.0752</v>
      </c>
      <c r="I148" s="10">
        <v>572.71299999999997</v>
      </c>
      <c r="J148" s="10">
        <v>266.88373999999999</v>
      </c>
      <c r="K148" s="10">
        <f>E148-F148</f>
        <v>-253.928</v>
      </c>
      <c r="L148" s="10">
        <f>D148-F148</f>
        <v>5779.4283500000001</v>
      </c>
      <c r="M148" s="10">
        <f>IF(E148=0,0,(F148/E148)*100)</f>
        <v>271.03098963419973</v>
      </c>
      <c r="N148" s="10">
        <f>D148-H148</f>
        <v>5584.7501499999998</v>
      </c>
      <c r="O148" s="10">
        <f>E148-H148</f>
        <v>-448.6062</v>
      </c>
      <c r="P148" s="10">
        <f>IF(E148=0,0,(H148/E148)*100)</f>
        <v>402.15479325650472</v>
      </c>
    </row>
    <row r="149" spans="1:16" ht="63.75">
      <c r="A149" s="5" t="s">
        <v>366</v>
      </c>
      <c r="B149" s="6" t="s">
        <v>316</v>
      </c>
      <c r="C149" s="7">
        <v>0</v>
      </c>
      <c r="D149" s="7">
        <v>16.100000000000001</v>
      </c>
      <c r="E149" s="7">
        <v>1.1000000000000001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>E149-F149</f>
        <v>1.1000000000000001</v>
      </c>
      <c r="L149" s="7">
        <f>D149-F149</f>
        <v>16.100000000000001</v>
      </c>
      <c r="M149" s="7">
        <f>IF(E149=0,0,(F149/E149)*100)</f>
        <v>0</v>
      </c>
      <c r="N149" s="7">
        <f>D149-H149</f>
        <v>16.100000000000001</v>
      </c>
      <c r="O149" s="7">
        <f>E149-H149</f>
        <v>1.1000000000000001</v>
      </c>
      <c r="P149" s="7">
        <f>IF(E149=0,0,(H149/E149)*100)</f>
        <v>0</v>
      </c>
    </row>
    <row r="150" spans="1:16" ht="25.5">
      <c r="A150" s="8" t="s">
        <v>315</v>
      </c>
      <c r="B150" s="9" t="s">
        <v>314</v>
      </c>
      <c r="C150" s="10">
        <v>0</v>
      </c>
      <c r="D150" s="10">
        <v>16.100000000000001</v>
      </c>
      <c r="E150" s="10">
        <v>1.1000000000000001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>E150-F150</f>
        <v>1.1000000000000001</v>
      </c>
      <c r="L150" s="10">
        <f>D150-F150</f>
        <v>16.100000000000001</v>
      </c>
      <c r="M150" s="10">
        <f>IF(E150=0,0,(F150/E150)*100)</f>
        <v>0</v>
      </c>
      <c r="N150" s="10">
        <f>D150-H150</f>
        <v>16.100000000000001</v>
      </c>
      <c r="O150" s="10">
        <f>E150-H150</f>
        <v>1.1000000000000001</v>
      </c>
      <c r="P150" s="10">
        <f>IF(E150=0,0,(H150/E150)*100)</f>
        <v>0</v>
      </c>
    </row>
    <row r="151" spans="1:16">
      <c r="A151" s="5" t="s">
        <v>365</v>
      </c>
      <c r="B151" s="6" t="s">
        <v>361</v>
      </c>
      <c r="C151" s="7">
        <v>900</v>
      </c>
      <c r="D151" s="7">
        <v>900</v>
      </c>
      <c r="E151" s="7">
        <v>0</v>
      </c>
      <c r="F151" s="7">
        <v>359.65690000000001</v>
      </c>
      <c r="G151" s="7">
        <v>0</v>
      </c>
      <c r="H151" s="7">
        <v>0</v>
      </c>
      <c r="I151" s="7">
        <v>359.65690000000001</v>
      </c>
      <c r="J151" s="7">
        <v>359.65690000000001</v>
      </c>
      <c r="K151" s="7">
        <f>E151-F151</f>
        <v>-359.65690000000001</v>
      </c>
      <c r="L151" s="7">
        <f>D151-F151</f>
        <v>540.34310000000005</v>
      </c>
      <c r="M151" s="7">
        <f>IF(E151=0,0,(F151/E151)*100)</f>
        <v>0</v>
      </c>
      <c r="N151" s="7">
        <f>D151-H151</f>
        <v>900</v>
      </c>
      <c r="O151" s="7">
        <f>E151-H151</f>
        <v>0</v>
      </c>
      <c r="P151" s="7">
        <f>IF(E151=0,0,(H151/E151)*100)</f>
        <v>0</v>
      </c>
    </row>
    <row r="152" spans="1:16" ht="25.5">
      <c r="A152" s="8" t="s">
        <v>59</v>
      </c>
      <c r="B152" s="9" t="s">
        <v>60</v>
      </c>
      <c r="C152" s="10">
        <v>900</v>
      </c>
      <c r="D152" s="10">
        <v>900</v>
      </c>
      <c r="E152" s="10">
        <v>0</v>
      </c>
      <c r="F152" s="10">
        <v>359.65690000000001</v>
      </c>
      <c r="G152" s="10">
        <v>0</v>
      </c>
      <c r="H152" s="10">
        <v>0</v>
      </c>
      <c r="I152" s="10">
        <v>359.65690000000001</v>
      </c>
      <c r="J152" s="10">
        <v>359.65690000000001</v>
      </c>
      <c r="K152" s="10">
        <f>E152-F152</f>
        <v>-359.65690000000001</v>
      </c>
      <c r="L152" s="10">
        <f>D152-F152</f>
        <v>540.34310000000005</v>
      </c>
      <c r="M152" s="10">
        <f>IF(E152=0,0,(F152/E152)*100)</f>
        <v>0</v>
      </c>
      <c r="N152" s="10">
        <f>D152-H152</f>
        <v>900</v>
      </c>
      <c r="O152" s="10">
        <f>E152-H152</f>
        <v>0</v>
      </c>
      <c r="P152" s="10">
        <f>IF(E152=0,0,(H152/E152)*100)</f>
        <v>0</v>
      </c>
    </row>
    <row r="153" spans="1:16" ht="25.5">
      <c r="A153" s="5" t="s">
        <v>223</v>
      </c>
      <c r="B153" s="6" t="s">
        <v>224</v>
      </c>
      <c r="C153" s="7">
        <v>18749.195110000001</v>
      </c>
      <c r="D153" s="7">
        <v>41075.43477</v>
      </c>
      <c r="E153" s="7">
        <v>800</v>
      </c>
      <c r="F153" s="7">
        <v>13208.1268</v>
      </c>
      <c r="G153" s="7">
        <v>0</v>
      </c>
      <c r="H153" s="7">
        <v>1163.0650500000002</v>
      </c>
      <c r="I153" s="7">
        <v>12045.061750000001</v>
      </c>
      <c r="J153" s="7">
        <v>5164.0529500000002</v>
      </c>
      <c r="K153" s="7">
        <f>E153-F153</f>
        <v>-12408.1268</v>
      </c>
      <c r="L153" s="7">
        <f>D153-F153</f>
        <v>27867.307970000002</v>
      </c>
      <c r="M153" s="7">
        <f>IF(E153=0,0,(F153/E153)*100)</f>
        <v>1651.01585</v>
      </c>
      <c r="N153" s="7">
        <f>D153-H153</f>
        <v>39912.369720000002</v>
      </c>
      <c r="O153" s="7">
        <f>E153-H153</f>
        <v>-363.06505000000016</v>
      </c>
      <c r="P153" s="7">
        <f>IF(E153=0,0,(H153/E153)*100)</f>
        <v>145.38313125000002</v>
      </c>
    </row>
    <row r="154" spans="1:16" ht="25.5">
      <c r="A154" s="5" t="s">
        <v>226</v>
      </c>
      <c r="B154" s="6" t="s">
        <v>227</v>
      </c>
      <c r="C154" s="7">
        <v>10.948920000000001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>E154-F154</f>
        <v>0</v>
      </c>
      <c r="L154" s="7">
        <f>D154-F154</f>
        <v>0</v>
      </c>
      <c r="M154" s="7">
        <f>IF(E154=0,0,(F154/E154)*100)</f>
        <v>0</v>
      </c>
      <c r="N154" s="7">
        <f>D154-H154</f>
        <v>0</v>
      </c>
      <c r="O154" s="7">
        <f>E154-H154</f>
        <v>0</v>
      </c>
      <c r="P154" s="7">
        <f>IF(E154=0,0,(H154/E154)*100)</f>
        <v>0</v>
      </c>
    </row>
    <row r="155" spans="1:16" ht="25.5">
      <c r="A155" s="8" t="s">
        <v>319</v>
      </c>
      <c r="B155" s="9" t="s">
        <v>318</v>
      </c>
      <c r="C155" s="10">
        <v>10.948920000000001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>E155-F155</f>
        <v>0</v>
      </c>
      <c r="L155" s="10">
        <f>D155-F155</f>
        <v>0</v>
      </c>
      <c r="M155" s="10">
        <f>IF(E155=0,0,(F155/E155)*100)</f>
        <v>0</v>
      </c>
      <c r="N155" s="10">
        <f>D155-H155</f>
        <v>0</v>
      </c>
      <c r="O155" s="10">
        <f>E155-H155</f>
        <v>0</v>
      </c>
      <c r="P155" s="10">
        <f>IF(E155=0,0,(H155/E155)*100)</f>
        <v>0</v>
      </c>
    </row>
    <row r="156" spans="1:16">
      <c r="A156" s="5" t="s">
        <v>230</v>
      </c>
      <c r="B156" s="6" t="s">
        <v>178</v>
      </c>
      <c r="C156" s="7">
        <v>0</v>
      </c>
      <c r="D156" s="7">
        <v>119.99900000000001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>E156-F156</f>
        <v>0</v>
      </c>
      <c r="L156" s="7">
        <f>D156-F156</f>
        <v>119.99900000000001</v>
      </c>
      <c r="M156" s="7">
        <f>IF(E156=0,0,(F156/E156)*100)</f>
        <v>0</v>
      </c>
      <c r="N156" s="7">
        <f>D156-H156</f>
        <v>119.99900000000001</v>
      </c>
      <c r="O156" s="7">
        <f>E156-H156</f>
        <v>0</v>
      </c>
      <c r="P156" s="7">
        <f>IF(E156=0,0,(H156/E156)*100)</f>
        <v>0</v>
      </c>
    </row>
    <row r="157" spans="1:16" ht="25.5">
      <c r="A157" s="8" t="s">
        <v>319</v>
      </c>
      <c r="B157" s="9" t="s">
        <v>318</v>
      </c>
      <c r="C157" s="10">
        <v>0</v>
      </c>
      <c r="D157" s="10">
        <v>119.99900000000001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>E157-F157</f>
        <v>0</v>
      </c>
      <c r="L157" s="10">
        <f>D157-F157</f>
        <v>119.99900000000001</v>
      </c>
      <c r="M157" s="10">
        <f>IF(E157=0,0,(F157/E157)*100)</f>
        <v>0</v>
      </c>
      <c r="N157" s="10">
        <f>D157-H157</f>
        <v>119.99900000000001</v>
      </c>
      <c r="O157" s="10">
        <f>E157-H157</f>
        <v>0</v>
      </c>
      <c r="P157" s="10">
        <f>IF(E157=0,0,(H157/E157)*100)</f>
        <v>0</v>
      </c>
    </row>
    <row r="158" spans="1:16">
      <c r="A158" s="5" t="s">
        <v>364</v>
      </c>
      <c r="B158" s="6" t="s">
        <v>357</v>
      </c>
      <c r="C158" s="7">
        <v>2066.7180600000002</v>
      </c>
      <c r="D158" s="7">
        <v>3608.2738800000002</v>
      </c>
      <c r="E158" s="7">
        <v>800</v>
      </c>
      <c r="F158" s="7">
        <v>644.22955000000002</v>
      </c>
      <c r="G158" s="7">
        <v>0</v>
      </c>
      <c r="H158" s="7">
        <v>642.60955000000001</v>
      </c>
      <c r="I158" s="7">
        <v>1.62</v>
      </c>
      <c r="J158" s="7">
        <v>1.62</v>
      </c>
      <c r="K158" s="7">
        <f>E158-F158</f>
        <v>155.77044999999998</v>
      </c>
      <c r="L158" s="7">
        <f>D158-F158</f>
        <v>2964.0443300000002</v>
      </c>
      <c r="M158" s="7">
        <f>IF(E158=0,0,(F158/E158)*100)</f>
        <v>80.528693750000002</v>
      </c>
      <c r="N158" s="7">
        <f>D158-H158</f>
        <v>2965.6643300000001</v>
      </c>
      <c r="O158" s="7">
        <f>E158-H158</f>
        <v>157.39044999999999</v>
      </c>
      <c r="P158" s="7">
        <f>IF(E158=0,0,(H158/E158)*100)</f>
        <v>80.326193750000002</v>
      </c>
    </row>
    <row r="159" spans="1:16">
      <c r="A159" s="8" t="s">
        <v>313</v>
      </c>
      <c r="B159" s="9" t="s">
        <v>312</v>
      </c>
      <c r="C159" s="10">
        <v>231.87628000000001</v>
      </c>
      <c r="D159" s="10">
        <v>1754.4896799999999</v>
      </c>
      <c r="E159" s="10">
        <v>800</v>
      </c>
      <c r="F159" s="10">
        <v>644.22955000000002</v>
      </c>
      <c r="G159" s="10">
        <v>0</v>
      </c>
      <c r="H159" s="10">
        <v>642.60955000000001</v>
      </c>
      <c r="I159" s="10">
        <v>1.62</v>
      </c>
      <c r="J159" s="10">
        <v>1.62</v>
      </c>
      <c r="K159" s="10">
        <f>E159-F159</f>
        <v>155.77044999999998</v>
      </c>
      <c r="L159" s="10">
        <f>D159-F159</f>
        <v>1110.2601299999999</v>
      </c>
      <c r="M159" s="10">
        <f>IF(E159=0,0,(F159/E159)*100)</f>
        <v>80.528693750000002</v>
      </c>
      <c r="N159" s="10">
        <f>D159-H159</f>
        <v>1111.88013</v>
      </c>
      <c r="O159" s="10">
        <f>E159-H159</f>
        <v>157.39044999999999</v>
      </c>
      <c r="P159" s="10">
        <f>IF(E159=0,0,(H159/E159)*100)</f>
        <v>80.326193750000002</v>
      </c>
    </row>
    <row r="160" spans="1:16">
      <c r="A160" s="8" t="s">
        <v>333</v>
      </c>
      <c r="B160" s="9" t="s">
        <v>332</v>
      </c>
      <c r="C160" s="10">
        <v>815.76171999999997</v>
      </c>
      <c r="D160" s="10">
        <v>394.07966000000005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>E160-F160</f>
        <v>0</v>
      </c>
      <c r="L160" s="10">
        <f>D160-F160</f>
        <v>394.07966000000005</v>
      </c>
      <c r="M160" s="10">
        <f>IF(E160=0,0,(F160/E160)*100)</f>
        <v>0</v>
      </c>
      <c r="N160" s="10">
        <f>D160-H160</f>
        <v>394.07966000000005</v>
      </c>
      <c r="O160" s="10">
        <f>E160-H160</f>
        <v>0</v>
      </c>
      <c r="P160" s="10">
        <f>IF(E160=0,0,(H160/E160)*100)</f>
        <v>0</v>
      </c>
    </row>
    <row r="161" spans="1:16" ht="25.5">
      <c r="A161" s="8" t="s">
        <v>319</v>
      </c>
      <c r="B161" s="9" t="s">
        <v>318</v>
      </c>
      <c r="C161" s="10">
        <v>1019.08006</v>
      </c>
      <c r="D161" s="10">
        <v>1459.7045400000002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>E161-F161</f>
        <v>0</v>
      </c>
      <c r="L161" s="10">
        <f>D161-F161</f>
        <v>1459.7045400000002</v>
      </c>
      <c r="M161" s="10">
        <f>IF(E161=0,0,(F161/E161)*100)</f>
        <v>0</v>
      </c>
      <c r="N161" s="10">
        <f>D161-H161</f>
        <v>1459.7045400000002</v>
      </c>
      <c r="O161" s="10">
        <f>E161-H161</f>
        <v>0</v>
      </c>
      <c r="P161" s="10">
        <f>IF(E161=0,0,(H161/E161)*100)</f>
        <v>0</v>
      </c>
    </row>
    <row r="162" spans="1:16">
      <c r="A162" s="5" t="s">
        <v>363</v>
      </c>
      <c r="B162" s="6" t="s">
        <v>320</v>
      </c>
      <c r="C162" s="7">
        <v>16071.528129999999</v>
      </c>
      <c r="D162" s="7">
        <v>36649.161890000003</v>
      </c>
      <c r="E162" s="7">
        <v>0</v>
      </c>
      <c r="F162" s="7">
        <v>12563.89725</v>
      </c>
      <c r="G162" s="7">
        <v>0</v>
      </c>
      <c r="H162" s="7">
        <v>520.45550000000003</v>
      </c>
      <c r="I162" s="7">
        <v>12043.44175</v>
      </c>
      <c r="J162" s="7">
        <v>5162.4329500000003</v>
      </c>
      <c r="K162" s="7">
        <f>E162-F162</f>
        <v>-12563.89725</v>
      </c>
      <c r="L162" s="7">
        <f>D162-F162</f>
        <v>24085.264640000001</v>
      </c>
      <c r="M162" s="7">
        <f>IF(E162=0,0,(F162/E162)*100)</f>
        <v>0</v>
      </c>
      <c r="N162" s="7">
        <f>D162-H162</f>
        <v>36128.706390000007</v>
      </c>
      <c r="O162" s="7">
        <f>E162-H162</f>
        <v>-520.45550000000003</v>
      </c>
      <c r="P162" s="7">
        <f>IF(E162=0,0,(H162/E162)*100)</f>
        <v>0</v>
      </c>
    </row>
    <row r="163" spans="1:16" ht="25.5">
      <c r="A163" s="8" t="s">
        <v>319</v>
      </c>
      <c r="B163" s="9" t="s">
        <v>318</v>
      </c>
      <c r="C163" s="10">
        <v>16071.528129999999</v>
      </c>
      <c r="D163" s="10">
        <v>36649.161890000003</v>
      </c>
      <c r="E163" s="10">
        <v>0</v>
      </c>
      <c r="F163" s="10">
        <v>12563.89725</v>
      </c>
      <c r="G163" s="10">
        <v>0</v>
      </c>
      <c r="H163" s="10">
        <v>520.45550000000003</v>
      </c>
      <c r="I163" s="10">
        <v>12043.44175</v>
      </c>
      <c r="J163" s="10">
        <v>5162.4329500000003</v>
      </c>
      <c r="K163" s="10">
        <f>E163-F163</f>
        <v>-12563.89725</v>
      </c>
      <c r="L163" s="10">
        <f>D163-F163</f>
        <v>24085.264640000001</v>
      </c>
      <c r="M163" s="10">
        <f>IF(E163=0,0,(F163/E163)*100)</f>
        <v>0</v>
      </c>
      <c r="N163" s="10">
        <f>D163-H163</f>
        <v>36128.706390000007</v>
      </c>
      <c r="O163" s="10">
        <f>E163-H163</f>
        <v>-520.45550000000003</v>
      </c>
      <c r="P163" s="10">
        <f>IF(E163=0,0,(H163/E163)*100)</f>
        <v>0</v>
      </c>
    </row>
    <row r="164" spans="1:16">
      <c r="A164" s="5" t="s">
        <v>362</v>
      </c>
      <c r="B164" s="6" t="s">
        <v>361</v>
      </c>
      <c r="C164" s="7">
        <v>600</v>
      </c>
      <c r="D164" s="7">
        <v>698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>E164-F164</f>
        <v>0</v>
      </c>
      <c r="L164" s="7">
        <f>D164-F164</f>
        <v>698</v>
      </c>
      <c r="M164" s="7">
        <f>IF(E164=0,0,(F164/E164)*100)</f>
        <v>0</v>
      </c>
      <c r="N164" s="7">
        <f>D164-H164</f>
        <v>698</v>
      </c>
      <c r="O164" s="7">
        <f>E164-H164</f>
        <v>0</v>
      </c>
      <c r="P164" s="7">
        <f>IF(E164=0,0,(H164/E164)*100)</f>
        <v>0</v>
      </c>
    </row>
    <row r="165" spans="1:16" ht="25.5">
      <c r="A165" s="8" t="s">
        <v>59</v>
      </c>
      <c r="B165" s="9" t="s">
        <v>60</v>
      </c>
      <c r="C165" s="10">
        <v>0</v>
      </c>
      <c r="D165" s="10">
        <v>198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>E165-F165</f>
        <v>0</v>
      </c>
      <c r="L165" s="10">
        <f>D165-F165</f>
        <v>198</v>
      </c>
      <c r="M165" s="10">
        <f>IF(E165=0,0,(F165/E165)*100)</f>
        <v>0</v>
      </c>
      <c r="N165" s="10">
        <f>D165-H165</f>
        <v>198</v>
      </c>
      <c r="O165" s="10">
        <f>E165-H165</f>
        <v>0</v>
      </c>
      <c r="P165" s="10">
        <f>IF(E165=0,0,(H165/E165)*100)</f>
        <v>0</v>
      </c>
    </row>
    <row r="166" spans="1:16" ht="25.5">
      <c r="A166" s="8" t="s">
        <v>319</v>
      </c>
      <c r="B166" s="9" t="s">
        <v>318</v>
      </c>
      <c r="C166" s="10">
        <v>600</v>
      </c>
      <c r="D166" s="10">
        <v>500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>E166-F166</f>
        <v>0</v>
      </c>
      <c r="L166" s="10">
        <f>D166-F166</f>
        <v>500</v>
      </c>
      <c r="M166" s="10">
        <f>IF(E166=0,0,(F166/E166)*100)</f>
        <v>0</v>
      </c>
      <c r="N166" s="10">
        <f>D166-H166</f>
        <v>500</v>
      </c>
      <c r="O166" s="10">
        <f>E166-H166</f>
        <v>0</v>
      </c>
      <c r="P166" s="10">
        <f>IF(E166=0,0,(H166/E166)*100)</f>
        <v>0</v>
      </c>
    </row>
    <row r="167" spans="1:16" ht="25.5">
      <c r="A167" s="5" t="s">
        <v>239</v>
      </c>
      <c r="B167" s="6" t="s">
        <v>240</v>
      </c>
      <c r="C167" s="7">
        <v>70790.301720000003</v>
      </c>
      <c r="D167" s="7">
        <v>165471.025578</v>
      </c>
      <c r="E167" s="7">
        <v>950</v>
      </c>
      <c r="F167" s="7">
        <v>3269.1037100000003</v>
      </c>
      <c r="G167" s="7">
        <v>0</v>
      </c>
      <c r="H167" s="7">
        <v>1419.2260100000001</v>
      </c>
      <c r="I167" s="7">
        <v>2059.6565399999999</v>
      </c>
      <c r="J167" s="7">
        <v>0</v>
      </c>
      <c r="K167" s="7">
        <f>E167-F167</f>
        <v>-2319.1037100000003</v>
      </c>
      <c r="L167" s="7">
        <f>D167-F167</f>
        <v>162201.921868</v>
      </c>
      <c r="M167" s="7">
        <f>IF(E167=0,0,(F167/E167)*100)</f>
        <v>344.11618000000004</v>
      </c>
      <c r="N167" s="7">
        <f>D167-H167</f>
        <v>164051.79956799999</v>
      </c>
      <c r="O167" s="7">
        <f>E167-H167</f>
        <v>-469.22601000000009</v>
      </c>
      <c r="P167" s="7">
        <f>IF(E167=0,0,(H167/E167)*100)</f>
        <v>149.39221157894738</v>
      </c>
    </row>
    <row r="168" spans="1:16" ht="25.5">
      <c r="A168" s="5" t="s">
        <v>360</v>
      </c>
      <c r="B168" s="6" t="s">
        <v>359</v>
      </c>
      <c r="C168" s="7">
        <v>0</v>
      </c>
      <c r="D168" s="7">
        <v>3904.8809999999999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>E168-F168</f>
        <v>0</v>
      </c>
      <c r="L168" s="7">
        <f>D168-F168</f>
        <v>3904.8809999999999</v>
      </c>
      <c r="M168" s="7">
        <f>IF(E168=0,0,(F168/E168)*100)</f>
        <v>0</v>
      </c>
      <c r="N168" s="7">
        <f>D168-H168</f>
        <v>3904.8809999999999</v>
      </c>
      <c r="O168" s="7">
        <f>E168-H168</f>
        <v>0</v>
      </c>
      <c r="P168" s="7">
        <f>IF(E168=0,0,(H168/E168)*100)</f>
        <v>0</v>
      </c>
    </row>
    <row r="169" spans="1:16">
      <c r="A169" s="8" t="s">
        <v>333</v>
      </c>
      <c r="B169" s="9" t="s">
        <v>332</v>
      </c>
      <c r="C169" s="10">
        <v>0</v>
      </c>
      <c r="D169" s="10">
        <v>3904.8809999999999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>E169-F169</f>
        <v>0</v>
      </c>
      <c r="L169" s="10">
        <f>D169-F169</f>
        <v>3904.8809999999999</v>
      </c>
      <c r="M169" s="10">
        <f>IF(E169=0,0,(F169/E169)*100)</f>
        <v>0</v>
      </c>
      <c r="N169" s="10">
        <f>D169-H169</f>
        <v>3904.8809999999999</v>
      </c>
      <c r="O169" s="10">
        <f>E169-H169</f>
        <v>0</v>
      </c>
      <c r="P169" s="10">
        <f>IF(E169=0,0,(H169/E169)*100)</f>
        <v>0</v>
      </c>
    </row>
    <row r="170" spans="1:16">
      <c r="A170" s="5" t="s">
        <v>358</v>
      </c>
      <c r="B170" s="6" t="s">
        <v>357</v>
      </c>
      <c r="C170" s="7">
        <v>1522.19992</v>
      </c>
      <c r="D170" s="7">
        <v>25991.96041</v>
      </c>
      <c r="E170" s="7">
        <v>0</v>
      </c>
      <c r="F170" s="7">
        <v>112.94445</v>
      </c>
      <c r="G170" s="7">
        <v>0</v>
      </c>
      <c r="H170" s="7">
        <v>51.839739999999999</v>
      </c>
      <c r="I170" s="7">
        <v>195.39571000000001</v>
      </c>
      <c r="J170" s="7">
        <v>0</v>
      </c>
      <c r="K170" s="7">
        <f>E170-F170</f>
        <v>-112.94445</v>
      </c>
      <c r="L170" s="7">
        <f>D170-F170</f>
        <v>25879.015960000001</v>
      </c>
      <c r="M170" s="7">
        <f>IF(E170=0,0,(F170/E170)*100)</f>
        <v>0</v>
      </c>
      <c r="N170" s="7">
        <f>D170-H170</f>
        <v>25940.12067</v>
      </c>
      <c r="O170" s="7">
        <f>E170-H170</f>
        <v>-51.839739999999999</v>
      </c>
      <c r="P170" s="7">
        <f>IF(E170=0,0,(H170/E170)*100)</f>
        <v>0</v>
      </c>
    </row>
    <row r="171" spans="1:16">
      <c r="A171" s="8" t="s">
        <v>356</v>
      </c>
      <c r="B171" s="9" t="s">
        <v>355</v>
      </c>
      <c r="C171" s="10">
        <v>4.05</v>
      </c>
      <c r="D171" s="10">
        <v>4.05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>E171-F171</f>
        <v>0</v>
      </c>
      <c r="L171" s="10">
        <f>D171-F171</f>
        <v>4.05</v>
      </c>
      <c r="M171" s="10">
        <f>IF(E171=0,0,(F171/E171)*100)</f>
        <v>0</v>
      </c>
      <c r="N171" s="10">
        <f>D171-H171</f>
        <v>4.05</v>
      </c>
      <c r="O171" s="10">
        <f>E171-H171</f>
        <v>0</v>
      </c>
      <c r="P171" s="10">
        <f>IF(E171=0,0,(H171/E171)*100)</f>
        <v>0</v>
      </c>
    </row>
    <row r="172" spans="1:16">
      <c r="A172" s="8" t="s">
        <v>333</v>
      </c>
      <c r="B172" s="9" t="s">
        <v>332</v>
      </c>
      <c r="C172" s="10">
        <v>1518.1499200000001</v>
      </c>
      <c r="D172" s="10">
        <v>7418.3410100000001</v>
      </c>
      <c r="E172" s="10">
        <v>0</v>
      </c>
      <c r="F172" s="10">
        <v>112.94445</v>
      </c>
      <c r="G172" s="10">
        <v>0</v>
      </c>
      <c r="H172" s="10">
        <v>51.839739999999999</v>
      </c>
      <c r="I172" s="10">
        <v>195.39571000000001</v>
      </c>
      <c r="J172" s="10">
        <v>0</v>
      </c>
      <c r="K172" s="10">
        <f>E172-F172</f>
        <v>-112.94445</v>
      </c>
      <c r="L172" s="10">
        <f>D172-F172</f>
        <v>7305.3965600000001</v>
      </c>
      <c r="M172" s="10">
        <f>IF(E172=0,0,(F172/E172)*100)</f>
        <v>0</v>
      </c>
      <c r="N172" s="10">
        <f>D172-H172</f>
        <v>7366.5012699999997</v>
      </c>
      <c r="O172" s="10">
        <f>E172-H172</f>
        <v>-51.839739999999999</v>
      </c>
      <c r="P172" s="10">
        <f>IF(E172=0,0,(H172/E172)*100)</f>
        <v>0</v>
      </c>
    </row>
    <row r="173" spans="1:16">
      <c r="A173" s="8" t="s">
        <v>330</v>
      </c>
      <c r="B173" s="9" t="s">
        <v>329</v>
      </c>
      <c r="C173" s="10">
        <v>0</v>
      </c>
      <c r="D173" s="10">
        <v>18569.5694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>E173-F173</f>
        <v>0</v>
      </c>
      <c r="L173" s="10">
        <f>D173-F173</f>
        <v>18569.5694</v>
      </c>
      <c r="M173" s="10">
        <f>IF(E173=0,0,(F173/E173)*100)</f>
        <v>0</v>
      </c>
      <c r="N173" s="10">
        <f>D173-H173</f>
        <v>18569.5694</v>
      </c>
      <c r="O173" s="10">
        <f>E173-H173</f>
        <v>0</v>
      </c>
      <c r="P173" s="10">
        <f>IF(E173=0,0,(H173/E173)*100)</f>
        <v>0</v>
      </c>
    </row>
    <row r="174" spans="1:16">
      <c r="A174" s="5" t="s">
        <v>354</v>
      </c>
      <c r="B174" s="6" t="s">
        <v>353</v>
      </c>
      <c r="C174" s="7">
        <v>6111.7718700000005</v>
      </c>
      <c r="D174" s="7">
        <v>15019.07324</v>
      </c>
      <c r="E174" s="7">
        <v>0</v>
      </c>
      <c r="F174" s="7">
        <v>290.39181000000002</v>
      </c>
      <c r="G174" s="7">
        <v>0</v>
      </c>
      <c r="H174" s="7">
        <v>313.62701000000004</v>
      </c>
      <c r="I174" s="7">
        <v>0</v>
      </c>
      <c r="J174" s="7">
        <v>0</v>
      </c>
      <c r="K174" s="7">
        <f>E174-F174</f>
        <v>-290.39181000000002</v>
      </c>
      <c r="L174" s="7">
        <f>D174-F174</f>
        <v>14728.681430000001</v>
      </c>
      <c r="M174" s="7">
        <f>IF(E174=0,0,(F174/E174)*100)</f>
        <v>0</v>
      </c>
      <c r="N174" s="7">
        <f>D174-H174</f>
        <v>14705.44623</v>
      </c>
      <c r="O174" s="7">
        <f>E174-H174</f>
        <v>-313.62701000000004</v>
      </c>
      <c r="P174" s="7">
        <f>IF(E174=0,0,(H174/E174)*100)</f>
        <v>0</v>
      </c>
    </row>
    <row r="175" spans="1:16">
      <c r="A175" s="8" t="s">
        <v>313</v>
      </c>
      <c r="B175" s="9" t="s">
        <v>312</v>
      </c>
      <c r="C175" s="10">
        <v>29.459330000000001</v>
      </c>
      <c r="D175" s="10">
        <v>77.82159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>E175-F175</f>
        <v>0</v>
      </c>
      <c r="L175" s="10">
        <f>D175-F175</f>
        <v>77.82159</v>
      </c>
      <c r="M175" s="10">
        <f>IF(E175=0,0,(F175/E175)*100)</f>
        <v>0</v>
      </c>
      <c r="N175" s="10">
        <f>D175-H175</f>
        <v>77.82159</v>
      </c>
      <c r="O175" s="10">
        <f>E175-H175</f>
        <v>0</v>
      </c>
      <c r="P175" s="10">
        <f>IF(E175=0,0,(H175/E175)*100)</f>
        <v>0</v>
      </c>
    </row>
    <row r="176" spans="1:16">
      <c r="A176" s="8" t="s">
        <v>333</v>
      </c>
      <c r="B176" s="9" t="s">
        <v>332</v>
      </c>
      <c r="C176" s="10">
        <v>5186.4967800000004</v>
      </c>
      <c r="D176" s="10">
        <v>9306.8057100000005</v>
      </c>
      <c r="E176" s="10">
        <v>0</v>
      </c>
      <c r="F176" s="10">
        <v>290.39181000000002</v>
      </c>
      <c r="G176" s="10">
        <v>0</v>
      </c>
      <c r="H176" s="10">
        <v>313.62701000000004</v>
      </c>
      <c r="I176" s="10">
        <v>0</v>
      </c>
      <c r="J176" s="10">
        <v>0</v>
      </c>
      <c r="K176" s="10">
        <f>E176-F176</f>
        <v>-290.39181000000002</v>
      </c>
      <c r="L176" s="10">
        <f>D176-F176</f>
        <v>9016.4139000000014</v>
      </c>
      <c r="M176" s="10">
        <f>IF(E176=0,0,(F176/E176)*100)</f>
        <v>0</v>
      </c>
      <c r="N176" s="10">
        <f>D176-H176</f>
        <v>8993.1787000000004</v>
      </c>
      <c r="O176" s="10">
        <f>E176-H176</f>
        <v>-313.62701000000004</v>
      </c>
      <c r="P176" s="10">
        <f>IF(E176=0,0,(H176/E176)*100)</f>
        <v>0</v>
      </c>
    </row>
    <row r="177" spans="1:16">
      <c r="A177" s="8" t="s">
        <v>330</v>
      </c>
      <c r="B177" s="9" t="s">
        <v>329</v>
      </c>
      <c r="C177" s="10">
        <v>895.81576000000007</v>
      </c>
      <c r="D177" s="10">
        <v>4634.4459399999996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>E177-F177</f>
        <v>0</v>
      </c>
      <c r="L177" s="10">
        <f>D177-F177</f>
        <v>4634.4459399999996</v>
      </c>
      <c r="M177" s="10">
        <f>IF(E177=0,0,(F177/E177)*100)</f>
        <v>0</v>
      </c>
      <c r="N177" s="10">
        <f>D177-H177</f>
        <v>4634.4459399999996</v>
      </c>
      <c r="O177" s="10">
        <f>E177-H177</f>
        <v>0</v>
      </c>
      <c r="P177" s="10">
        <f>IF(E177=0,0,(H177/E177)*100)</f>
        <v>0</v>
      </c>
    </row>
    <row r="178" spans="1:16">
      <c r="A178" s="8" t="s">
        <v>352</v>
      </c>
      <c r="B178" s="9" t="s">
        <v>351</v>
      </c>
      <c r="C178" s="10">
        <v>0</v>
      </c>
      <c r="D178" s="10">
        <v>1000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>E178-F178</f>
        <v>0</v>
      </c>
      <c r="L178" s="10">
        <f>D178-F178</f>
        <v>1000</v>
      </c>
      <c r="M178" s="10">
        <f>IF(E178=0,0,(F178/E178)*100)</f>
        <v>0</v>
      </c>
      <c r="N178" s="10">
        <f>D178-H178</f>
        <v>1000</v>
      </c>
      <c r="O178" s="10">
        <f>E178-H178</f>
        <v>0</v>
      </c>
      <c r="P178" s="10">
        <f>IF(E178=0,0,(H178/E178)*100)</f>
        <v>0</v>
      </c>
    </row>
    <row r="179" spans="1:16">
      <c r="A179" s="5" t="s">
        <v>350</v>
      </c>
      <c r="B179" s="6" t="s">
        <v>349</v>
      </c>
      <c r="C179" s="7">
        <v>138.23683999999997</v>
      </c>
      <c r="D179" s="7">
        <v>149.60563999999997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>E179-F179</f>
        <v>0</v>
      </c>
      <c r="L179" s="7">
        <f>D179-F179</f>
        <v>149.60563999999997</v>
      </c>
      <c r="M179" s="7">
        <f>IF(E179=0,0,(F179/E179)*100)</f>
        <v>0</v>
      </c>
      <c r="N179" s="7">
        <f>D179-H179</f>
        <v>149.60563999999997</v>
      </c>
      <c r="O179" s="7">
        <f>E179-H179</f>
        <v>0</v>
      </c>
      <c r="P179" s="7">
        <f>IF(E179=0,0,(H179/E179)*100)</f>
        <v>0</v>
      </c>
    </row>
    <row r="180" spans="1:16">
      <c r="A180" s="8" t="s">
        <v>333</v>
      </c>
      <c r="B180" s="9" t="s">
        <v>332</v>
      </c>
      <c r="C180" s="10">
        <v>4.6738599999999995</v>
      </c>
      <c r="D180" s="10">
        <v>4.6738599999999995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>E180-F180</f>
        <v>0</v>
      </c>
      <c r="L180" s="10">
        <f>D180-F180</f>
        <v>4.6738599999999995</v>
      </c>
      <c r="M180" s="10">
        <f>IF(E180=0,0,(F180/E180)*100)</f>
        <v>0</v>
      </c>
      <c r="N180" s="10">
        <f>D180-H180</f>
        <v>4.6738599999999995</v>
      </c>
      <c r="O180" s="10">
        <f>E180-H180</f>
        <v>0</v>
      </c>
      <c r="P180" s="10">
        <f>IF(E180=0,0,(H180/E180)*100)</f>
        <v>0</v>
      </c>
    </row>
    <row r="181" spans="1:16">
      <c r="A181" s="8" t="s">
        <v>330</v>
      </c>
      <c r="B181" s="9" t="s">
        <v>329</v>
      </c>
      <c r="C181" s="10">
        <v>133.56297999999998</v>
      </c>
      <c r="D181" s="10">
        <v>144.93177999999997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>E181-F181</f>
        <v>0</v>
      </c>
      <c r="L181" s="10">
        <f>D181-F181</f>
        <v>144.93177999999997</v>
      </c>
      <c r="M181" s="10">
        <f>IF(E181=0,0,(F181/E181)*100)</f>
        <v>0</v>
      </c>
      <c r="N181" s="10">
        <f>D181-H181</f>
        <v>144.93177999999997</v>
      </c>
      <c r="O181" s="10">
        <f>E181-H181</f>
        <v>0</v>
      </c>
      <c r="P181" s="10">
        <f>IF(E181=0,0,(H181/E181)*100)</f>
        <v>0</v>
      </c>
    </row>
    <row r="182" spans="1:16">
      <c r="A182" s="5" t="s">
        <v>348</v>
      </c>
      <c r="B182" s="6" t="s">
        <v>347</v>
      </c>
      <c r="C182" s="7">
        <v>0</v>
      </c>
      <c r="D182" s="7">
        <v>49.274999999999999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>E182-F182</f>
        <v>0</v>
      </c>
      <c r="L182" s="7">
        <f>D182-F182</f>
        <v>49.274999999999999</v>
      </c>
      <c r="M182" s="7">
        <f>IF(E182=0,0,(F182/E182)*100)</f>
        <v>0</v>
      </c>
      <c r="N182" s="7">
        <f>D182-H182</f>
        <v>49.274999999999999</v>
      </c>
      <c r="O182" s="7">
        <f>E182-H182</f>
        <v>0</v>
      </c>
      <c r="P182" s="7">
        <f>IF(E182=0,0,(H182/E182)*100)</f>
        <v>0</v>
      </c>
    </row>
    <row r="183" spans="1:16">
      <c r="A183" s="8" t="s">
        <v>346</v>
      </c>
      <c r="B183" s="9" t="s">
        <v>345</v>
      </c>
      <c r="C183" s="10">
        <v>0</v>
      </c>
      <c r="D183" s="10">
        <v>49.274999999999999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>E183-F183</f>
        <v>0</v>
      </c>
      <c r="L183" s="10">
        <f>D183-F183</f>
        <v>49.274999999999999</v>
      </c>
      <c r="M183" s="10">
        <f>IF(E183=0,0,(F183/E183)*100)</f>
        <v>0</v>
      </c>
      <c r="N183" s="10">
        <f>D183-H183</f>
        <v>49.274999999999999</v>
      </c>
      <c r="O183" s="10">
        <f>E183-H183</f>
        <v>0</v>
      </c>
      <c r="P183" s="10">
        <f>IF(E183=0,0,(H183/E183)*100)</f>
        <v>0</v>
      </c>
    </row>
    <row r="184" spans="1:16" ht="25.5">
      <c r="A184" s="5" t="s">
        <v>344</v>
      </c>
      <c r="B184" s="6" t="s">
        <v>343</v>
      </c>
      <c r="C184" s="7">
        <v>15424.846809999999</v>
      </c>
      <c r="D184" s="7">
        <v>1741.3162400000003</v>
      </c>
      <c r="E184" s="7">
        <v>950</v>
      </c>
      <c r="F184" s="7">
        <v>288.49659000000003</v>
      </c>
      <c r="G184" s="7">
        <v>0</v>
      </c>
      <c r="H184" s="7">
        <v>258.62858999999997</v>
      </c>
      <c r="I184" s="7">
        <v>29.868000000000002</v>
      </c>
      <c r="J184" s="7">
        <v>0</v>
      </c>
      <c r="K184" s="7">
        <f>E184-F184</f>
        <v>661.50341000000003</v>
      </c>
      <c r="L184" s="7">
        <f>D184-F184</f>
        <v>1452.8196500000004</v>
      </c>
      <c r="M184" s="7">
        <f>IF(E184=0,0,(F184/E184)*100)</f>
        <v>30.36806210526316</v>
      </c>
      <c r="N184" s="7">
        <f>D184-H184</f>
        <v>1482.6876500000003</v>
      </c>
      <c r="O184" s="7">
        <f>E184-H184</f>
        <v>691.37140999999997</v>
      </c>
      <c r="P184" s="7">
        <f>IF(E184=0,0,(H184/E184)*100)</f>
        <v>27.224062105263151</v>
      </c>
    </row>
    <row r="185" spans="1:16">
      <c r="A185" s="8" t="s">
        <v>313</v>
      </c>
      <c r="B185" s="9" t="s">
        <v>312</v>
      </c>
      <c r="C185" s="10">
        <v>15342.8586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>E185-F185</f>
        <v>0</v>
      </c>
      <c r="L185" s="10">
        <f>D185-F185</f>
        <v>0</v>
      </c>
      <c r="M185" s="10">
        <f>IF(E185=0,0,(F185/E185)*100)</f>
        <v>0</v>
      </c>
      <c r="N185" s="10">
        <f>D185-H185</f>
        <v>0</v>
      </c>
      <c r="O185" s="10">
        <f>E185-H185</f>
        <v>0</v>
      </c>
      <c r="P185" s="10">
        <f>IF(E185=0,0,(H185/E185)*100)</f>
        <v>0</v>
      </c>
    </row>
    <row r="186" spans="1:16">
      <c r="A186" s="8" t="s">
        <v>330</v>
      </c>
      <c r="B186" s="9" t="s">
        <v>329</v>
      </c>
      <c r="C186" s="10">
        <v>81.988210000000009</v>
      </c>
      <c r="D186" s="10">
        <v>1741.3162400000003</v>
      </c>
      <c r="E186" s="10">
        <v>950</v>
      </c>
      <c r="F186" s="10">
        <v>288.49659000000003</v>
      </c>
      <c r="G186" s="10">
        <v>0</v>
      </c>
      <c r="H186" s="10">
        <v>258.62858999999997</v>
      </c>
      <c r="I186" s="10">
        <v>29.868000000000002</v>
      </c>
      <c r="J186" s="10">
        <v>0</v>
      </c>
      <c r="K186" s="10">
        <f>E186-F186</f>
        <v>661.50341000000003</v>
      </c>
      <c r="L186" s="10">
        <f>D186-F186</f>
        <v>1452.8196500000004</v>
      </c>
      <c r="M186" s="10">
        <f>IF(E186=0,0,(F186/E186)*100)</f>
        <v>30.36806210526316</v>
      </c>
      <c r="N186" s="10">
        <f>D186-H186</f>
        <v>1482.6876500000003</v>
      </c>
      <c r="O186" s="10">
        <f>E186-H186</f>
        <v>691.37140999999997</v>
      </c>
      <c r="P186" s="10">
        <f>IF(E186=0,0,(H186/E186)*100)</f>
        <v>27.224062105263151</v>
      </c>
    </row>
    <row r="187" spans="1:16">
      <c r="A187" s="5" t="s">
        <v>342</v>
      </c>
      <c r="B187" s="6" t="s">
        <v>325</v>
      </c>
      <c r="C187" s="7">
        <v>18546.341850000001</v>
      </c>
      <c r="D187" s="7">
        <v>4935.8732299999983</v>
      </c>
      <c r="E187" s="7">
        <v>0</v>
      </c>
      <c r="F187" s="7">
        <v>381.54336999999998</v>
      </c>
      <c r="G187" s="7">
        <v>0</v>
      </c>
      <c r="H187" s="7">
        <v>346.0206</v>
      </c>
      <c r="I187" s="7">
        <v>49.750010000000003</v>
      </c>
      <c r="J187" s="7">
        <v>0</v>
      </c>
      <c r="K187" s="7">
        <f>E187-F187</f>
        <v>-381.54336999999998</v>
      </c>
      <c r="L187" s="7">
        <f>D187-F187</f>
        <v>4554.329859999998</v>
      </c>
      <c r="M187" s="7">
        <f>IF(E187=0,0,(F187/E187)*100)</f>
        <v>0</v>
      </c>
      <c r="N187" s="7">
        <f>D187-H187</f>
        <v>4589.8526299999985</v>
      </c>
      <c r="O187" s="7">
        <f>E187-H187</f>
        <v>-346.0206</v>
      </c>
      <c r="P187" s="7">
        <f>IF(E187=0,0,(H187/E187)*100)</f>
        <v>0</v>
      </c>
    </row>
    <row r="188" spans="1:16">
      <c r="A188" s="8" t="s">
        <v>313</v>
      </c>
      <c r="B188" s="9" t="s">
        <v>312</v>
      </c>
      <c r="C188" s="10">
        <v>52.080640000000002</v>
      </c>
      <c r="D188" s="10">
        <v>1538.5763999999999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>E188-F188</f>
        <v>0</v>
      </c>
      <c r="L188" s="10">
        <f>D188-F188</f>
        <v>1538.5763999999999</v>
      </c>
      <c r="M188" s="10">
        <f>IF(E188=0,0,(F188/E188)*100)</f>
        <v>0</v>
      </c>
      <c r="N188" s="10">
        <f>D188-H188</f>
        <v>1538.5763999999999</v>
      </c>
      <c r="O188" s="10">
        <f>E188-H188</f>
        <v>0</v>
      </c>
      <c r="P188" s="10">
        <f>IF(E188=0,0,(H188/E188)*100)</f>
        <v>0</v>
      </c>
    </row>
    <row r="189" spans="1:16">
      <c r="A189" s="8" t="s">
        <v>333</v>
      </c>
      <c r="B189" s="9" t="s">
        <v>332</v>
      </c>
      <c r="C189" s="10">
        <v>27.701000000000001</v>
      </c>
      <c r="D189" s="10">
        <v>1414.5910000000001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>E189-F189</f>
        <v>0</v>
      </c>
      <c r="L189" s="10">
        <f>D189-F189</f>
        <v>1414.5910000000001</v>
      </c>
      <c r="M189" s="10">
        <f>IF(E189=0,0,(F189/E189)*100)</f>
        <v>0</v>
      </c>
      <c r="N189" s="10">
        <f>D189-H189</f>
        <v>1414.5910000000001</v>
      </c>
      <c r="O189" s="10">
        <f>E189-H189</f>
        <v>0</v>
      </c>
      <c r="P189" s="10">
        <f>IF(E189=0,0,(H189/E189)*100)</f>
        <v>0</v>
      </c>
    </row>
    <row r="190" spans="1:16">
      <c r="A190" s="8" t="s">
        <v>330</v>
      </c>
      <c r="B190" s="9" t="s">
        <v>329</v>
      </c>
      <c r="C190" s="10">
        <v>18466.56021</v>
      </c>
      <c r="D190" s="10">
        <v>1982.7058299999983</v>
      </c>
      <c r="E190" s="10">
        <v>0</v>
      </c>
      <c r="F190" s="10">
        <v>381.54336999999998</v>
      </c>
      <c r="G190" s="10">
        <v>0</v>
      </c>
      <c r="H190" s="10">
        <v>346.0206</v>
      </c>
      <c r="I190" s="10">
        <v>49.750010000000003</v>
      </c>
      <c r="J190" s="10">
        <v>0</v>
      </c>
      <c r="K190" s="10">
        <f>E190-F190</f>
        <v>-381.54336999999998</v>
      </c>
      <c r="L190" s="10">
        <f>D190-F190</f>
        <v>1601.1624599999982</v>
      </c>
      <c r="M190" s="10">
        <f>IF(E190=0,0,(F190/E190)*100)</f>
        <v>0</v>
      </c>
      <c r="N190" s="10">
        <f>D190-H190</f>
        <v>1636.6852299999982</v>
      </c>
      <c r="O190" s="10">
        <f>E190-H190</f>
        <v>-346.0206</v>
      </c>
      <c r="P190" s="10">
        <f>IF(E190=0,0,(H190/E190)*100)</f>
        <v>0</v>
      </c>
    </row>
    <row r="191" spans="1:16" ht="38.25">
      <c r="A191" s="5" t="s">
        <v>341</v>
      </c>
      <c r="B191" s="6" t="s">
        <v>340</v>
      </c>
      <c r="C191" s="7">
        <v>0</v>
      </c>
      <c r="D191" s="7">
        <v>6944.86049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>E191-F191</f>
        <v>0</v>
      </c>
      <c r="L191" s="7">
        <f>D191-F191</f>
        <v>6944.86049</v>
      </c>
      <c r="M191" s="7">
        <f>IF(E191=0,0,(F191/E191)*100)</f>
        <v>0</v>
      </c>
      <c r="N191" s="7">
        <f>D191-H191</f>
        <v>6944.86049</v>
      </c>
      <c r="O191" s="7">
        <f>E191-H191</f>
        <v>0</v>
      </c>
      <c r="P191" s="7">
        <f>IF(E191=0,0,(H191/E191)*100)</f>
        <v>0</v>
      </c>
    </row>
    <row r="192" spans="1:16">
      <c r="A192" s="8" t="s">
        <v>330</v>
      </c>
      <c r="B192" s="9" t="s">
        <v>329</v>
      </c>
      <c r="C192" s="10">
        <v>0</v>
      </c>
      <c r="D192" s="10">
        <v>6944.86049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>E192-F192</f>
        <v>0</v>
      </c>
      <c r="L192" s="10">
        <f>D192-F192</f>
        <v>6944.86049</v>
      </c>
      <c r="M192" s="10">
        <f>IF(E192=0,0,(F192/E192)*100)</f>
        <v>0</v>
      </c>
      <c r="N192" s="10">
        <f>D192-H192</f>
        <v>6944.86049</v>
      </c>
      <c r="O192" s="10">
        <f>E192-H192</f>
        <v>0</v>
      </c>
      <c r="P192" s="10">
        <f>IF(E192=0,0,(H192/E192)*100)</f>
        <v>0</v>
      </c>
    </row>
    <row r="193" spans="1:16" ht="38.25">
      <c r="A193" s="5" t="s">
        <v>339</v>
      </c>
      <c r="B193" s="6" t="s">
        <v>338</v>
      </c>
      <c r="C193" s="7">
        <v>0</v>
      </c>
      <c r="D193" s="7">
        <v>27993.591277999996</v>
      </c>
      <c r="E193" s="7">
        <v>0</v>
      </c>
      <c r="F193" s="7">
        <v>2195.7274900000002</v>
      </c>
      <c r="G193" s="7">
        <v>0</v>
      </c>
      <c r="H193" s="7">
        <v>411.08467000000002</v>
      </c>
      <c r="I193" s="7">
        <v>1784.64282</v>
      </c>
      <c r="J193" s="7">
        <v>0</v>
      </c>
      <c r="K193" s="7">
        <f>E193-F193</f>
        <v>-2195.7274900000002</v>
      </c>
      <c r="L193" s="7">
        <f>D193-F193</f>
        <v>25797.863787999995</v>
      </c>
      <c r="M193" s="7">
        <f>IF(E193=0,0,(F193/E193)*100)</f>
        <v>0</v>
      </c>
      <c r="N193" s="7">
        <f>D193-H193</f>
        <v>27582.506607999996</v>
      </c>
      <c r="O193" s="7">
        <f>E193-H193</f>
        <v>-411.08467000000002</v>
      </c>
      <c r="P193" s="7">
        <f>IF(E193=0,0,(H193/E193)*100)</f>
        <v>0</v>
      </c>
    </row>
    <row r="194" spans="1:16">
      <c r="A194" s="8" t="s">
        <v>330</v>
      </c>
      <c r="B194" s="9" t="s">
        <v>329</v>
      </c>
      <c r="C194" s="10">
        <v>0</v>
      </c>
      <c r="D194" s="10">
        <v>27993.591277999996</v>
      </c>
      <c r="E194" s="10">
        <v>0</v>
      </c>
      <c r="F194" s="10">
        <v>2195.7274900000002</v>
      </c>
      <c r="G194" s="10">
        <v>0</v>
      </c>
      <c r="H194" s="10">
        <v>411.08467000000002</v>
      </c>
      <c r="I194" s="10">
        <v>1784.64282</v>
      </c>
      <c r="J194" s="10">
        <v>0</v>
      </c>
      <c r="K194" s="10">
        <f>E194-F194</f>
        <v>-2195.7274900000002</v>
      </c>
      <c r="L194" s="10">
        <f>D194-F194</f>
        <v>25797.863787999995</v>
      </c>
      <c r="M194" s="10">
        <f>IF(E194=0,0,(F194/E194)*100)</f>
        <v>0</v>
      </c>
      <c r="N194" s="10">
        <f>D194-H194</f>
        <v>27582.506607999996</v>
      </c>
      <c r="O194" s="10">
        <f>E194-H194</f>
        <v>-411.08467000000002</v>
      </c>
      <c r="P194" s="10">
        <f>IF(E194=0,0,(H194/E194)*100)</f>
        <v>0</v>
      </c>
    </row>
    <row r="195" spans="1:16" ht="25.5">
      <c r="A195" s="5" t="s">
        <v>337</v>
      </c>
      <c r="B195" s="6" t="s">
        <v>265</v>
      </c>
      <c r="C195" s="7">
        <v>28319.04736</v>
      </c>
      <c r="D195" s="7">
        <v>34678.773780000003</v>
      </c>
      <c r="E195" s="7">
        <v>0</v>
      </c>
      <c r="F195" s="7">
        <v>0</v>
      </c>
      <c r="G195" s="7">
        <v>0</v>
      </c>
      <c r="H195" s="7">
        <v>38.025400000000005</v>
      </c>
      <c r="I195" s="7">
        <v>0</v>
      </c>
      <c r="J195" s="7">
        <v>0</v>
      </c>
      <c r="K195" s="7">
        <f>E195-F195</f>
        <v>0</v>
      </c>
      <c r="L195" s="7">
        <f>D195-F195</f>
        <v>34678.773780000003</v>
      </c>
      <c r="M195" s="7">
        <f>IF(E195=0,0,(F195/E195)*100)</f>
        <v>0</v>
      </c>
      <c r="N195" s="7">
        <f>D195-H195</f>
        <v>34640.748380000005</v>
      </c>
      <c r="O195" s="7">
        <f>E195-H195</f>
        <v>-38.025400000000005</v>
      </c>
      <c r="P195" s="7">
        <f>IF(E195=0,0,(H195/E195)*100)</f>
        <v>0</v>
      </c>
    </row>
    <row r="196" spans="1:16">
      <c r="A196" s="8" t="s">
        <v>333</v>
      </c>
      <c r="B196" s="9" t="s">
        <v>332</v>
      </c>
      <c r="C196" s="10">
        <v>28319.04736</v>
      </c>
      <c r="D196" s="10">
        <v>34678.773780000003</v>
      </c>
      <c r="E196" s="10">
        <v>0</v>
      </c>
      <c r="F196" s="10">
        <v>0</v>
      </c>
      <c r="G196" s="10">
        <v>0</v>
      </c>
      <c r="H196" s="10">
        <v>38.025400000000005</v>
      </c>
      <c r="I196" s="10">
        <v>0</v>
      </c>
      <c r="J196" s="10">
        <v>0</v>
      </c>
      <c r="K196" s="10">
        <f>E196-F196</f>
        <v>0</v>
      </c>
      <c r="L196" s="10">
        <f>D196-F196</f>
        <v>34678.773780000003</v>
      </c>
      <c r="M196" s="10">
        <f>IF(E196=0,0,(F196/E196)*100)</f>
        <v>0</v>
      </c>
      <c r="N196" s="10">
        <f>D196-H196</f>
        <v>34640.748380000005</v>
      </c>
      <c r="O196" s="10">
        <f>E196-H196</f>
        <v>-38.025400000000005</v>
      </c>
      <c r="P196" s="10">
        <f>IF(E196=0,0,(H196/E196)*100)</f>
        <v>0</v>
      </c>
    </row>
    <row r="197" spans="1:16" ht="38.25">
      <c r="A197" s="5" t="s">
        <v>336</v>
      </c>
      <c r="B197" s="6" t="s">
        <v>335</v>
      </c>
      <c r="C197" s="7">
        <v>0</v>
      </c>
      <c r="D197" s="7">
        <v>20770.787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>E197-F197</f>
        <v>0</v>
      </c>
      <c r="L197" s="7">
        <f>D197-F197</f>
        <v>20770.787</v>
      </c>
      <c r="M197" s="7">
        <f>IF(E197=0,0,(F197/E197)*100)</f>
        <v>0</v>
      </c>
      <c r="N197" s="7">
        <f>D197-H197</f>
        <v>20770.787</v>
      </c>
      <c r="O197" s="7">
        <f>E197-H197</f>
        <v>0</v>
      </c>
      <c r="P197" s="7">
        <f>IF(E197=0,0,(H197/E197)*100)</f>
        <v>0</v>
      </c>
    </row>
    <row r="198" spans="1:16">
      <c r="A198" s="8" t="s">
        <v>333</v>
      </c>
      <c r="B198" s="9" t="s">
        <v>332</v>
      </c>
      <c r="C198" s="10">
        <v>0</v>
      </c>
      <c r="D198" s="10">
        <v>20770.787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>E198-F198</f>
        <v>0</v>
      </c>
      <c r="L198" s="10">
        <f>D198-F198</f>
        <v>20770.787</v>
      </c>
      <c r="M198" s="10">
        <f>IF(E198=0,0,(F198/E198)*100)</f>
        <v>0</v>
      </c>
      <c r="N198" s="10">
        <f>D198-H198</f>
        <v>20770.787</v>
      </c>
      <c r="O198" s="10">
        <f>E198-H198</f>
        <v>0</v>
      </c>
      <c r="P198" s="10">
        <f>IF(E198=0,0,(H198/E198)*100)</f>
        <v>0</v>
      </c>
    </row>
    <row r="199" spans="1:16">
      <c r="A199" s="5" t="s">
        <v>334</v>
      </c>
      <c r="B199" s="6" t="s">
        <v>72</v>
      </c>
      <c r="C199" s="7">
        <v>727.85706999999991</v>
      </c>
      <c r="D199" s="7">
        <v>291.26826999999997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>E199-F199</f>
        <v>0</v>
      </c>
      <c r="L199" s="7">
        <f>D199-F199</f>
        <v>291.26826999999997</v>
      </c>
      <c r="M199" s="7">
        <f>IF(E199=0,0,(F199/E199)*100)</f>
        <v>0</v>
      </c>
      <c r="N199" s="7">
        <f>D199-H199</f>
        <v>291.26826999999997</v>
      </c>
      <c r="O199" s="7">
        <f>E199-H199</f>
        <v>0</v>
      </c>
      <c r="P199" s="7">
        <f>IF(E199=0,0,(H199/E199)*100)</f>
        <v>0</v>
      </c>
    </row>
    <row r="200" spans="1:16">
      <c r="A200" s="8" t="s">
        <v>333</v>
      </c>
      <c r="B200" s="9" t="s">
        <v>332</v>
      </c>
      <c r="C200" s="10">
        <v>727.85706999999991</v>
      </c>
      <c r="D200" s="10">
        <v>291.26826999999997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>E200-F200</f>
        <v>0</v>
      </c>
      <c r="L200" s="10">
        <f>D200-F200</f>
        <v>291.26826999999997</v>
      </c>
      <c r="M200" s="10">
        <f>IF(E200=0,0,(F200/E200)*100)</f>
        <v>0</v>
      </c>
      <c r="N200" s="10">
        <f>D200-H200</f>
        <v>291.26826999999997</v>
      </c>
      <c r="O200" s="10">
        <f>E200-H200</f>
        <v>0</v>
      </c>
      <c r="P200" s="10">
        <f>IF(E200=0,0,(H200/E200)*100)</f>
        <v>0</v>
      </c>
    </row>
    <row r="201" spans="1:16" ht="63.75">
      <c r="A201" s="5" t="s">
        <v>331</v>
      </c>
      <c r="B201" s="6" t="s">
        <v>316</v>
      </c>
      <c r="C201" s="7">
        <v>0</v>
      </c>
      <c r="D201" s="7">
        <v>700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>E201-F201</f>
        <v>0</v>
      </c>
      <c r="L201" s="7">
        <f>D201-F201</f>
        <v>700</v>
      </c>
      <c r="M201" s="7">
        <f>IF(E201=0,0,(F201/E201)*100)</f>
        <v>0</v>
      </c>
      <c r="N201" s="7">
        <f>D201-H201</f>
        <v>700</v>
      </c>
      <c r="O201" s="7">
        <f>E201-H201</f>
        <v>0</v>
      </c>
      <c r="P201" s="7">
        <f>IF(E201=0,0,(H201/E201)*100)</f>
        <v>0</v>
      </c>
    </row>
    <row r="202" spans="1:16">
      <c r="A202" s="8" t="s">
        <v>330</v>
      </c>
      <c r="B202" s="9" t="s">
        <v>329</v>
      </c>
      <c r="C202" s="10">
        <v>0</v>
      </c>
      <c r="D202" s="10">
        <v>700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>E202-F202</f>
        <v>0</v>
      </c>
      <c r="L202" s="10">
        <f>D202-F202</f>
        <v>700</v>
      </c>
      <c r="M202" s="10">
        <f>IF(E202=0,0,(F202/E202)*100)</f>
        <v>0</v>
      </c>
      <c r="N202" s="10">
        <f>D202-H202</f>
        <v>700</v>
      </c>
      <c r="O202" s="10">
        <f>E202-H202</f>
        <v>0</v>
      </c>
      <c r="P202" s="10">
        <f>IF(E202=0,0,(H202/E202)*100)</f>
        <v>0</v>
      </c>
    </row>
    <row r="203" spans="1:16" ht="63.75">
      <c r="A203" s="5" t="s">
        <v>328</v>
      </c>
      <c r="B203" s="6" t="s">
        <v>327</v>
      </c>
      <c r="C203" s="7">
        <v>0</v>
      </c>
      <c r="D203" s="7">
        <v>22299.760000000002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>E203-F203</f>
        <v>0</v>
      </c>
      <c r="L203" s="7">
        <f>D203-F203</f>
        <v>22299.760000000002</v>
      </c>
      <c r="M203" s="7">
        <f>IF(E203=0,0,(F203/E203)*100)</f>
        <v>0</v>
      </c>
      <c r="N203" s="7">
        <f>D203-H203</f>
        <v>22299.760000000002</v>
      </c>
      <c r="O203" s="7">
        <f>E203-H203</f>
        <v>0</v>
      </c>
      <c r="P203" s="7">
        <f>IF(E203=0,0,(H203/E203)*100)</f>
        <v>0</v>
      </c>
    </row>
    <row r="204" spans="1:16" ht="25.5">
      <c r="A204" s="8" t="s">
        <v>311</v>
      </c>
      <c r="B204" s="9" t="s">
        <v>310</v>
      </c>
      <c r="C204" s="10">
        <v>0</v>
      </c>
      <c r="D204" s="10">
        <v>22299.760000000002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>E204-F204</f>
        <v>0</v>
      </c>
      <c r="L204" s="10">
        <f>D204-F204</f>
        <v>22299.760000000002</v>
      </c>
      <c r="M204" s="10">
        <f>IF(E204=0,0,(F204/E204)*100)</f>
        <v>0</v>
      </c>
      <c r="N204" s="10">
        <f>D204-H204</f>
        <v>22299.760000000002</v>
      </c>
      <c r="O204" s="10">
        <f>E204-H204</f>
        <v>0</v>
      </c>
      <c r="P204" s="10">
        <f>IF(E204=0,0,(H204/E204)*100)</f>
        <v>0</v>
      </c>
    </row>
    <row r="205" spans="1:16" ht="25.5">
      <c r="A205" s="5" t="s">
        <v>244</v>
      </c>
      <c r="B205" s="6" t="s">
        <v>245</v>
      </c>
      <c r="C205" s="7">
        <v>78</v>
      </c>
      <c r="D205" s="7">
        <v>577.99900000000002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>E205-F205</f>
        <v>0</v>
      </c>
      <c r="L205" s="7">
        <f>D205-F205</f>
        <v>577.99900000000002</v>
      </c>
      <c r="M205" s="7">
        <f>IF(E205=0,0,(F205/E205)*100)</f>
        <v>0</v>
      </c>
      <c r="N205" s="7">
        <f>D205-H205</f>
        <v>577.99900000000002</v>
      </c>
      <c r="O205" s="7">
        <f>E205-H205</f>
        <v>0</v>
      </c>
      <c r="P205" s="7">
        <f>IF(E205=0,0,(H205/E205)*100)</f>
        <v>0</v>
      </c>
    </row>
    <row r="206" spans="1:16">
      <c r="A206" s="5" t="s">
        <v>247</v>
      </c>
      <c r="B206" s="6" t="s">
        <v>176</v>
      </c>
      <c r="C206" s="7">
        <v>50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>E206-F206</f>
        <v>0</v>
      </c>
      <c r="L206" s="7">
        <f>D206-F206</f>
        <v>0</v>
      </c>
      <c r="M206" s="7">
        <f>IF(E206=0,0,(F206/E206)*100)</f>
        <v>0</v>
      </c>
      <c r="N206" s="7">
        <f>D206-H206</f>
        <v>0</v>
      </c>
      <c r="O206" s="7">
        <f>E206-H206</f>
        <v>0</v>
      </c>
      <c r="P206" s="7">
        <f>IF(E206=0,0,(H206/E206)*100)</f>
        <v>0</v>
      </c>
    </row>
    <row r="207" spans="1:16" ht="25.5">
      <c r="A207" s="8" t="s">
        <v>249</v>
      </c>
      <c r="B207" s="9" t="s">
        <v>250</v>
      </c>
      <c r="C207" s="10">
        <v>50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>E207-F207</f>
        <v>0</v>
      </c>
      <c r="L207" s="10">
        <f>D207-F207</f>
        <v>0</v>
      </c>
      <c r="M207" s="10">
        <f>IF(E207=0,0,(F207/E207)*100)</f>
        <v>0</v>
      </c>
      <c r="N207" s="10">
        <f>D207-H207</f>
        <v>0</v>
      </c>
      <c r="O207" s="10">
        <f>E207-H207</f>
        <v>0</v>
      </c>
      <c r="P207" s="10">
        <f>IF(E207=0,0,(H207/E207)*100)</f>
        <v>0</v>
      </c>
    </row>
    <row r="208" spans="1:16">
      <c r="A208" s="5" t="s">
        <v>248</v>
      </c>
      <c r="B208" s="6" t="s">
        <v>64</v>
      </c>
      <c r="C208" s="7">
        <v>0</v>
      </c>
      <c r="D208" s="7">
        <v>500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>E208-F208</f>
        <v>0</v>
      </c>
      <c r="L208" s="7">
        <f>D208-F208</f>
        <v>500</v>
      </c>
      <c r="M208" s="7">
        <f>IF(E208=0,0,(F208/E208)*100)</f>
        <v>0</v>
      </c>
      <c r="N208" s="7">
        <f>D208-H208</f>
        <v>500</v>
      </c>
      <c r="O208" s="7">
        <f>E208-H208</f>
        <v>0</v>
      </c>
      <c r="P208" s="7">
        <f>IF(E208=0,0,(H208/E208)*100)</f>
        <v>0</v>
      </c>
    </row>
    <row r="209" spans="1:16" ht="25.5">
      <c r="A209" s="8" t="s">
        <v>249</v>
      </c>
      <c r="B209" s="9" t="s">
        <v>250</v>
      </c>
      <c r="C209" s="10">
        <v>0</v>
      </c>
      <c r="D209" s="10">
        <v>500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>E209-F209</f>
        <v>0</v>
      </c>
      <c r="L209" s="10">
        <f>D209-F209</f>
        <v>500</v>
      </c>
      <c r="M209" s="10">
        <f>IF(E209=0,0,(F209/E209)*100)</f>
        <v>0</v>
      </c>
      <c r="N209" s="10">
        <f>D209-H209</f>
        <v>500</v>
      </c>
      <c r="O209" s="10">
        <f>E209-H209</f>
        <v>0</v>
      </c>
      <c r="P209" s="10">
        <f>IF(E209=0,0,(H209/E209)*100)</f>
        <v>0</v>
      </c>
    </row>
    <row r="210" spans="1:16">
      <c r="A210" s="5" t="s">
        <v>326</v>
      </c>
      <c r="B210" s="6" t="s">
        <v>325</v>
      </c>
      <c r="C210" s="7">
        <v>0</v>
      </c>
      <c r="D210" s="7">
        <v>49.999000000000002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>E210-F210</f>
        <v>0</v>
      </c>
      <c r="L210" s="7">
        <f>D210-F210</f>
        <v>49.999000000000002</v>
      </c>
      <c r="M210" s="7">
        <f>IF(E210=0,0,(F210/E210)*100)</f>
        <v>0</v>
      </c>
      <c r="N210" s="7">
        <f>D210-H210</f>
        <v>49.999000000000002</v>
      </c>
      <c r="O210" s="7">
        <f>E210-H210</f>
        <v>0</v>
      </c>
      <c r="P210" s="7">
        <f>IF(E210=0,0,(H210/E210)*100)</f>
        <v>0</v>
      </c>
    </row>
    <row r="211" spans="1:16">
      <c r="A211" s="8" t="s">
        <v>313</v>
      </c>
      <c r="B211" s="9" t="s">
        <v>312</v>
      </c>
      <c r="C211" s="10">
        <v>0</v>
      </c>
      <c r="D211" s="10">
        <v>49.999000000000002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>E211-F211</f>
        <v>0</v>
      </c>
      <c r="L211" s="10">
        <f>D211-F211</f>
        <v>49.999000000000002</v>
      </c>
      <c r="M211" s="10">
        <f>IF(E211=0,0,(F211/E211)*100)</f>
        <v>0</v>
      </c>
      <c r="N211" s="10">
        <f>D211-H211</f>
        <v>49.999000000000002</v>
      </c>
      <c r="O211" s="10">
        <f>E211-H211</f>
        <v>0</v>
      </c>
      <c r="P211" s="10">
        <f>IF(E211=0,0,(H211/E211)*100)</f>
        <v>0</v>
      </c>
    </row>
    <row r="212" spans="1:16" ht="38.25">
      <c r="A212" s="5" t="s">
        <v>324</v>
      </c>
      <c r="B212" s="6" t="s">
        <v>323</v>
      </c>
      <c r="C212" s="7">
        <v>28</v>
      </c>
      <c r="D212" s="7">
        <v>28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>E212-F212</f>
        <v>0</v>
      </c>
      <c r="L212" s="7">
        <f>D212-F212</f>
        <v>28</v>
      </c>
      <c r="M212" s="7">
        <f>IF(E212=0,0,(F212/E212)*100)</f>
        <v>0</v>
      </c>
      <c r="N212" s="7">
        <f>D212-H212</f>
        <v>28</v>
      </c>
      <c r="O212" s="7">
        <f>E212-H212</f>
        <v>0</v>
      </c>
      <c r="P212" s="7">
        <f>IF(E212=0,0,(H212/E212)*100)</f>
        <v>0</v>
      </c>
    </row>
    <row r="213" spans="1:16" ht="25.5">
      <c r="A213" s="8" t="s">
        <v>249</v>
      </c>
      <c r="B213" s="9" t="s">
        <v>250</v>
      </c>
      <c r="C213" s="10">
        <v>28</v>
      </c>
      <c r="D213" s="10">
        <v>28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>E213-F213</f>
        <v>0</v>
      </c>
      <c r="L213" s="10">
        <f>D213-F213</f>
        <v>28</v>
      </c>
      <c r="M213" s="10">
        <f>IF(E213=0,0,(F213/E213)*100)</f>
        <v>0</v>
      </c>
      <c r="N213" s="10">
        <f>D213-H213</f>
        <v>28</v>
      </c>
      <c r="O213" s="10">
        <f>E213-H213</f>
        <v>0</v>
      </c>
      <c r="P213" s="10">
        <f>IF(E213=0,0,(H213/E213)*100)</f>
        <v>0</v>
      </c>
    </row>
    <row r="214" spans="1:16">
      <c r="A214" s="5" t="s">
        <v>254</v>
      </c>
      <c r="B214" s="6" t="s">
        <v>255</v>
      </c>
      <c r="C214" s="7">
        <v>3681.67002</v>
      </c>
      <c r="D214" s="7">
        <v>5163.5317800000012</v>
      </c>
      <c r="E214" s="7">
        <v>861.20500000000004</v>
      </c>
      <c r="F214" s="7">
        <v>0</v>
      </c>
      <c r="G214" s="7">
        <v>0</v>
      </c>
      <c r="H214" s="7">
        <v>95.752899999999997</v>
      </c>
      <c r="I214" s="7">
        <v>0</v>
      </c>
      <c r="J214" s="7">
        <v>0</v>
      </c>
      <c r="K214" s="7">
        <f>E214-F214</f>
        <v>861.20500000000004</v>
      </c>
      <c r="L214" s="7">
        <f>D214-F214</f>
        <v>5163.5317800000012</v>
      </c>
      <c r="M214" s="7">
        <f>IF(E214=0,0,(F214/E214)*100)</f>
        <v>0</v>
      </c>
      <c r="N214" s="7">
        <f>D214-H214</f>
        <v>5067.7788800000008</v>
      </c>
      <c r="O214" s="7">
        <f>E214-H214</f>
        <v>765.45210000000009</v>
      </c>
      <c r="P214" s="7">
        <f>IF(E214=0,0,(H214/E214)*100)</f>
        <v>11.118479339994542</v>
      </c>
    </row>
    <row r="215" spans="1:16" ht="25.5">
      <c r="A215" s="5" t="s">
        <v>322</v>
      </c>
      <c r="B215" s="6" t="s">
        <v>66</v>
      </c>
      <c r="C215" s="7">
        <v>750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>E215-F215</f>
        <v>0</v>
      </c>
      <c r="L215" s="7">
        <f>D215-F215</f>
        <v>0</v>
      </c>
      <c r="M215" s="7">
        <f>IF(E215=0,0,(F215/E215)*100)</f>
        <v>0</v>
      </c>
      <c r="N215" s="7">
        <f>D215-H215</f>
        <v>0</v>
      </c>
      <c r="O215" s="7">
        <f>E215-H215</f>
        <v>0</v>
      </c>
      <c r="P215" s="7">
        <f>IF(E215=0,0,(H215/E215)*100)</f>
        <v>0</v>
      </c>
    </row>
    <row r="216" spans="1:16" ht="25.5">
      <c r="A216" s="8" t="s">
        <v>319</v>
      </c>
      <c r="B216" s="9" t="s">
        <v>318</v>
      </c>
      <c r="C216" s="10">
        <v>750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>E216-F216</f>
        <v>0</v>
      </c>
      <c r="L216" s="10">
        <f>D216-F216</f>
        <v>0</v>
      </c>
      <c r="M216" s="10">
        <f>IF(E216=0,0,(F216/E216)*100)</f>
        <v>0</v>
      </c>
      <c r="N216" s="10">
        <f>D216-H216</f>
        <v>0</v>
      </c>
      <c r="O216" s="10">
        <f>E216-H216</f>
        <v>0</v>
      </c>
      <c r="P216" s="10">
        <f>IF(E216=0,0,(H216/E216)*100)</f>
        <v>0</v>
      </c>
    </row>
    <row r="217" spans="1:16" ht="25.5">
      <c r="A217" s="5" t="s">
        <v>262</v>
      </c>
      <c r="B217" s="6" t="s">
        <v>263</v>
      </c>
      <c r="C217" s="7">
        <v>48.4</v>
      </c>
      <c r="D217" s="7">
        <v>516.12278000000003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>E217-F217</f>
        <v>0</v>
      </c>
      <c r="L217" s="7">
        <f>D217-F217</f>
        <v>516.12278000000003</v>
      </c>
      <c r="M217" s="7">
        <f>IF(E217=0,0,(F217/E217)*100)</f>
        <v>0</v>
      </c>
      <c r="N217" s="7">
        <f>D217-H217</f>
        <v>516.12278000000003</v>
      </c>
      <c r="O217" s="7">
        <f>E217-H217</f>
        <v>0</v>
      </c>
      <c r="P217" s="7">
        <f>IF(E217=0,0,(H217/E217)*100)</f>
        <v>0</v>
      </c>
    </row>
    <row r="218" spans="1:16" ht="25.5">
      <c r="A218" s="8" t="s">
        <v>319</v>
      </c>
      <c r="B218" s="9" t="s">
        <v>318</v>
      </c>
      <c r="C218" s="10">
        <v>48.4</v>
      </c>
      <c r="D218" s="10">
        <v>516.12278000000003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>E218-F218</f>
        <v>0</v>
      </c>
      <c r="L218" s="10">
        <f>D218-F218</f>
        <v>516.12278000000003</v>
      </c>
      <c r="M218" s="10">
        <f>IF(E218=0,0,(F218/E218)*100)</f>
        <v>0</v>
      </c>
      <c r="N218" s="10">
        <f>D218-H218</f>
        <v>516.12278000000003</v>
      </c>
      <c r="O218" s="10">
        <f>E218-H218</f>
        <v>0</v>
      </c>
      <c r="P218" s="10">
        <f>IF(E218=0,0,(H218/E218)*100)</f>
        <v>0</v>
      </c>
    </row>
    <row r="219" spans="1:16" ht="25.5">
      <c r="A219" s="5" t="s">
        <v>264</v>
      </c>
      <c r="B219" s="6" t="s">
        <v>265</v>
      </c>
      <c r="C219" s="7">
        <v>0</v>
      </c>
      <c r="D219" s="7">
        <v>43.387720000000002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>E219-F219</f>
        <v>0</v>
      </c>
      <c r="L219" s="7">
        <f>D219-F219</f>
        <v>43.387720000000002</v>
      </c>
      <c r="M219" s="7">
        <f>IF(E219=0,0,(F219/E219)*100)</f>
        <v>0</v>
      </c>
      <c r="N219" s="7">
        <f>D219-H219</f>
        <v>43.387720000000002</v>
      </c>
      <c r="O219" s="7">
        <f>E219-H219</f>
        <v>0</v>
      </c>
      <c r="P219" s="7">
        <f>IF(E219=0,0,(H219/E219)*100)</f>
        <v>0</v>
      </c>
    </row>
    <row r="220" spans="1:16" ht="25.5">
      <c r="A220" s="8" t="s">
        <v>59</v>
      </c>
      <c r="B220" s="9" t="s">
        <v>60</v>
      </c>
      <c r="C220" s="10">
        <v>0</v>
      </c>
      <c r="D220" s="10">
        <v>43.387720000000002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>E220-F220</f>
        <v>0</v>
      </c>
      <c r="L220" s="10">
        <f>D220-F220</f>
        <v>43.387720000000002</v>
      </c>
      <c r="M220" s="10">
        <f>IF(E220=0,0,(F220/E220)*100)</f>
        <v>0</v>
      </c>
      <c r="N220" s="10">
        <f>D220-H220</f>
        <v>43.387720000000002</v>
      </c>
      <c r="O220" s="10">
        <f>E220-H220</f>
        <v>0</v>
      </c>
      <c r="P220" s="10">
        <f>IF(E220=0,0,(H220/E220)*100)</f>
        <v>0</v>
      </c>
    </row>
    <row r="221" spans="1:16">
      <c r="A221" s="5" t="s">
        <v>321</v>
      </c>
      <c r="B221" s="6" t="s">
        <v>320</v>
      </c>
      <c r="C221" s="7">
        <v>684.27002000000005</v>
      </c>
      <c r="D221" s="7">
        <v>2032.5243900000003</v>
      </c>
      <c r="E221" s="7">
        <v>671.09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>E221-F221</f>
        <v>671.09</v>
      </c>
      <c r="L221" s="7">
        <f>D221-F221</f>
        <v>2032.5243900000003</v>
      </c>
      <c r="M221" s="7">
        <f>IF(E221=0,0,(F221/E221)*100)</f>
        <v>0</v>
      </c>
      <c r="N221" s="7">
        <f>D221-H221</f>
        <v>2032.5243900000003</v>
      </c>
      <c r="O221" s="7">
        <f>E221-H221</f>
        <v>671.09</v>
      </c>
      <c r="P221" s="7">
        <f>IF(E221=0,0,(H221/E221)*100)</f>
        <v>0</v>
      </c>
    </row>
    <row r="222" spans="1:16" ht="25.5">
      <c r="A222" s="8" t="s">
        <v>319</v>
      </c>
      <c r="B222" s="9" t="s">
        <v>318</v>
      </c>
      <c r="C222" s="10">
        <v>684.27002000000005</v>
      </c>
      <c r="D222" s="10">
        <v>2032.5243900000003</v>
      </c>
      <c r="E222" s="10">
        <v>671.09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>E222-F222</f>
        <v>671.09</v>
      </c>
      <c r="L222" s="10">
        <f>D222-F222</f>
        <v>2032.5243900000003</v>
      </c>
      <c r="M222" s="10">
        <f>IF(E222=0,0,(F222/E222)*100)</f>
        <v>0</v>
      </c>
      <c r="N222" s="10">
        <f>D222-H222</f>
        <v>2032.5243900000003</v>
      </c>
      <c r="O222" s="10">
        <f>E222-H222</f>
        <v>671.09</v>
      </c>
      <c r="P222" s="10">
        <f>IF(E222=0,0,(H222/E222)*100)</f>
        <v>0</v>
      </c>
    </row>
    <row r="223" spans="1:16" ht="63.75">
      <c r="A223" s="5" t="s">
        <v>317</v>
      </c>
      <c r="B223" s="6" t="s">
        <v>316</v>
      </c>
      <c r="C223" s="7">
        <v>2199</v>
      </c>
      <c r="D223" s="7">
        <v>2571.4968900000003</v>
      </c>
      <c r="E223" s="7">
        <v>190.11500000000001</v>
      </c>
      <c r="F223" s="7">
        <v>0</v>
      </c>
      <c r="G223" s="7">
        <v>0</v>
      </c>
      <c r="H223" s="7">
        <v>95.752899999999997</v>
      </c>
      <c r="I223" s="7">
        <v>0</v>
      </c>
      <c r="J223" s="7">
        <v>0</v>
      </c>
      <c r="K223" s="7">
        <f>E223-F223</f>
        <v>190.11500000000001</v>
      </c>
      <c r="L223" s="7">
        <f>D223-F223</f>
        <v>2571.4968900000003</v>
      </c>
      <c r="M223" s="7">
        <f>IF(E223=0,0,(F223/E223)*100)</f>
        <v>0</v>
      </c>
      <c r="N223" s="7">
        <f>D223-H223</f>
        <v>2475.7439900000004</v>
      </c>
      <c r="O223" s="7">
        <f>E223-H223</f>
        <v>94.362100000000012</v>
      </c>
      <c r="P223" s="7">
        <f>IF(E223=0,0,(H223/E223)*100)</f>
        <v>50.365778607684817</v>
      </c>
    </row>
    <row r="224" spans="1:16" ht="25.5">
      <c r="A224" s="8" t="s">
        <v>59</v>
      </c>
      <c r="B224" s="9" t="s">
        <v>60</v>
      </c>
      <c r="C224" s="10">
        <v>2199</v>
      </c>
      <c r="D224" s="10">
        <v>2571.4968900000003</v>
      </c>
      <c r="E224" s="10">
        <v>190.11500000000001</v>
      </c>
      <c r="F224" s="10">
        <v>0</v>
      </c>
      <c r="G224" s="10">
        <v>0</v>
      </c>
      <c r="H224" s="10">
        <v>95.752899999999997</v>
      </c>
      <c r="I224" s="10">
        <v>0</v>
      </c>
      <c r="J224" s="10">
        <v>0</v>
      </c>
      <c r="K224" s="10">
        <f>E224-F224</f>
        <v>190.11500000000001</v>
      </c>
      <c r="L224" s="10">
        <f>D224-F224</f>
        <v>2571.4968900000003</v>
      </c>
      <c r="M224" s="10">
        <f>IF(E224=0,0,(F224/E224)*100)</f>
        <v>0</v>
      </c>
      <c r="N224" s="10">
        <f>D224-H224</f>
        <v>2475.7439900000004</v>
      </c>
      <c r="O224" s="10">
        <f>E224-H224</f>
        <v>94.362100000000012</v>
      </c>
      <c r="P224" s="10">
        <f>IF(E224=0,0,(H224/E224)*100)</f>
        <v>50.365778607684817</v>
      </c>
    </row>
    <row r="225" spans="1:16" ht="25.5">
      <c r="A225" s="5" t="s">
        <v>267</v>
      </c>
      <c r="B225" s="6" t="s">
        <v>268</v>
      </c>
      <c r="C225" s="7">
        <v>0</v>
      </c>
      <c r="D225" s="7">
        <v>25.670999999999999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>E225-F225</f>
        <v>0</v>
      </c>
      <c r="L225" s="7">
        <f>D225-F225</f>
        <v>25.670999999999999</v>
      </c>
      <c r="M225" s="7">
        <f>IF(E225=0,0,(F225/E225)*100)</f>
        <v>0</v>
      </c>
      <c r="N225" s="7">
        <f>D225-H225</f>
        <v>25.670999999999999</v>
      </c>
      <c r="O225" s="7">
        <f>E225-H225</f>
        <v>0</v>
      </c>
      <c r="P225" s="7">
        <f>IF(E225=0,0,(H225/E225)*100)</f>
        <v>0</v>
      </c>
    </row>
    <row r="226" spans="1:16" ht="38.25">
      <c r="A226" s="5" t="s">
        <v>269</v>
      </c>
      <c r="B226" s="6" t="s">
        <v>48</v>
      </c>
      <c r="C226" s="7">
        <v>0</v>
      </c>
      <c r="D226" s="7">
        <v>15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>E226-F226</f>
        <v>0</v>
      </c>
      <c r="L226" s="7">
        <f>D226-F226</f>
        <v>15</v>
      </c>
      <c r="M226" s="7">
        <f>IF(E226=0,0,(F226/E226)*100)</f>
        <v>0</v>
      </c>
      <c r="N226" s="7">
        <f>D226-H226</f>
        <v>15</v>
      </c>
      <c r="O226" s="7">
        <f>E226-H226</f>
        <v>0</v>
      </c>
      <c r="P226" s="7">
        <f>IF(E226=0,0,(H226/E226)*100)</f>
        <v>0</v>
      </c>
    </row>
    <row r="227" spans="1:16" ht="25.5">
      <c r="A227" s="8" t="s">
        <v>315</v>
      </c>
      <c r="B227" s="9" t="s">
        <v>314</v>
      </c>
      <c r="C227" s="10">
        <v>0</v>
      </c>
      <c r="D227" s="10">
        <v>15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>E227-F227</f>
        <v>0</v>
      </c>
      <c r="L227" s="10">
        <f>D227-F227</f>
        <v>15</v>
      </c>
      <c r="M227" s="10">
        <f>IF(E227=0,0,(F227/E227)*100)</f>
        <v>0</v>
      </c>
      <c r="N227" s="10">
        <f>D227-H227</f>
        <v>15</v>
      </c>
      <c r="O227" s="10">
        <f>E227-H227</f>
        <v>0</v>
      </c>
      <c r="P227" s="10">
        <f>IF(E227=0,0,(H227/E227)*100)</f>
        <v>0</v>
      </c>
    </row>
    <row r="228" spans="1:16">
      <c r="A228" s="5" t="s">
        <v>275</v>
      </c>
      <c r="B228" s="6" t="s">
        <v>178</v>
      </c>
      <c r="C228" s="7">
        <v>0</v>
      </c>
      <c r="D228" s="7">
        <v>10.670999999999999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>E228-F228</f>
        <v>0</v>
      </c>
      <c r="L228" s="7">
        <f>D228-F228</f>
        <v>10.670999999999999</v>
      </c>
      <c r="M228" s="7">
        <f>IF(E228=0,0,(F228/E228)*100)</f>
        <v>0</v>
      </c>
      <c r="N228" s="7">
        <f>D228-H228</f>
        <v>10.670999999999999</v>
      </c>
      <c r="O228" s="7">
        <f>E228-H228</f>
        <v>0</v>
      </c>
      <c r="P228" s="7">
        <f>IF(E228=0,0,(H228/E228)*100)</f>
        <v>0</v>
      </c>
    </row>
    <row r="229" spans="1:16" ht="25.5">
      <c r="A229" s="8" t="s">
        <v>315</v>
      </c>
      <c r="B229" s="9" t="s">
        <v>314</v>
      </c>
      <c r="C229" s="10">
        <v>0</v>
      </c>
      <c r="D229" s="10">
        <v>10.670999999999999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>E229-F229</f>
        <v>0</v>
      </c>
      <c r="L229" s="10">
        <f>D229-F229</f>
        <v>10.670999999999999</v>
      </c>
      <c r="M229" s="10">
        <f>IF(E229=0,0,(F229/E229)*100)</f>
        <v>0</v>
      </c>
      <c r="N229" s="10">
        <f>D229-H229</f>
        <v>10.670999999999999</v>
      </c>
      <c r="O229" s="10">
        <f>E229-H229</f>
        <v>0</v>
      </c>
      <c r="P229" s="10">
        <f>IF(E229=0,0,(H229/E229)*100)</f>
        <v>0</v>
      </c>
    </row>
    <row r="230" spans="1:16" ht="25.5">
      <c r="A230" s="5" t="s">
        <v>277</v>
      </c>
      <c r="B230" s="6" t="s">
        <v>278</v>
      </c>
      <c r="C230" s="7">
        <v>0</v>
      </c>
      <c r="D230" s="7">
        <v>237.29454999999999</v>
      </c>
      <c r="E230" s="7">
        <v>0</v>
      </c>
      <c r="F230" s="7">
        <v>208.13454999999999</v>
      </c>
      <c r="G230" s="7">
        <v>0</v>
      </c>
      <c r="H230" s="7">
        <v>208.13454999999999</v>
      </c>
      <c r="I230" s="7">
        <v>0</v>
      </c>
      <c r="J230" s="7">
        <v>0</v>
      </c>
      <c r="K230" s="7">
        <f>E230-F230</f>
        <v>-208.13454999999999</v>
      </c>
      <c r="L230" s="7">
        <f>D230-F230</f>
        <v>29.159999999999997</v>
      </c>
      <c r="M230" s="7">
        <f>IF(E230=0,0,(F230/E230)*100)</f>
        <v>0</v>
      </c>
      <c r="N230" s="7">
        <f>D230-H230</f>
        <v>29.159999999999997</v>
      </c>
      <c r="O230" s="7">
        <f>E230-H230</f>
        <v>-208.13454999999999</v>
      </c>
      <c r="P230" s="7">
        <f>IF(E230=0,0,(H230/E230)*100)</f>
        <v>0</v>
      </c>
    </row>
    <row r="231" spans="1:16">
      <c r="A231" s="5" t="s">
        <v>286</v>
      </c>
      <c r="B231" s="6" t="s">
        <v>287</v>
      </c>
      <c r="C231" s="7">
        <v>0</v>
      </c>
      <c r="D231" s="7">
        <v>237.29454999999999</v>
      </c>
      <c r="E231" s="7">
        <v>0</v>
      </c>
      <c r="F231" s="7">
        <v>208.13454999999999</v>
      </c>
      <c r="G231" s="7">
        <v>0</v>
      </c>
      <c r="H231" s="7">
        <v>208.13454999999999</v>
      </c>
      <c r="I231" s="7">
        <v>0</v>
      </c>
      <c r="J231" s="7">
        <v>0</v>
      </c>
      <c r="K231" s="7">
        <f>E231-F231</f>
        <v>-208.13454999999999</v>
      </c>
      <c r="L231" s="7">
        <f>D231-F231</f>
        <v>29.159999999999997</v>
      </c>
      <c r="M231" s="7">
        <f>IF(E231=0,0,(F231/E231)*100)</f>
        <v>0</v>
      </c>
      <c r="N231" s="7">
        <f>D231-H231</f>
        <v>29.159999999999997</v>
      </c>
      <c r="O231" s="7">
        <f>E231-H231</f>
        <v>-208.13454999999999</v>
      </c>
      <c r="P231" s="7">
        <f>IF(E231=0,0,(H231/E231)*100)</f>
        <v>0</v>
      </c>
    </row>
    <row r="232" spans="1:16">
      <c r="A232" s="8" t="s">
        <v>313</v>
      </c>
      <c r="B232" s="9" t="s">
        <v>312</v>
      </c>
      <c r="C232" s="10">
        <v>0</v>
      </c>
      <c r="D232" s="10">
        <v>237.29454999999999</v>
      </c>
      <c r="E232" s="10">
        <v>0</v>
      </c>
      <c r="F232" s="10">
        <v>208.13454999999999</v>
      </c>
      <c r="G232" s="10">
        <v>0</v>
      </c>
      <c r="H232" s="10">
        <v>208.13454999999999</v>
      </c>
      <c r="I232" s="10">
        <v>0</v>
      </c>
      <c r="J232" s="10">
        <v>0</v>
      </c>
      <c r="K232" s="10">
        <f>E232-F232</f>
        <v>-208.13454999999999</v>
      </c>
      <c r="L232" s="10">
        <f>D232-F232</f>
        <v>29.159999999999997</v>
      </c>
      <c r="M232" s="10">
        <f>IF(E232=0,0,(F232/E232)*100)</f>
        <v>0</v>
      </c>
      <c r="N232" s="10">
        <f>D232-H232</f>
        <v>29.159999999999997</v>
      </c>
      <c r="O232" s="10">
        <f>E232-H232</f>
        <v>-208.13454999999999</v>
      </c>
      <c r="P232" s="10">
        <f>IF(E232=0,0,(H232/E232)*100)</f>
        <v>0</v>
      </c>
    </row>
    <row r="233" spans="1:16" ht="25.5">
      <c r="A233" s="5" t="s">
        <v>288</v>
      </c>
      <c r="B233" s="6" t="s">
        <v>289</v>
      </c>
      <c r="C233" s="7">
        <v>186</v>
      </c>
      <c r="D233" s="7">
        <v>1524.5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>E233-F233</f>
        <v>0</v>
      </c>
      <c r="L233" s="7">
        <f>D233-F233</f>
        <v>1524.5</v>
      </c>
      <c r="M233" s="7">
        <f>IF(E233=0,0,(F233/E233)*100)</f>
        <v>0</v>
      </c>
      <c r="N233" s="7">
        <f>D233-H233</f>
        <v>1524.5</v>
      </c>
      <c r="O233" s="7">
        <f>E233-H233</f>
        <v>0</v>
      </c>
      <c r="P233" s="7">
        <f>IF(E233=0,0,(H233/E233)*100)</f>
        <v>0</v>
      </c>
    </row>
    <row r="234" spans="1:16" ht="38.25">
      <c r="A234" s="5" t="s">
        <v>305</v>
      </c>
      <c r="B234" s="6" t="s">
        <v>306</v>
      </c>
      <c r="C234" s="7">
        <v>186</v>
      </c>
      <c r="D234" s="7">
        <v>1524.5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>E234-F234</f>
        <v>0</v>
      </c>
      <c r="L234" s="7">
        <f>D234-F234</f>
        <v>1524.5</v>
      </c>
      <c r="M234" s="7">
        <f>IF(E234=0,0,(F234/E234)*100)</f>
        <v>0</v>
      </c>
      <c r="N234" s="7">
        <f>D234-H234</f>
        <v>1524.5</v>
      </c>
      <c r="O234" s="7">
        <f>E234-H234</f>
        <v>0</v>
      </c>
      <c r="P234" s="7">
        <f>IF(E234=0,0,(H234/E234)*100)</f>
        <v>0</v>
      </c>
    </row>
    <row r="235" spans="1:16" ht="25.5">
      <c r="A235" s="8" t="s">
        <v>311</v>
      </c>
      <c r="B235" s="9" t="s">
        <v>310</v>
      </c>
      <c r="C235" s="10">
        <v>186</v>
      </c>
      <c r="D235" s="10">
        <v>1524.5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>E235-F235</f>
        <v>0</v>
      </c>
      <c r="L235" s="10">
        <f>D235-F235</f>
        <v>1524.5</v>
      </c>
      <c r="M235" s="10">
        <f>IF(E235=0,0,(F235/E235)*100)</f>
        <v>0</v>
      </c>
      <c r="N235" s="10">
        <f>D235-H235</f>
        <v>1524.5</v>
      </c>
      <c r="O235" s="10">
        <f>E235-H235</f>
        <v>0</v>
      </c>
      <c r="P235" s="10">
        <f>IF(E235=0,0,(H235/E235)*100)</f>
        <v>0</v>
      </c>
    </row>
    <row r="236" spans="1:16">
      <c r="A236" s="5" t="s">
        <v>307</v>
      </c>
      <c r="B236" s="6" t="s">
        <v>308</v>
      </c>
      <c r="C236" s="7">
        <v>216083.72427999994</v>
      </c>
      <c r="D236" s="7">
        <v>379242.58743800002</v>
      </c>
      <c r="E236" s="7">
        <v>11492.241000000002</v>
      </c>
      <c r="F236" s="7">
        <v>18826.322260000001</v>
      </c>
      <c r="G236" s="7">
        <v>1.4210499999999999</v>
      </c>
      <c r="H236" s="7">
        <v>8168.9109900000012</v>
      </c>
      <c r="I236" s="7">
        <v>17589.431760000003</v>
      </c>
      <c r="J236" s="7">
        <v>7472.1346800000001</v>
      </c>
      <c r="K236" s="7">
        <f>E236-F236</f>
        <v>-7334.081259999999</v>
      </c>
      <c r="L236" s="7">
        <f>D236-F236</f>
        <v>360416.26517800003</v>
      </c>
      <c r="M236" s="7">
        <f>IF(E236=0,0,(F236/E236)*100)</f>
        <v>163.81767716148659</v>
      </c>
      <c r="N236" s="7">
        <f>D236-H236</f>
        <v>371073.67644800001</v>
      </c>
      <c r="O236" s="7">
        <f>E236-H236</f>
        <v>3323.3300100000006</v>
      </c>
      <c r="P236" s="7">
        <f>IF(E236=0,0,(H236/E236)*100)</f>
        <v>71.081967302982946</v>
      </c>
    </row>
    <row r="237" spans="1:1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2020-12-29T12:24:40Z</dcterms:created>
  <dcterms:modified xsi:type="dcterms:W3CDTF">2020-12-29T12:32:22Z</dcterms:modified>
</cp:coreProperties>
</file>