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1216011" sheetId="1" r:id="rId1"/>
  </sheets>
  <definedNames>
    <definedName name="_xlnm.Print_Area" localSheetId="0">'1216011'!$A$1:$T$84</definedName>
  </definedNames>
  <calcPr fullCalcOnLoad="1"/>
</workbook>
</file>

<file path=xl/sharedStrings.xml><?xml version="1.0" encoding="utf-8"?>
<sst xmlns="http://schemas.openxmlformats.org/spreadsheetml/2006/main" count="119" uniqueCount="99">
  <si>
    <t>Спеціальний фонд</t>
  </si>
  <si>
    <t>Одиниця виміру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</si>
  <si>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</si>
  <si>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</si>
  <si>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t>9.</t>
  </si>
  <si>
    <t>(найменування головного розпорядникакоштів місцевого бюджету)</t>
  </si>
  <si>
    <t>1.</t>
  </si>
  <si>
    <t>2.</t>
  </si>
  <si>
    <t>3.</t>
  </si>
  <si>
    <t>4.</t>
  </si>
  <si>
    <t>5.</t>
  </si>
  <si>
    <t>7.</t>
  </si>
  <si>
    <t>№ з/п</t>
  </si>
  <si>
    <t>8.</t>
  </si>
  <si>
    <t>Загальний фонд</t>
  </si>
  <si>
    <t>10.</t>
  </si>
  <si>
    <t>Джерело інформації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</si>
  <si>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</si>
  <si>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</si>
  <si>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</si>
  <si>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</si>
  <si>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</si>
  <si>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%</t>
  </si>
  <si>
    <t>розрахунок</t>
  </si>
  <si>
    <t>Усього</t>
  </si>
  <si>
    <t>1.1.</t>
  </si>
  <si>
    <t>2.1.</t>
  </si>
  <si>
    <t>3.1.</t>
  </si>
  <si>
    <t>4.1.</t>
  </si>
  <si>
    <t>Директор департаменту бюджету та фінансів Житомирської міської ради</t>
  </si>
  <si>
    <t>Завдання бюджетної програми:</t>
  </si>
  <si>
    <t>Результативні показники бюджетної програми:</t>
  </si>
  <si>
    <t>Показник</t>
  </si>
  <si>
    <t>Завдання</t>
  </si>
  <si>
    <t>Перелік місцевих/регіональних програм, які виконуються у складі бюджетної програми</t>
  </si>
  <si>
    <t>Найменування місцевої/регіональної програми</t>
  </si>
  <si>
    <t>Напрями використання бюджетних коштів:</t>
  </si>
  <si>
    <t>Напрями використання коштів</t>
  </si>
  <si>
    <t xml:space="preserve">гривень, у тому числі </t>
  </si>
  <si>
    <t xml:space="preserve">гривень та спеціального фонду - </t>
  </si>
  <si>
    <t xml:space="preserve"> гривень.</t>
  </si>
  <si>
    <t>грн</t>
  </si>
  <si>
    <t xml:space="preserve">  </t>
  </si>
  <si>
    <t>затрат</t>
  </si>
  <si>
    <t>продукту</t>
  </si>
  <si>
    <t>ефективності</t>
  </si>
  <si>
    <t>якості</t>
  </si>
  <si>
    <t>од.</t>
  </si>
  <si>
    <t>Управління житлового господарства Житомирської міської ради</t>
  </si>
  <si>
    <t>1.2.</t>
  </si>
  <si>
    <t>розрахунок (п.1.2./п.2.1.)</t>
  </si>
  <si>
    <t>дані обліку</t>
  </si>
  <si>
    <t>Управління житлового господарства  Житомирської міської ради</t>
  </si>
  <si>
    <t xml:space="preserve">Забезпечення надійної та безперебійної експлуатації житлового фонду </t>
  </si>
  <si>
    <t xml:space="preserve">Експлуатація та технічне обслуговування житлового фонду </t>
  </si>
  <si>
    <t>6.</t>
  </si>
  <si>
    <t>Цілі державної політики, на досягнення яких спрямована реалізація бюджетної програми:</t>
  </si>
  <si>
    <t>Ціль державної політики</t>
  </si>
  <si>
    <t>11.</t>
  </si>
  <si>
    <t>Дата погодження</t>
  </si>
  <si>
    <t>Забезпечення надійного функціонування житлово-комунального господарства</t>
  </si>
  <si>
    <t>(гривень)</t>
  </si>
  <si>
    <t xml:space="preserve"> </t>
  </si>
  <si>
    <t>М.П.</t>
  </si>
  <si>
    <t>Рівень поліпшення стану   житлового фонду</t>
  </si>
  <si>
    <t xml:space="preserve">кількість  обєктів житлового фонду </t>
  </si>
  <si>
    <t>Забезпечення ремонтних робіт в житловому фонді, в т.ч. за пропозиціями депутатів</t>
  </si>
  <si>
    <t>Департамент бюджету та фінансів Житомирської міської ради</t>
  </si>
  <si>
    <t>код бюджету</t>
  </si>
  <si>
    <t>6011</t>
  </si>
  <si>
    <t>О610</t>
  </si>
  <si>
    <t>код за ЄДРПОУ</t>
  </si>
  <si>
    <t>5.1. Бюджетний кодекс України від 21.06.2001 №2542-ІІІ</t>
  </si>
  <si>
    <t xml:space="preserve">                                   (найменування відповідального виконавця)</t>
  </si>
  <si>
    <t>О6552000000</t>
  </si>
  <si>
    <r>
      <t>(</t>
    </r>
    <r>
      <rPr>
        <sz val="8"/>
        <rFont val="Arial Cyr"/>
        <family val="0"/>
      </rPr>
      <t>код Програмної класифікації видатків та кредитування місцевого бюджету</t>
    </r>
    <r>
      <rPr>
        <sz val="9"/>
        <rFont val="Arial Cyr"/>
        <family val="0"/>
      </rPr>
      <t>)</t>
    </r>
  </si>
  <si>
    <t xml:space="preserve">                                  (найменування головного розпорядника коштів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</si>
  <si>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</si>
  <si>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</si>
  <si>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                                                                   класифікацією видатків та кредитування місцевого бюджету)</t>
  </si>
  <si>
    <t>ЗАТВЕРДЖЕНО</t>
  </si>
  <si>
    <t>наказ</t>
  </si>
  <si>
    <t xml:space="preserve">Завдання 1. Забезпечення ремонтних робіт в житловому фонді, в т.ч. за пропозиціями депутатів </t>
  </si>
  <si>
    <t>5.4. Концепція інтегрованого розвитку м. Житомира до 2030 року</t>
  </si>
  <si>
    <t xml:space="preserve">від ________________№ _____- ОД                             </t>
  </si>
  <si>
    <t>5.2. Рішення міської ради від 24.12.2020 № 54 "Про бюджет Житомирської міської територіальної громади на 2021 рік"  (із змінами)</t>
  </si>
  <si>
    <t>5.5. Програма соціально-економічного  і культурного розвитку території Житомирської обєднаної територіальної громади на 2021 рік (із змінами)</t>
  </si>
  <si>
    <t xml:space="preserve">Середні витрати на проведення ремонту та ін. одного обєкту    </t>
  </si>
  <si>
    <t>Начальник управління житлового господарства Житомирської міської ради</t>
  </si>
  <si>
    <t>Кількість обєктів житлового фонду,             в яких планується виконання ремонтних робіт та ін.</t>
  </si>
  <si>
    <r>
      <t xml:space="preserve">бюджетної програми місцевого бюджету на </t>
    </r>
    <r>
      <rPr>
        <b/>
        <u val="single"/>
        <sz val="10"/>
        <rFont val="Arial Cyr"/>
        <family val="0"/>
      </rPr>
      <t xml:space="preserve"> 2021 </t>
    </r>
    <r>
      <rPr>
        <b/>
        <sz val="10"/>
        <rFont val="Arial Cyr"/>
        <family val="0"/>
      </rPr>
      <t>рік</t>
    </r>
  </si>
  <si>
    <t>Обсяг видатків, запланованих на  проведення ремонтних робіт в житловому фонді та інше, в т.ч. потреби виборчих округів на обєкти житлово-комунального господарства</t>
  </si>
  <si>
    <t>Забезпечення ремонтних робіт в житловому фонді та інше,                              в т.ч. потреби виборчих округів на обєкти житлово-комунального господарства</t>
  </si>
  <si>
    <t>галузева Програма, рішення про місцевий бюджет, кошторис</t>
  </si>
  <si>
    <t>5.3.  Програма  житлового господарства  та поводження з відходами на території  Житомирської міської об’єднаної територіальної громади  на 2021-2025 роки (із змінами)</t>
  </si>
  <si>
    <t>Програма  житлового господарства  та поводження з відходами на території  Житомирської міської об’єднаної територіальної громади  на 2021-2025 роки (із змінами)</t>
  </si>
  <si>
    <t>Андрій ГУМЕНЮК</t>
  </si>
  <si>
    <t>Діна ПРОХОРЧУК</t>
  </si>
  <si>
    <r>
      <t xml:space="preserve">ПАСПОРТ  </t>
    </r>
    <r>
      <rPr>
        <b/>
        <sz val="12"/>
        <rFont val="Arial Cyr"/>
        <family val="0"/>
      </rPr>
      <t xml:space="preserve">  (із змінами)</t>
    </r>
  </si>
</sst>
</file>

<file path=xl/styles.xml><?xml version="1.0" encoding="utf-8"?>
<styleSheet xmlns="http://schemas.openxmlformats.org/spreadsheetml/2006/main">
  <numFmts count="3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[$-422]General"/>
    <numFmt numFmtId="182" formatCode="0.000"/>
    <numFmt numFmtId="183" formatCode="#,##0.0"/>
    <numFmt numFmtId="184" formatCode="#,##0.000"/>
    <numFmt numFmtId="185" formatCode="0.00000"/>
    <numFmt numFmtId="186" formatCode="0.0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8"/>
      <name val="Arial1"/>
      <family val="0"/>
    </font>
    <font>
      <b/>
      <sz val="12"/>
      <name val="Arial Cyr"/>
      <family val="0"/>
    </font>
    <font>
      <u val="single"/>
      <sz val="10"/>
      <color indexed="20"/>
      <name val="Arial Cyr"/>
      <family val="0"/>
    </font>
    <font>
      <i/>
      <sz val="10"/>
      <name val="Arial Cyr"/>
      <family val="0"/>
    </font>
    <font>
      <b/>
      <u val="single"/>
      <sz val="10"/>
      <name val="Arial Cyr"/>
      <family val="0"/>
    </font>
    <font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6"/>
      <name val="Arial Cyr"/>
      <family val="0"/>
    </font>
    <font>
      <u val="single"/>
      <sz val="10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7030A0"/>
      <name val="Arial Cyr"/>
      <family val="0"/>
    </font>
    <font>
      <u val="single"/>
      <sz val="10"/>
      <color rgb="FF7030A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181" fontId="10" fillId="0" borderId="0" applyBorder="0" applyProtection="0">
      <alignment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6" fillId="0" borderId="0" xfId="53" applyFont="1" applyAlignment="1">
      <alignment/>
      <protection/>
    </xf>
    <xf numFmtId="0" fontId="8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7" fillId="0" borderId="0" xfId="53" applyFont="1" applyBorder="1" applyAlignment="1">
      <alignment/>
      <protection/>
    </xf>
    <xf numFmtId="0" fontId="0" fillId="0" borderId="0" xfId="53" applyFont="1" applyAlignment="1">
      <alignment/>
      <protection/>
    </xf>
    <xf numFmtId="0" fontId="5" fillId="0" borderId="0" xfId="53" applyFont="1" applyAlignment="1">
      <alignment/>
      <protection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 wrapText="1"/>
    </xf>
    <xf numFmtId="180" fontId="0" fillId="0" borderId="0" xfId="0" applyNumberFormat="1" applyFont="1" applyBorder="1" applyAlignment="1">
      <alignment vertical="center" wrapText="1"/>
    </xf>
    <xf numFmtId="180" fontId="0" fillId="0" borderId="0" xfId="0" applyNumberFormat="1" applyFon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2" fillId="32" borderId="0" xfId="53" applyFont="1" applyFill="1" applyBorder="1" applyAlignment="1">
      <alignment/>
      <protection/>
    </xf>
    <xf numFmtId="0" fontId="0" fillId="0" borderId="0" xfId="0" applyBorder="1" applyAlignment="1">
      <alignment/>
    </xf>
    <xf numFmtId="0" fontId="2" fillId="33" borderId="0" xfId="53" applyFont="1" applyFill="1" applyBorder="1" applyAlignment="1">
      <alignment/>
      <protection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7" fillId="0" borderId="10" xfId="53" applyFont="1" applyBorder="1" applyAlignment="1">
      <alignment/>
      <protection/>
    </xf>
    <xf numFmtId="0" fontId="7" fillId="0" borderId="10" xfId="53" applyFont="1" applyBorder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0" fontId="8" fillId="0" borderId="0" xfId="0" applyFont="1" applyBorder="1" applyAlignment="1">
      <alignment horizontal="center"/>
    </xf>
    <xf numFmtId="0" fontId="0" fillId="0" borderId="0" xfId="53" applyFont="1" applyBorder="1" applyAlignment="1">
      <alignment/>
      <protection/>
    </xf>
    <xf numFmtId="49" fontId="8" fillId="0" borderId="0" xfId="53" applyNumberFormat="1" applyFont="1" applyBorder="1" applyAlignment="1">
      <alignment horizontal="center"/>
      <protection/>
    </xf>
    <xf numFmtId="4" fontId="7" fillId="0" borderId="0" xfId="0" applyNumberFormat="1" applyFont="1" applyAlignment="1">
      <alignment/>
    </xf>
    <xf numFmtId="0" fontId="4" fillId="0" borderId="0" xfId="53" applyFont="1" applyAlignment="1">
      <alignment vertical="top"/>
      <protection/>
    </xf>
    <xf numFmtId="0" fontId="0" fillId="0" borderId="0" xfId="53" applyFont="1" applyBorder="1" applyAlignment="1">
      <alignment horizontal="center" vertical="top"/>
      <protection/>
    </xf>
    <xf numFmtId="0" fontId="0" fillId="0" borderId="0" xfId="53" applyFont="1" applyAlignment="1">
      <alignment vertical="top"/>
      <protection/>
    </xf>
    <xf numFmtId="0" fontId="0" fillId="0" borderId="0" xfId="0" applyAlignment="1">
      <alignment vertical="top"/>
    </xf>
    <xf numFmtId="0" fontId="4" fillId="0" borderId="0" xfId="53" applyFont="1" applyAlignment="1">
      <alignment horizontal="center" vertical="top" wrapText="1"/>
      <protection/>
    </xf>
    <xf numFmtId="0" fontId="4" fillId="0" borderId="0" xfId="53" applyFont="1" applyBorder="1" applyAlignment="1">
      <alignment horizontal="center" vertical="top" wrapText="1"/>
      <protection/>
    </xf>
    <xf numFmtId="0" fontId="4" fillId="0" borderId="11" xfId="53" applyFont="1" applyBorder="1" applyAlignment="1">
      <alignment vertical="top"/>
      <protection/>
    </xf>
    <xf numFmtId="49" fontId="2" fillId="0" borderId="0" xfId="53" applyNumberFormat="1" applyFont="1" applyFill="1" applyAlignment="1">
      <alignment horizontal="left" wrapText="1"/>
      <protection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wrapText="1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0" fillId="0" borderId="12" xfId="0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2" fillId="0" borderId="0" xfId="53" applyNumberFormat="1" applyFont="1" applyFill="1" applyAlignment="1">
      <alignment horizontal="left" wrapText="1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10" xfId="53" applyNumberFormat="1" applyFont="1" applyBorder="1" applyAlignment="1">
      <alignment horizont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0" fillId="0" borderId="15" xfId="0" applyNumberForma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4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horizontal="center" vertical="center" wrapText="1"/>
    </xf>
    <xf numFmtId="4" fontId="0" fillId="34" borderId="12" xfId="0" applyNumberFormat="1" applyFont="1" applyFill="1" applyBorder="1" applyAlignment="1">
      <alignment horizontal="center" vertical="center" wrapText="1"/>
    </xf>
    <xf numFmtId="4" fontId="0" fillId="34" borderId="13" xfId="0" applyNumberFormat="1" applyFont="1" applyFill="1" applyBorder="1" applyAlignment="1">
      <alignment horizontal="center" vertical="center" wrapText="1"/>
    </xf>
    <xf numFmtId="4" fontId="0" fillId="34" borderId="14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" fontId="0" fillId="34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4" fontId="0" fillId="35" borderId="15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4" fontId="15" fillId="34" borderId="15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left" vertical="center" wrapText="1"/>
    </xf>
    <xf numFmtId="0" fontId="0" fillId="32" borderId="14" xfId="0" applyFont="1" applyFill="1" applyBorder="1" applyAlignment="1">
      <alignment horizontal="left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32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4" fontId="0" fillId="0" borderId="15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0" fillId="32" borderId="1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2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7" fillId="0" borderId="11" xfId="53" applyFont="1" applyBorder="1" applyAlignment="1">
      <alignment horizontal="center" vertical="top" wrapText="1"/>
      <protection/>
    </xf>
    <xf numFmtId="0" fontId="4" fillId="0" borderId="0" xfId="53" applyFont="1" applyBorder="1" applyAlignment="1">
      <alignment horizontal="center" vertical="top"/>
      <protection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53" applyFont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" fillId="0" borderId="11" xfId="53" applyFont="1" applyBorder="1" applyAlignment="1">
      <alignment horizontal="center" vertical="top" wrapText="1"/>
      <protection/>
    </xf>
    <xf numFmtId="0" fontId="8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52" fillId="0" borderId="0" xfId="0" applyFont="1" applyBorder="1" applyAlignment="1">
      <alignment horizontal="left" wrapText="1"/>
    </xf>
    <xf numFmtId="49" fontId="3" fillId="0" borderId="11" xfId="53" applyNumberFormat="1" applyFont="1" applyBorder="1" applyAlignment="1">
      <alignment horizontal="center" wrapText="1"/>
      <protection/>
    </xf>
    <xf numFmtId="0" fontId="5" fillId="0" borderId="0" xfId="53" applyFont="1" applyAlignment="1">
      <alignment horizontal="center"/>
      <protection/>
    </xf>
    <xf numFmtId="0" fontId="0" fillId="0" borderId="10" xfId="53" applyFont="1" applyBorder="1" applyAlignment="1">
      <alignment horizontal="center"/>
      <protection/>
    </xf>
    <xf numFmtId="0" fontId="0" fillId="0" borderId="10" xfId="0" applyBorder="1" applyAlignment="1">
      <alignment horizontal="center" vertical="center" wrapText="1"/>
    </xf>
    <xf numFmtId="0" fontId="9" fillId="0" borderId="0" xfId="53" applyFont="1" applyAlignment="1">
      <alignment horizontal="center"/>
      <protection/>
    </xf>
    <xf numFmtId="0" fontId="0" fillId="0" borderId="10" xfId="0" applyFont="1" applyBorder="1" applyAlignment="1">
      <alignment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4" fontId="7" fillId="0" borderId="0" xfId="53" applyNumberFormat="1" applyFont="1" applyAlignment="1">
      <alignment horizontal="center"/>
      <protection/>
    </xf>
    <xf numFmtId="0" fontId="0" fillId="0" borderId="10" xfId="0" applyBorder="1" applyAlignment="1">
      <alignment horizontal="left"/>
    </xf>
    <xf numFmtId="4" fontId="4" fillId="0" borderId="0" xfId="0" applyNumberFormat="1" applyFont="1" applyAlignment="1">
      <alignment horizontal="center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view="pageBreakPreview" zoomScaleSheetLayoutView="100" zoomScalePageLayoutView="0" workbookViewId="0" topLeftCell="A55">
      <selection activeCell="AB11" sqref="AB11"/>
    </sheetView>
  </sheetViews>
  <sheetFormatPr defaultColWidth="9.00390625" defaultRowHeight="12.75"/>
  <cols>
    <col min="1" max="1" width="4.00390625" style="0" customWidth="1"/>
    <col min="2" max="2" width="5.25390625" style="0" customWidth="1"/>
    <col min="3" max="3" width="9.75390625" style="0" customWidth="1"/>
    <col min="4" max="4" width="24.625" style="0" customWidth="1"/>
    <col min="5" max="5" width="12.125" style="0" customWidth="1"/>
    <col min="6" max="6" width="6.625" style="0" customWidth="1"/>
    <col min="7" max="7" width="4.875" style="0" customWidth="1"/>
    <col min="8" max="8" width="3.75390625" style="0" customWidth="1"/>
    <col min="9" max="9" width="6.125" style="0" customWidth="1"/>
    <col min="10" max="10" width="5.625" style="0" customWidth="1"/>
    <col min="11" max="11" width="5.875" style="0" customWidth="1"/>
    <col min="12" max="12" width="5.375" style="0" customWidth="1"/>
    <col min="13" max="14" width="6.25390625" style="0" customWidth="1"/>
    <col min="15" max="15" width="5.625" style="0" customWidth="1"/>
    <col min="16" max="17" width="5.75390625" style="0" customWidth="1"/>
    <col min="19" max="19" width="11.00390625" style="0" bestFit="1" customWidth="1"/>
  </cols>
  <sheetData>
    <row r="1" spans="1:19" ht="19.5" customHeight="1">
      <c r="A1" s="7"/>
      <c r="O1" s="94" t="s">
        <v>80</v>
      </c>
      <c r="P1" s="94"/>
      <c r="Q1" s="94"/>
      <c r="R1" s="94"/>
      <c r="S1" s="94"/>
    </row>
    <row r="2" spans="1:19" ht="11.25" customHeight="1">
      <c r="A2" s="7"/>
      <c r="O2" s="94" t="s">
        <v>81</v>
      </c>
      <c r="P2" s="94"/>
      <c r="Q2" s="72"/>
      <c r="R2" s="72"/>
      <c r="S2" s="72"/>
    </row>
    <row r="3" spans="1:19" ht="24.75" customHeight="1">
      <c r="A3" s="7"/>
      <c r="O3" s="187" t="s">
        <v>52</v>
      </c>
      <c r="P3" s="187"/>
      <c r="Q3" s="187"/>
      <c r="R3" s="187"/>
      <c r="S3" s="187"/>
    </row>
    <row r="4" spans="1:19" ht="20.25" customHeight="1">
      <c r="A4" s="7"/>
      <c r="O4" s="182" t="s">
        <v>5</v>
      </c>
      <c r="P4" s="182"/>
      <c r="Q4" s="182"/>
      <c r="R4" s="182"/>
      <c r="S4" s="182"/>
    </row>
    <row r="5" spans="1:19" ht="12.75">
      <c r="A5" s="7"/>
      <c r="O5" s="43" t="s">
        <v>84</v>
      </c>
      <c r="P5" s="43"/>
      <c r="Q5" s="43"/>
      <c r="R5" s="43"/>
      <c r="S5" s="43"/>
    </row>
    <row r="6" spans="1:19" ht="5.25" customHeight="1">
      <c r="A6" s="7"/>
      <c r="O6" s="41"/>
      <c r="P6" s="41"/>
      <c r="Q6" s="41"/>
      <c r="R6" s="41"/>
      <c r="S6" s="41"/>
    </row>
    <row r="7" spans="1:19" ht="23.25" customHeight="1">
      <c r="A7" s="1"/>
      <c r="B7" s="2"/>
      <c r="C7" s="2"/>
      <c r="D7" s="2"/>
      <c r="E7" s="2"/>
      <c r="F7" s="2"/>
      <c r="G7" s="183" t="s">
        <v>98</v>
      </c>
      <c r="H7" s="183"/>
      <c r="I7" s="183"/>
      <c r="J7" s="183"/>
      <c r="K7" s="183"/>
      <c r="L7" s="183"/>
      <c r="M7" s="15"/>
      <c r="N7" s="15"/>
      <c r="S7" s="2"/>
    </row>
    <row r="8" spans="1:19" ht="16.5" customHeight="1">
      <c r="A8" s="1"/>
      <c r="B8" s="2"/>
      <c r="C8" s="2"/>
      <c r="D8" s="186" t="s">
        <v>90</v>
      </c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2"/>
    </row>
    <row r="9" spans="1:19" ht="6.75" customHeight="1">
      <c r="A9" s="1"/>
      <c r="B9" s="2"/>
      <c r="C9" s="2"/>
      <c r="D9" s="2"/>
      <c r="E9" s="2"/>
      <c r="F9" s="2"/>
      <c r="G9" s="2"/>
      <c r="H9" s="9"/>
      <c r="I9" s="4"/>
      <c r="J9" s="4"/>
      <c r="K9" s="4"/>
      <c r="L9" s="4"/>
      <c r="M9" s="4"/>
      <c r="N9" s="4"/>
      <c r="S9" s="2"/>
    </row>
    <row r="10" spans="1:19" ht="12.75">
      <c r="A10" s="1" t="s">
        <v>6</v>
      </c>
      <c r="B10" s="184">
        <v>1200000</v>
      </c>
      <c r="C10" s="184"/>
      <c r="D10" s="2"/>
      <c r="E10" s="62"/>
      <c r="F10" s="174" t="s">
        <v>48</v>
      </c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57"/>
      <c r="S10" s="59">
        <v>34900607</v>
      </c>
    </row>
    <row r="11" spans="1:19" ht="69" customHeight="1">
      <c r="A11" s="1"/>
      <c r="B11" s="168" t="s">
        <v>75</v>
      </c>
      <c r="C11" s="168"/>
      <c r="D11" s="2"/>
      <c r="E11" s="169" t="s">
        <v>76</v>
      </c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6"/>
      <c r="Q11" s="6"/>
      <c r="R11" s="3"/>
      <c r="S11" s="65" t="s">
        <v>71</v>
      </c>
    </row>
    <row r="12" spans="1:19" ht="6.75" customHeight="1">
      <c r="A12" s="1"/>
      <c r="B12" s="2"/>
      <c r="C12" s="2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60"/>
    </row>
    <row r="13" spans="1:19" ht="12.75">
      <c r="A13" s="1" t="s">
        <v>7</v>
      </c>
      <c r="B13" s="96">
        <v>1210000</v>
      </c>
      <c r="C13" s="96"/>
      <c r="D13" s="2"/>
      <c r="E13" s="62"/>
      <c r="F13" s="174" t="s">
        <v>48</v>
      </c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8"/>
      <c r="S13" s="59">
        <v>34900607</v>
      </c>
    </row>
    <row r="14" spans="1:20" ht="69" customHeight="1">
      <c r="A14" s="1"/>
      <c r="B14" s="168" t="s">
        <v>75</v>
      </c>
      <c r="C14" s="168"/>
      <c r="D14" s="2"/>
      <c r="E14" s="169" t="s">
        <v>73</v>
      </c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66"/>
      <c r="Q14" s="66"/>
      <c r="R14" s="67"/>
      <c r="S14" s="65" t="s">
        <v>71</v>
      </c>
      <c r="T14" s="68"/>
    </row>
    <row r="15" spans="1:19" ht="4.5" customHeight="1">
      <c r="A15" s="1"/>
      <c r="B15" s="42"/>
      <c r="C15" s="42"/>
      <c r="D15" s="2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20" ht="12.75">
      <c r="A16" s="1" t="s">
        <v>8</v>
      </c>
      <c r="B16" s="185">
        <v>1216011</v>
      </c>
      <c r="C16" s="185"/>
      <c r="D16" s="63" t="s">
        <v>69</v>
      </c>
      <c r="E16" s="61" t="s">
        <v>70</v>
      </c>
      <c r="F16" s="193" t="s">
        <v>54</v>
      </c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8"/>
      <c r="S16" s="58" t="s">
        <v>74</v>
      </c>
      <c r="T16" s="42"/>
    </row>
    <row r="17" spans="1:20" ht="68.25" customHeight="1">
      <c r="A17" s="1"/>
      <c r="B17" s="168" t="s">
        <v>75</v>
      </c>
      <c r="C17" s="168"/>
      <c r="D17" s="69" t="s">
        <v>77</v>
      </c>
      <c r="E17" s="70" t="s">
        <v>78</v>
      </c>
      <c r="F17" s="178" t="s">
        <v>79</v>
      </c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68"/>
      <c r="S17" s="71" t="s">
        <v>68</v>
      </c>
      <c r="T17" s="52"/>
    </row>
    <row r="18" spans="1:19" ht="8.25" customHeight="1">
      <c r="A18" s="1"/>
      <c r="B18" s="5"/>
      <c r="C18" s="5"/>
      <c r="D18" s="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S18" s="3"/>
    </row>
    <row r="19" spans="1:19" ht="12.75">
      <c r="A19" s="1" t="s">
        <v>9</v>
      </c>
      <c r="B19" s="14" t="s">
        <v>2</v>
      </c>
      <c r="C19" s="3"/>
      <c r="D19" s="3"/>
      <c r="E19" s="3"/>
      <c r="F19" s="3"/>
      <c r="G19" s="3"/>
      <c r="H19" s="192">
        <f>R50</f>
        <v>804612.26</v>
      </c>
      <c r="I19" s="192"/>
      <c r="J19" s="192"/>
      <c r="K19" s="3" t="s">
        <v>38</v>
      </c>
      <c r="L19" s="3"/>
      <c r="M19" s="3"/>
      <c r="N19" s="3"/>
      <c r="O19" s="3"/>
      <c r="P19" s="3"/>
      <c r="Q19" s="3"/>
      <c r="R19" s="3"/>
      <c r="S19" s="3"/>
    </row>
    <row r="20" spans="1:19" ht="7.5" customHeight="1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6" ht="12.75">
      <c r="A21" s="7"/>
      <c r="B21" s="4" t="s">
        <v>3</v>
      </c>
      <c r="C21" s="4"/>
      <c r="D21" s="4"/>
      <c r="E21" s="64">
        <f>J50</f>
        <v>804612.26</v>
      </c>
      <c r="F21" s="4" t="s">
        <v>39</v>
      </c>
      <c r="G21" s="4"/>
      <c r="H21" s="4"/>
      <c r="I21" s="4"/>
      <c r="J21" s="4"/>
      <c r="K21" s="4"/>
      <c r="L21" s="194">
        <f>N50</f>
        <v>0</v>
      </c>
      <c r="M21" s="194"/>
      <c r="N21" s="4" t="s">
        <v>40</v>
      </c>
      <c r="O21" s="4"/>
      <c r="P21" s="4"/>
    </row>
    <row r="22" spans="1:16" ht="7.5" customHeight="1">
      <c r="A22" s="7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8" ht="12.75">
      <c r="A23" s="7" t="s">
        <v>10</v>
      </c>
      <c r="B23" s="180" t="s">
        <v>20</v>
      </c>
      <c r="C23" s="180"/>
      <c r="D23" s="180"/>
      <c r="E23" s="180"/>
      <c r="F23" s="180"/>
      <c r="G23" s="180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</row>
    <row r="24" spans="1:18" ht="6" customHeight="1">
      <c r="A24" s="7"/>
      <c r="B24" s="4"/>
      <c r="C24" s="4"/>
      <c r="D24" s="4"/>
      <c r="E24" s="4"/>
      <c r="F24" s="4"/>
      <c r="G24" s="4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9" ht="15.75" customHeight="1">
      <c r="A25" s="7"/>
      <c r="B25" s="76" t="s">
        <v>72</v>
      </c>
      <c r="C25" s="76"/>
      <c r="D25" s="76"/>
      <c r="E25" s="76"/>
      <c r="F25" s="76"/>
      <c r="G25" s="76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8"/>
    </row>
    <row r="26" spans="1:19" ht="14.25" customHeight="1">
      <c r="A26" s="7"/>
      <c r="B26" s="181" t="s">
        <v>85</v>
      </c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</row>
    <row r="27" spans="1:19" ht="29.25" customHeight="1">
      <c r="A27" s="7"/>
      <c r="B27" s="163" t="s">
        <v>94</v>
      </c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75"/>
    </row>
    <row r="28" spans="1:19" ht="17.25" customHeight="1">
      <c r="A28" s="7"/>
      <c r="B28" s="163" t="s">
        <v>83</v>
      </c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75"/>
    </row>
    <row r="29" spans="1:19" ht="5.25" customHeight="1">
      <c r="A29" s="7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</row>
    <row r="30" spans="1:19" ht="15" customHeight="1">
      <c r="A30" s="7"/>
      <c r="B30" s="163" t="s">
        <v>86</v>
      </c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</row>
    <row r="31" spans="1:19" ht="19.5" customHeight="1">
      <c r="A31" s="7"/>
      <c r="B31" s="164"/>
      <c r="C31" s="164"/>
      <c r="D31" s="164"/>
      <c r="E31" s="164"/>
      <c r="F31" s="164"/>
      <c r="G31" s="12"/>
      <c r="H31" s="12"/>
      <c r="I31" s="12"/>
      <c r="J31" s="11"/>
      <c r="K31" s="11"/>
      <c r="L31" s="11"/>
      <c r="M31" s="10"/>
      <c r="N31" s="10"/>
      <c r="O31" s="10"/>
      <c r="P31" s="10"/>
      <c r="Q31" s="10"/>
      <c r="R31" s="10"/>
      <c r="S31" s="10"/>
    </row>
    <row r="32" spans="1:19" ht="12.75" customHeight="1">
      <c r="A32" s="46" t="s">
        <v>55</v>
      </c>
      <c r="B32" s="47" t="s">
        <v>56</v>
      </c>
      <c r="C32" s="33"/>
      <c r="D32" s="33"/>
      <c r="E32" s="44"/>
      <c r="F32" s="44"/>
      <c r="G32" s="12"/>
      <c r="H32" s="12"/>
      <c r="I32" s="12"/>
      <c r="J32" s="11"/>
      <c r="K32" s="11"/>
      <c r="L32" s="11"/>
      <c r="M32" s="10"/>
      <c r="N32" s="10"/>
      <c r="O32" s="10"/>
      <c r="P32" s="10"/>
      <c r="Q32" s="10"/>
      <c r="R32" s="10"/>
      <c r="S32" s="10"/>
    </row>
    <row r="33" spans="1:19" ht="12.75" customHeight="1">
      <c r="A33" s="46"/>
      <c r="B33" s="47"/>
      <c r="C33" s="33"/>
      <c r="D33" s="33"/>
      <c r="E33" s="44"/>
      <c r="F33" s="44"/>
      <c r="G33" s="12"/>
      <c r="H33" s="12"/>
      <c r="I33" s="12"/>
      <c r="J33" s="11"/>
      <c r="K33" s="11"/>
      <c r="L33" s="11"/>
      <c r="M33" s="10"/>
      <c r="N33" s="10"/>
      <c r="O33" s="10"/>
      <c r="P33" s="10"/>
      <c r="Q33" s="10"/>
      <c r="R33" s="10"/>
      <c r="S33" s="10"/>
    </row>
    <row r="34" spans="1:19" ht="11.25" customHeight="1">
      <c r="A34" s="97" t="s">
        <v>12</v>
      </c>
      <c r="B34" s="98"/>
      <c r="C34" s="99"/>
      <c r="D34" s="176" t="s">
        <v>57</v>
      </c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</row>
    <row r="35" spans="1:19" ht="13.5" customHeight="1">
      <c r="A35" s="97">
        <v>1</v>
      </c>
      <c r="B35" s="98"/>
      <c r="C35" s="99"/>
      <c r="D35" s="188" t="s">
        <v>60</v>
      </c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</row>
    <row r="36" spans="1:19" ht="12" customHeight="1">
      <c r="A36" s="97"/>
      <c r="B36" s="98"/>
      <c r="C36" s="99"/>
      <c r="D36" s="189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1"/>
    </row>
    <row r="37" spans="1:19" ht="21" customHeight="1">
      <c r="A37" s="48"/>
      <c r="B37" s="48"/>
      <c r="C37" s="48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</row>
    <row r="38" spans="1:19" ht="15" customHeight="1">
      <c r="A38" s="45" t="s">
        <v>11</v>
      </c>
      <c r="B38" s="33" t="s">
        <v>21</v>
      </c>
      <c r="C38" s="33"/>
      <c r="D38" s="33"/>
      <c r="E38" s="179" t="s">
        <v>53</v>
      </c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</row>
    <row r="39" spans="1:19" ht="6" customHeight="1">
      <c r="A39" s="21"/>
      <c r="B39" s="20"/>
      <c r="C39" s="20"/>
      <c r="D39" s="20"/>
      <c r="E39" s="20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20"/>
    </row>
    <row r="40" spans="1:19" ht="25.5" customHeight="1">
      <c r="A40" s="45" t="s">
        <v>13</v>
      </c>
      <c r="B40" s="114" t="s">
        <v>30</v>
      </c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20"/>
      <c r="O40" s="20"/>
      <c r="P40" s="20"/>
      <c r="Q40" s="20"/>
      <c r="R40" s="20"/>
      <c r="S40" s="20"/>
    </row>
    <row r="41" spans="1:19" ht="10.5" customHeight="1">
      <c r="A41" s="21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</row>
    <row r="42" spans="1:19" ht="12.75">
      <c r="A42" s="85" t="s">
        <v>12</v>
      </c>
      <c r="B42" s="86"/>
      <c r="C42" s="87"/>
      <c r="D42" s="201" t="s">
        <v>33</v>
      </c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</row>
    <row r="43" spans="1:19" ht="15" customHeight="1">
      <c r="A43" s="85">
        <v>1</v>
      </c>
      <c r="B43" s="86"/>
      <c r="C43" s="87"/>
      <c r="D43" s="195" t="s">
        <v>66</v>
      </c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7"/>
    </row>
    <row r="44" spans="1:19" ht="15" customHeight="1">
      <c r="A44" s="53"/>
      <c r="B44" s="53"/>
      <c r="C44" s="53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</row>
    <row r="45" spans="1:18" ht="15.75" customHeight="1">
      <c r="A45" s="73" t="s">
        <v>4</v>
      </c>
      <c r="B45" s="74" t="s">
        <v>36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20"/>
      <c r="N45" s="20"/>
      <c r="O45" s="20"/>
      <c r="P45" s="20"/>
      <c r="Q45" s="20"/>
      <c r="R45" s="20"/>
    </row>
    <row r="46" spans="1:19" ht="15.75" customHeight="1">
      <c r="A46" s="45"/>
      <c r="B46" s="22"/>
      <c r="C46" s="22"/>
      <c r="D46" s="22"/>
      <c r="E46" s="22"/>
      <c r="F46" s="22"/>
      <c r="G46" s="22"/>
      <c r="H46" s="22"/>
      <c r="I46" s="22"/>
      <c r="J46" s="20"/>
      <c r="K46" s="20"/>
      <c r="L46" s="20"/>
      <c r="M46" s="20"/>
      <c r="N46" s="20"/>
      <c r="O46" s="20"/>
      <c r="P46" s="20"/>
      <c r="Q46" s="20"/>
      <c r="R46" s="20"/>
      <c r="S46" s="23" t="s">
        <v>61</v>
      </c>
    </row>
    <row r="47" spans="1:19" ht="36" customHeight="1">
      <c r="A47" s="95" t="s">
        <v>12</v>
      </c>
      <c r="B47" s="83"/>
      <c r="C47" s="84"/>
      <c r="D47" s="95" t="s">
        <v>37</v>
      </c>
      <c r="E47" s="83"/>
      <c r="F47" s="83"/>
      <c r="G47" s="83"/>
      <c r="H47" s="83"/>
      <c r="I47" s="83"/>
      <c r="J47" s="95" t="s">
        <v>14</v>
      </c>
      <c r="K47" s="83"/>
      <c r="L47" s="83"/>
      <c r="M47" s="84"/>
      <c r="N47" s="95" t="s">
        <v>0</v>
      </c>
      <c r="O47" s="83"/>
      <c r="P47" s="83"/>
      <c r="Q47" s="84"/>
      <c r="R47" s="95" t="s">
        <v>24</v>
      </c>
      <c r="S47" s="84"/>
    </row>
    <row r="48" spans="1:19" ht="12" customHeight="1">
      <c r="A48" s="95">
        <v>1</v>
      </c>
      <c r="B48" s="83"/>
      <c r="C48" s="84"/>
      <c r="D48" s="95">
        <v>2</v>
      </c>
      <c r="E48" s="83"/>
      <c r="F48" s="83"/>
      <c r="G48" s="83"/>
      <c r="H48" s="83"/>
      <c r="I48" s="84"/>
      <c r="J48" s="198">
        <v>3</v>
      </c>
      <c r="K48" s="199"/>
      <c r="L48" s="199"/>
      <c r="M48" s="200"/>
      <c r="N48" s="95">
        <v>4</v>
      </c>
      <c r="O48" s="83"/>
      <c r="P48" s="83"/>
      <c r="Q48" s="84"/>
      <c r="R48" s="95">
        <v>5</v>
      </c>
      <c r="S48" s="84"/>
    </row>
    <row r="49" spans="1:19" ht="39.75" customHeight="1">
      <c r="A49" s="95">
        <v>1</v>
      </c>
      <c r="B49" s="83"/>
      <c r="C49" s="84"/>
      <c r="D49" s="115" t="s">
        <v>92</v>
      </c>
      <c r="E49" s="116"/>
      <c r="F49" s="116"/>
      <c r="G49" s="116"/>
      <c r="H49" s="116"/>
      <c r="I49" s="116"/>
      <c r="J49" s="105">
        <v>804612.26</v>
      </c>
      <c r="K49" s="106"/>
      <c r="L49" s="106"/>
      <c r="M49" s="107"/>
      <c r="N49" s="108"/>
      <c r="O49" s="109"/>
      <c r="P49" s="109"/>
      <c r="Q49" s="110"/>
      <c r="R49" s="100">
        <f>J49+N49</f>
        <v>804612.26</v>
      </c>
      <c r="S49" s="101"/>
    </row>
    <row r="50" spans="1:19" ht="13.5" customHeight="1">
      <c r="A50" s="95" t="s">
        <v>24</v>
      </c>
      <c r="B50" s="83"/>
      <c r="C50" s="83"/>
      <c r="D50" s="83"/>
      <c r="E50" s="83"/>
      <c r="F50" s="83"/>
      <c r="G50" s="83"/>
      <c r="H50" s="83"/>
      <c r="I50" s="84"/>
      <c r="J50" s="82">
        <f>J49</f>
        <v>804612.26</v>
      </c>
      <c r="K50" s="112"/>
      <c r="L50" s="112"/>
      <c r="M50" s="113"/>
      <c r="N50" s="82">
        <f>N49</f>
        <v>0</v>
      </c>
      <c r="O50" s="112"/>
      <c r="P50" s="112"/>
      <c r="Q50" s="113"/>
      <c r="R50" s="100">
        <f>J50+N50</f>
        <v>804612.26</v>
      </c>
      <c r="S50" s="101"/>
    </row>
    <row r="51" spans="1:19" ht="7.5" customHeight="1">
      <c r="A51" s="24"/>
      <c r="B51" s="19"/>
      <c r="C51" s="19"/>
      <c r="D51" s="19"/>
      <c r="E51" s="19"/>
      <c r="F51" s="19"/>
      <c r="G51" s="19"/>
      <c r="H51" s="19"/>
      <c r="I51" s="25"/>
      <c r="J51" s="19"/>
      <c r="K51" s="19"/>
      <c r="L51" s="19"/>
      <c r="M51" s="19"/>
      <c r="N51" s="26"/>
      <c r="O51" s="26"/>
      <c r="P51" s="27"/>
      <c r="Q51" s="27"/>
      <c r="R51" s="27"/>
      <c r="S51" s="27"/>
    </row>
    <row r="52" spans="1:19" ht="20.25" customHeight="1">
      <c r="A52" s="45" t="s">
        <v>15</v>
      </c>
      <c r="B52" s="102" t="s">
        <v>34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29"/>
      <c r="Q52" s="29"/>
      <c r="R52" s="29"/>
      <c r="S52" s="29"/>
    </row>
    <row r="53" spans="1:19" ht="13.5" customHeight="1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3" t="s">
        <v>61</v>
      </c>
    </row>
    <row r="54" spans="1:19" ht="12.75" customHeight="1">
      <c r="A54" s="95"/>
      <c r="B54" s="83"/>
      <c r="C54" s="84"/>
      <c r="D54" s="95" t="s">
        <v>35</v>
      </c>
      <c r="E54" s="83"/>
      <c r="F54" s="83"/>
      <c r="G54" s="83"/>
      <c r="H54" s="83"/>
      <c r="I54" s="84"/>
      <c r="J54" s="83" t="s">
        <v>14</v>
      </c>
      <c r="K54" s="83"/>
      <c r="L54" s="83"/>
      <c r="M54" s="84"/>
      <c r="N54" s="95" t="s">
        <v>0</v>
      </c>
      <c r="O54" s="83"/>
      <c r="P54" s="83"/>
      <c r="Q54" s="84"/>
      <c r="R54" s="95" t="s">
        <v>24</v>
      </c>
      <c r="S54" s="84"/>
    </row>
    <row r="55" spans="1:19" ht="12.75">
      <c r="A55" s="95">
        <v>1</v>
      </c>
      <c r="B55" s="83"/>
      <c r="C55" s="84"/>
      <c r="D55" s="95">
        <v>2</v>
      </c>
      <c r="E55" s="83"/>
      <c r="F55" s="83"/>
      <c r="G55" s="83"/>
      <c r="H55" s="83"/>
      <c r="I55" s="84"/>
      <c r="J55" s="83">
        <v>3</v>
      </c>
      <c r="K55" s="83"/>
      <c r="L55" s="83"/>
      <c r="M55" s="84"/>
      <c r="N55" s="95">
        <v>4</v>
      </c>
      <c r="O55" s="83"/>
      <c r="P55" s="83"/>
      <c r="Q55" s="84"/>
      <c r="R55" s="95">
        <v>5</v>
      </c>
      <c r="S55" s="84"/>
    </row>
    <row r="56" spans="1:19" ht="44.25" customHeight="1">
      <c r="A56" s="95">
        <v>1</v>
      </c>
      <c r="B56" s="83"/>
      <c r="C56" s="84"/>
      <c r="D56" s="79" t="s">
        <v>95</v>
      </c>
      <c r="E56" s="80"/>
      <c r="F56" s="80"/>
      <c r="G56" s="80"/>
      <c r="H56" s="80"/>
      <c r="I56" s="81"/>
      <c r="J56" s="82">
        <f>J49</f>
        <v>804612.26</v>
      </c>
      <c r="K56" s="83"/>
      <c r="L56" s="83"/>
      <c r="M56" s="84"/>
      <c r="N56" s="103">
        <f>N50</f>
        <v>0</v>
      </c>
      <c r="O56" s="111"/>
      <c r="P56" s="111"/>
      <c r="Q56" s="104"/>
      <c r="R56" s="103">
        <f>J56+N56</f>
        <v>804612.26</v>
      </c>
      <c r="S56" s="104"/>
    </row>
    <row r="57" spans="1:19" ht="16.5" customHeight="1">
      <c r="A57" s="95"/>
      <c r="B57" s="83"/>
      <c r="C57" s="84"/>
      <c r="D57" s="95" t="s">
        <v>24</v>
      </c>
      <c r="E57" s="83"/>
      <c r="F57" s="83"/>
      <c r="G57" s="83"/>
      <c r="H57" s="83"/>
      <c r="I57" s="84"/>
      <c r="J57" s="103">
        <f>J56</f>
        <v>804612.26</v>
      </c>
      <c r="K57" s="111"/>
      <c r="L57" s="111"/>
      <c r="M57" s="104"/>
      <c r="N57" s="103">
        <f>N56</f>
        <v>0</v>
      </c>
      <c r="O57" s="111"/>
      <c r="P57" s="111"/>
      <c r="Q57" s="104"/>
      <c r="R57" s="158">
        <f>R56</f>
        <v>804612.26</v>
      </c>
      <c r="S57" s="158"/>
    </row>
    <row r="58" spans="1:19" ht="18" customHeight="1">
      <c r="A58" s="45" t="s">
        <v>58</v>
      </c>
      <c r="B58" s="156" t="s">
        <v>31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</row>
    <row r="59" spans="1:19" ht="11.25" customHeight="1">
      <c r="A59" s="28"/>
      <c r="B59" s="30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ht="17.25" customHeight="1">
      <c r="A60" s="170" t="s">
        <v>42</v>
      </c>
      <c r="B60" s="171"/>
      <c r="C60" s="147" t="s">
        <v>32</v>
      </c>
      <c r="D60" s="147"/>
      <c r="E60" s="147" t="s">
        <v>1</v>
      </c>
      <c r="F60" s="147"/>
      <c r="G60" s="147" t="s">
        <v>16</v>
      </c>
      <c r="H60" s="147"/>
      <c r="I60" s="147"/>
      <c r="J60" s="147" t="s">
        <v>14</v>
      </c>
      <c r="K60" s="147"/>
      <c r="L60" s="147"/>
      <c r="M60" s="147"/>
      <c r="N60" s="147" t="s">
        <v>0</v>
      </c>
      <c r="O60" s="147"/>
      <c r="P60" s="147"/>
      <c r="Q60" s="147"/>
      <c r="R60" s="147" t="s">
        <v>24</v>
      </c>
      <c r="S60" s="147"/>
    </row>
    <row r="61" spans="1:19" ht="6.75" customHeight="1">
      <c r="A61" s="172"/>
      <c r="B61" s="173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</row>
    <row r="62" spans="1:19" ht="12.75">
      <c r="A62" s="95">
        <v>1</v>
      </c>
      <c r="B62" s="84"/>
      <c r="C62" s="147">
        <v>2</v>
      </c>
      <c r="D62" s="147"/>
      <c r="E62" s="147">
        <v>3</v>
      </c>
      <c r="F62" s="147"/>
      <c r="G62" s="147">
        <v>4</v>
      </c>
      <c r="H62" s="147"/>
      <c r="I62" s="147"/>
      <c r="J62" s="147">
        <v>5</v>
      </c>
      <c r="K62" s="147"/>
      <c r="L62" s="147"/>
      <c r="M62" s="147"/>
      <c r="N62" s="147">
        <v>6</v>
      </c>
      <c r="O62" s="147"/>
      <c r="P62" s="147"/>
      <c r="Q62" s="147"/>
      <c r="R62" s="147">
        <v>7</v>
      </c>
      <c r="S62" s="147"/>
    </row>
    <row r="63" spans="1:19" ht="14.25" customHeight="1">
      <c r="A63" s="148" t="s">
        <v>82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50"/>
    </row>
    <row r="64" spans="1:19" ht="12.75" customHeight="1">
      <c r="A64" s="90">
        <v>1</v>
      </c>
      <c r="B64" s="91"/>
      <c r="C64" s="121" t="s">
        <v>43</v>
      </c>
      <c r="D64" s="122"/>
      <c r="E64" s="123"/>
      <c r="F64" s="123"/>
      <c r="G64" s="123"/>
      <c r="H64" s="123"/>
      <c r="I64" s="123"/>
      <c r="J64" s="90"/>
      <c r="K64" s="137"/>
      <c r="L64" s="137"/>
      <c r="M64" s="91"/>
      <c r="N64" s="123"/>
      <c r="O64" s="123"/>
      <c r="P64" s="123"/>
      <c r="Q64" s="123"/>
      <c r="R64" s="123"/>
      <c r="S64" s="123"/>
    </row>
    <row r="65" spans="1:19" ht="15" customHeight="1">
      <c r="A65" s="88" t="s">
        <v>25</v>
      </c>
      <c r="B65" s="89"/>
      <c r="C65" s="141" t="s">
        <v>65</v>
      </c>
      <c r="D65" s="142"/>
      <c r="E65" s="143" t="s">
        <v>47</v>
      </c>
      <c r="F65" s="144"/>
      <c r="G65" s="143" t="s">
        <v>51</v>
      </c>
      <c r="H65" s="145"/>
      <c r="I65" s="144"/>
      <c r="J65" s="146">
        <v>1536</v>
      </c>
      <c r="K65" s="145"/>
      <c r="L65" s="145"/>
      <c r="M65" s="144"/>
      <c r="N65" s="146"/>
      <c r="O65" s="145"/>
      <c r="P65" s="145"/>
      <c r="Q65" s="144"/>
      <c r="R65" s="131">
        <v>1536</v>
      </c>
      <c r="S65" s="131"/>
    </row>
    <row r="66" spans="1:19" ht="79.5" customHeight="1">
      <c r="A66" s="92" t="s">
        <v>49</v>
      </c>
      <c r="B66" s="93"/>
      <c r="C66" s="79" t="s">
        <v>91</v>
      </c>
      <c r="D66" s="139"/>
      <c r="E66" s="119" t="s">
        <v>41</v>
      </c>
      <c r="F66" s="119"/>
      <c r="G66" s="127" t="s">
        <v>93</v>
      </c>
      <c r="H66" s="119"/>
      <c r="I66" s="119"/>
      <c r="J66" s="100">
        <v>804612.26</v>
      </c>
      <c r="K66" s="140"/>
      <c r="L66" s="140"/>
      <c r="M66" s="101"/>
      <c r="N66" s="130">
        <f>N49</f>
        <v>0</v>
      </c>
      <c r="O66" s="130"/>
      <c r="P66" s="130"/>
      <c r="Q66" s="130"/>
      <c r="R66" s="120">
        <f>J66+N66</f>
        <v>804612.26</v>
      </c>
      <c r="S66" s="120"/>
    </row>
    <row r="67" spans="1:19" ht="12.75" customHeight="1">
      <c r="A67" s="90">
        <v>2</v>
      </c>
      <c r="B67" s="91"/>
      <c r="C67" s="121" t="s">
        <v>44</v>
      </c>
      <c r="D67" s="122"/>
      <c r="E67" s="90"/>
      <c r="F67" s="91"/>
      <c r="G67" s="123"/>
      <c r="H67" s="123"/>
      <c r="I67" s="123"/>
      <c r="J67" s="124"/>
      <c r="K67" s="125"/>
      <c r="L67" s="125"/>
      <c r="M67" s="126"/>
      <c r="N67" s="138"/>
      <c r="O67" s="138"/>
      <c r="P67" s="138"/>
      <c r="Q67" s="138"/>
      <c r="R67" s="128"/>
      <c r="S67" s="128"/>
    </row>
    <row r="68" spans="1:19" ht="45.75" customHeight="1">
      <c r="A68" s="88" t="s">
        <v>26</v>
      </c>
      <c r="B68" s="89"/>
      <c r="C68" s="129" t="s">
        <v>89</v>
      </c>
      <c r="D68" s="118"/>
      <c r="E68" s="119" t="s">
        <v>47</v>
      </c>
      <c r="F68" s="119"/>
      <c r="G68" s="127" t="s">
        <v>23</v>
      </c>
      <c r="H68" s="119"/>
      <c r="I68" s="119"/>
      <c r="J68" s="133">
        <v>24</v>
      </c>
      <c r="K68" s="134"/>
      <c r="L68" s="134"/>
      <c r="M68" s="135"/>
      <c r="N68" s="136"/>
      <c r="O68" s="136"/>
      <c r="P68" s="136"/>
      <c r="Q68" s="136"/>
      <c r="R68" s="131">
        <f>J68+N68</f>
        <v>24</v>
      </c>
      <c r="S68" s="131"/>
    </row>
    <row r="69" spans="1:19" ht="12" customHeight="1">
      <c r="A69" s="90">
        <v>3</v>
      </c>
      <c r="B69" s="91"/>
      <c r="C69" s="121" t="s">
        <v>45</v>
      </c>
      <c r="D69" s="122"/>
      <c r="E69" s="90"/>
      <c r="F69" s="91"/>
      <c r="G69" s="123"/>
      <c r="H69" s="123"/>
      <c r="I69" s="123"/>
      <c r="J69" s="124"/>
      <c r="K69" s="125"/>
      <c r="L69" s="125"/>
      <c r="M69" s="126"/>
      <c r="N69" s="128"/>
      <c r="O69" s="128"/>
      <c r="P69" s="128"/>
      <c r="Q69" s="128"/>
      <c r="R69" s="132"/>
      <c r="S69" s="132"/>
    </row>
    <row r="70" spans="1:19" ht="37.5" customHeight="1">
      <c r="A70" s="88" t="s">
        <v>27</v>
      </c>
      <c r="B70" s="89"/>
      <c r="C70" s="129" t="s">
        <v>87</v>
      </c>
      <c r="D70" s="118"/>
      <c r="E70" s="119" t="s">
        <v>41</v>
      </c>
      <c r="F70" s="119"/>
      <c r="G70" s="119" t="s">
        <v>50</v>
      </c>
      <c r="H70" s="119"/>
      <c r="I70" s="119"/>
      <c r="J70" s="120">
        <f>J66/J68</f>
        <v>33525.510833333334</v>
      </c>
      <c r="K70" s="120"/>
      <c r="L70" s="120"/>
      <c r="M70" s="120"/>
      <c r="N70" s="120"/>
      <c r="O70" s="120"/>
      <c r="P70" s="120"/>
      <c r="Q70" s="120"/>
      <c r="R70" s="120">
        <f>R66/R68</f>
        <v>33525.510833333334</v>
      </c>
      <c r="S70" s="120"/>
    </row>
    <row r="71" spans="1:19" ht="12" customHeight="1">
      <c r="A71" s="90">
        <v>4</v>
      </c>
      <c r="B71" s="91"/>
      <c r="C71" s="121" t="s">
        <v>46</v>
      </c>
      <c r="D71" s="122"/>
      <c r="E71" s="90"/>
      <c r="F71" s="91"/>
      <c r="G71" s="123"/>
      <c r="H71" s="123"/>
      <c r="I71" s="123"/>
      <c r="J71" s="124"/>
      <c r="K71" s="125"/>
      <c r="L71" s="125"/>
      <c r="M71" s="126"/>
      <c r="N71" s="128"/>
      <c r="O71" s="128"/>
      <c r="P71" s="128"/>
      <c r="Q71" s="128"/>
      <c r="R71" s="128"/>
      <c r="S71" s="128"/>
    </row>
    <row r="72" spans="1:19" ht="28.5" customHeight="1">
      <c r="A72" s="88" t="s">
        <v>28</v>
      </c>
      <c r="B72" s="89"/>
      <c r="C72" s="117" t="s">
        <v>64</v>
      </c>
      <c r="D72" s="118"/>
      <c r="E72" s="119" t="s">
        <v>22</v>
      </c>
      <c r="F72" s="119"/>
      <c r="G72" s="119" t="s">
        <v>23</v>
      </c>
      <c r="H72" s="119"/>
      <c r="I72" s="119"/>
      <c r="J72" s="120">
        <v>0.01</v>
      </c>
      <c r="K72" s="120"/>
      <c r="L72" s="120"/>
      <c r="M72" s="120"/>
      <c r="N72" s="120"/>
      <c r="O72" s="120"/>
      <c r="P72" s="120"/>
      <c r="Q72" s="120"/>
      <c r="R72" s="120">
        <v>0.01</v>
      </c>
      <c r="S72" s="120"/>
    </row>
    <row r="73" spans="1:19" ht="6" customHeight="1">
      <c r="A73" s="35"/>
      <c r="B73" s="36"/>
      <c r="C73" s="37"/>
      <c r="D73" s="32"/>
      <c r="E73" s="36"/>
      <c r="F73" s="36"/>
      <c r="G73" s="36"/>
      <c r="H73" s="36"/>
      <c r="I73" s="36"/>
      <c r="J73" s="38"/>
      <c r="K73" s="38"/>
      <c r="L73" s="38"/>
      <c r="M73" s="38"/>
      <c r="N73" s="39"/>
      <c r="O73" s="39"/>
      <c r="P73" s="39"/>
      <c r="Q73" s="39"/>
      <c r="R73" s="40"/>
      <c r="S73" s="40"/>
    </row>
    <row r="74" spans="1:19" ht="19.5" customHeight="1">
      <c r="A74" s="18"/>
      <c r="B74" t="s">
        <v>88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7"/>
      <c r="O74" s="167"/>
      <c r="P74" s="16"/>
      <c r="Q74" s="165" t="s">
        <v>96</v>
      </c>
      <c r="R74" s="166"/>
      <c r="S74" s="166"/>
    </row>
    <row r="75" spans="1:19" ht="9.75" customHeight="1">
      <c r="A75" s="18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59" t="s">
        <v>19</v>
      </c>
      <c r="O75" s="159"/>
      <c r="P75" s="52"/>
      <c r="Q75" s="159" t="s">
        <v>18</v>
      </c>
      <c r="R75" s="159"/>
      <c r="S75" s="159"/>
    </row>
    <row r="76" spans="1:19" ht="12.75">
      <c r="A76" s="18"/>
      <c r="B76" s="16" t="s">
        <v>17</v>
      </c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</row>
    <row r="77" spans="1:19" ht="12.75">
      <c r="A77" s="18"/>
      <c r="B77" s="161" t="s">
        <v>67</v>
      </c>
      <c r="C77" s="162"/>
      <c r="D77" s="162"/>
      <c r="E77" s="162"/>
      <c r="F77" s="162"/>
      <c r="G77" s="162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</row>
    <row r="78" spans="1:19" ht="5.25" customHeight="1">
      <c r="A78" s="18"/>
      <c r="B78" s="55"/>
      <c r="C78" s="56"/>
      <c r="D78" s="56"/>
      <c r="E78" s="56"/>
      <c r="F78" s="56"/>
      <c r="G78" s="5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</row>
    <row r="79" spans="1:19" ht="12.75">
      <c r="A79" s="18"/>
      <c r="B79" s="17" t="s">
        <v>29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60"/>
      <c r="O79" s="160"/>
      <c r="P79" s="17"/>
      <c r="Q79" s="154" t="s">
        <v>97</v>
      </c>
      <c r="R79" s="155"/>
      <c r="S79" s="155"/>
    </row>
    <row r="80" spans="1:19" ht="9.75" customHeight="1">
      <c r="A80" s="18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59" t="s">
        <v>19</v>
      </c>
      <c r="O80" s="159"/>
      <c r="P80" s="52"/>
      <c r="Q80" s="159" t="s">
        <v>18</v>
      </c>
      <c r="R80" s="159"/>
      <c r="S80" s="159"/>
    </row>
    <row r="81" spans="1:19" ht="9.75" customHeight="1">
      <c r="A81" s="18"/>
      <c r="B81" s="153" t="s">
        <v>59</v>
      </c>
      <c r="C81" s="153"/>
      <c r="D81" s="153"/>
      <c r="E81" s="16"/>
      <c r="F81" s="16"/>
      <c r="G81" s="16"/>
      <c r="H81" s="16"/>
      <c r="I81" s="16"/>
      <c r="J81" s="16"/>
      <c r="K81" s="16"/>
      <c r="L81" s="16"/>
      <c r="M81" s="16"/>
      <c r="N81" s="50"/>
      <c r="O81" s="50"/>
      <c r="P81" s="16"/>
      <c r="Q81" s="50"/>
      <c r="R81" s="50"/>
      <c r="S81" s="50"/>
    </row>
    <row r="82" spans="1:19" ht="5.25" customHeight="1">
      <c r="A82" s="18"/>
      <c r="B82" s="151" t="s">
        <v>62</v>
      </c>
      <c r="C82" s="152"/>
      <c r="D82" s="51"/>
      <c r="E82" s="16"/>
      <c r="F82" s="16"/>
      <c r="G82" s="16"/>
      <c r="H82" s="16"/>
      <c r="I82" s="16"/>
      <c r="J82" s="16"/>
      <c r="K82" s="16"/>
      <c r="L82" s="16"/>
      <c r="M82" s="16"/>
      <c r="N82" s="50"/>
      <c r="O82" s="50"/>
      <c r="P82" s="16"/>
      <c r="Q82" s="50"/>
      <c r="R82" s="50"/>
      <c r="S82" s="50"/>
    </row>
    <row r="83" spans="1:19" ht="18" customHeight="1">
      <c r="A83" s="18"/>
      <c r="B83" s="34" t="s">
        <v>63</v>
      </c>
      <c r="C83" s="16"/>
      <c r="D83" s="34"/>
      <c r="E83" s="16"/>
      <c r="F83" s="16"/>
      <c r="G83" s="16"/>
      <c r="H83" s="16"/>
      <c r="I83" s="16"/>
      <c r="J83" s="16"/>
      <c r="K83" s="16"/>
      <c r="L83" s="16"/>
      <c r="M83" s="16"/>
      <c r="N83" s="50"/>
      <c r="O83" s="50"/>
      <c r="P83" s="16"/>
      <c r="Q83" s="50"/>
      <c r="R83" s="50"/>
      <c r="S83" s="50"/>
    </row>
    <row r="84" spans="1:19" ht="2.25" customHeight="1">
      <c r="A84" s="18"/>
      <c r="B84" s="34"/>
      <c r="C84" s="16"/>
      <c r="D84" s="34"/>
      <c r="E84" s="16"/>
      <c r="F84" s="16"/>
      <c r="G84" s="16"/>
      <c r="H84" s="16"/>
      <c r="I84" s="16"/>
      <c r="J84" s="16"/>
      <c r="K84" s="16"/>
      <c r="L84" s="16"/>
      <c r="M84" s="16"/>
      <c r="N84" s="50"/>
      <c r="O84" s="50"/>
      <c r="P84" s="16"/>
      <c r="Q84" s="50"/>
      <c r="R84" s="50"/>
      <c r="S84" s="50"/>
    </row>
  </sheetData>
  <sheetProtection/>
  <mergeCells count="172">
    <mergeCell ref="R48:S48"/>
    <mergeCell ref="N47:Q47"/>
    <mergeCell ref="J48:M48"/>
    <mergeCell ref="J47:M47"/>
    <mergeCell ref="F39:R39"/>
    <mergeCell ref="D42:S42"/>
    <mergeCell ref="O1:S1"/>
    <mergeCell ref="O3:S3"/>
    <mergeCell ref="D35:S35"/>
    <mergeCell ref="D36:S36"/>
    <mergeCell ref="H19:J19"/>
    <mergeCell ref="B28:R28"/>
    <mergeCell ref="A36:C36"/>
    <mergeCell ref="B14:C14"/>
    <mergeCell ref="F16:Q16"/>
    <mergeCell ref="L21:M21"/>
    <mergeCell ref="E38:S38"/>
    <mergeCell ref="A34:C34"/>
    <mergeCell ref="B23:G23"/>
    <mergeCell ref="B29:S29"/>
    <mergeCell ref="B26:S26"/>
    <mergeCell ref="O4:S4"/>
    <mergeCell ref="G7:L7"/>
    <mergeCell ref="B10:C10"/>
    <mergeCell ref="B16:C16"/>
    <mergeCell ref="D8:R8"/>
    <mergeCell ref="B11:C11"/>
    <mergeCell ref="E11:O11"/>
    <mergeCell ref="E14:O14"/>
    <mergeCell ref="A60:B61"/>
    <mergeCell ref="F10:Q10"/>
    <mergeCell ref="H23:R23"/>
    <mergeCell ref="D34:S34"/>
    <mergeCell ref="F17:Q17"/>
    <mergeCell ref="B17:C17"/>
    <mergeCell ref="F13:Q13"/>
    <mergeCell ref="B30:S30"/>
    <mergeCell ref="B31:C31"/>
    <mergeCell ref="D31:F31"/>
    <mergeCell ref="Q74:S74"/>
    <mergeCell ref="N74:O74"/>
    <mergeCell ref="B27:R27"/>
    <mergeCell ref="D47:I47"/>
    <mergeCell ref="A48:C48"/>
    <mergeCell ref="G60:I61"/>
    <mergeCell ref="E60:F61"/>
    <mergeCell ref="A62:B62"/>
    <mergeCell ref="A56:C56"/>
    <mergeCell ref="A49:C49"/>
    <mergeCell ref="Q75:S75"/>
    <mergeCell ref="N79:O79"/>
    <mergeCell ref="Q80:S80"/>
    <mergeCell ref="N80:O80"/>
    <mergeCell ref="N75:O75"/>
    <mergeCell ref="B77:G77"/>
    <mergeCell ref="N57:Q57"/>
    <mergeCell ref="B82:C82"/>
    <mergeCell ref="B81:D81"/>
    <mergeCell ref="Q79:S79"/>
    <mergeCell ref="J57:M57"/>
    <mergeCell ref="J60:M61"/>
    <mergeCell ref="D57:I57"/>
    <mergeCell ref="B58:S58"/>
    <mergeCell ref="N60:Q61"/>
    <mergeCell ref="R57:S57"/>
    <mergeCell ref="A57:C57"/>
    <mergeCell ref="R60:S61"/>
    <mergeCell ref="R64:S64"/>
    <mergeCell ref="C62:D62"/>
    <mergeCell ref="G62:I62"/>
    <mergeCell ref="C60:D61"/>
    <mergeCell ref="J62:M62"/>
    <mergeCell ref="R62:S62"/>
    <mergeCell ref="E62:F62"/>
    <mergeCell ref="N62:Q62"/>
    <mergeCell ref="A63:S63"/>
    <mergeCell ref="C65:D65"/>
    <mergeCell ref="E65:F65"/>
    <mergeCell ref="G65:I65"/>
    <mergeCell ref="J65:M65"/>
    <mergeCell ref="N65:Q65"/>
    <mergeCell ref="R65:S65"/>
    <mergeCell ref="A64:B64"/>
    <mergeCell ref="C64:D64"/>
    <mergeCell ref="R67:S67"/>
    <mergeCell ref="C66:D66"/>
    <mergeCell ref="E66:F66"/>
    <mergeCell ref="G66:I66"/>
    <mergeCell ref="J66:M66"/>
    <mergeCell ref="R66:S66"/>
    <mergeCell ref="A67:B67"/>
    <mergeCell ref="C67:D67"/>
    <mergeCell ref="J68:M68"/>
    <mergeCell ref="N68:Q68"/>
    <mergeCell ref="E64:F64"/>
    <mergeCell ref="G64:I64"/>
    <mergeCell ref="J64:M64"/>
    <mergeCell ref="N64:Q64"/>
    <mergeCell ref="N67:Q67"/>
    <mergeCell ref="E67:F67"/>
    <mergeCell ref="G67:I67"/>
    <mergeCell ref="J67:M67"/>
    <mergeCell ref="N66:Q66"/>
    <mergeCell ref="R68:S68"/>
    <mergeCell ref="C69:D69"/>
    <mergeCell ref="E69:F69"/>
    <mergeCell ref="G69:I69"/>
    <mergeCell ref="J69:M69"/>
    <mergeCell ref="N69:Q69"/>
    <mergeCell ref="R69:S69"/>
    <mergeCell ref="C68:D68"/>
    <mergeCell ref="E68:F68"/>
    <mergeCell ref="G68:I68"/>
    <mergeCell ref="N71:Q71"/>
    <mergeCell ref="R71:S71"/>
    <mergeCell ref="R72:S72"/>
    <mergeCell ref="A70:B70"/>
    <mergeCell ref="C70:D70"/>
    <mergeCell ref="E70:F70"/>
    <mergeCell ref="G70:I70"/>
    <mergeCell ref="J70:M70"/>
    <mergeCell ref="N70:Q70"/>
    <mergeCell ref="C72:D72"/>
    <mergeCell ref="E72:F72"/>
    <mergeCell ref="G72:I72"/>
    <mergeCell ref="J72:M72"/>
    <mergeCell ref="N72:Q72"/>
    <mergeCell ref="R70:S70"/>
    <mergeCell ref="C71:D71"/>
    <mergeCell ref="E71:F71"/>
    <mergeCell ref="G71:I71"/>
    <mergeCell ref="J71:M71"/>
    <mergeCell ref="B40:M40"/>
    <mergeCell ref="N50:Q50"/>
    <mergeCell ref="J54:M54"/>
    <mergeCell ref="A47:C47"/>
    <mergeCell ref="R47:S47"/>
    <mergeCell ref="R49:S49"/>
    <mergeCell ref="D49:I49"/>
    <mergeCell ref="N48:Q48"/>
    <mergeCell ref="A43:C43"/>
    <mergeCell ref="D43:S43"/>
    <mergeCell ref="R50:S50"/>
    <mergeCell ref="B52:O52"/>
    <mergeCell ref="R56:S56"/>
    <mergeCell ref="D48:I48"/>
    <mergeCell ref="D55:I55"/>
    <mergeCell ref="J49:M49"/>
    <mergeCell ref="N49:Q49"/>
    <mergeCell ref="N56:Q56"/>
    <mergeCell ref="J50:M50"/>
    <mergeCell ref="D54:I54"/>
    <mergeCell ref="O2:P2"/>
    <mergeCell ref="N55:Q55"/>
    <mergeCell ref="R54:S54"/>
    <mergeCell ref="N54:Q54"/>
    <mergeCell ref="A50:I50"/>
    <mergeCell ref="A54:C54"/>
    <mergeCell ref="A55:C55"/>
    <mergeCell ref="B13:C13"/>
    <mergeCell ref="A35:C35"/>
    <mergeCell ref="R55:S55"/>
    <mergeCell ref="D56:I56"/>
    <mergeCell ref="J56:M56"/>
    <mergeCell ref="A42:C42"/>
    <mergeCell ref="A72:B72"/>
    <mergeCell ref="A71:B71"/>
    <mergeCell ref="A69:B69"/>
    <mergeCell ref="A68:B68"/>
    <mergeCell ref="A66:B66"/>
    <mergeCell ref="A65:B65"/>
    <mergeCell ref="J55:M55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90" r:id="rId1"/>
  <rowBreaks count="2" manualBreakCount="2">
    <brk id="30" max="255" man="1"/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Пользователь Windows</cp:lastModifiedBy>
  <cp:lastPrinted>2021-07-05T07:21:10Z</cp:lastPrinted>
  <dcterms:created xsi:type="dcterms:W3CDTF">2002-01-01T02:33:01Z</dcterms:created>
  <dcterms:modified xsi:type="dcterms:W3CDTF">2021-07-05T07:24:39Z</dcterms:modified>
  <cp:category/>
  <cp:version/>
  <cp:contentType/>
  <cp:contentStatus/>
</cp:coreProperties>
</file>