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416090" sheetId="1" r:id="rId1"/>
  </sheets>
  <definedNames>
    <definedName name="_xlnm.Print_Area" localSheetId="0">'1416090'!$A$1:$U$118</definedName>
  </definedNames>
  <calcPr fullCalcOnLoad="1"/>
</workbook>
</file>

<file path=xl/sharedStrings.xml><?xml version="1.0" encoding="utf-8"?>
<sst xmlns="http://schemas.openxmlformats.org/spreadsheetml/2006/main" count="193" uniqueCount="125">
  <si>
    <t>Спеціальний фонд</t>
  </si>
  <si>
    <t>Одиниця виміру</t>
  </si>
  <si>
    <t>9.</t>
  </si>
  <si>
    <t>1.</t>
  </si>
  <si>
    <t>2.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</si>
  <si>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</si>
  <si>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</si>
  <si>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</si>
  <si>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</si>
  <si>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</si>
  <si>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</si>
  <si>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</si>
  <si>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</si>
  <si>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10.</t>
  </si>
  <si>
    <t>Джерело інформації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</si>
  <si>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</si>
  <si>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</si>
  <si>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</si>
  <si>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</si>
  <si>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</si>
  <si>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%</t>
  </si>
  <si>
    <t>розрахунок</t>
  </si>
  <si>
    <t>Усього</t>
  </si>
  <si>
    <t>1.1.</t>
  </si>
  <si>
    <t>2.1.</t>
  </si>
  <si>
    <t>3.1.</t>
  </si>
  <si>
    <t>4.1.</t>
  </si>
  <si>
    <t>Директор департаменту бюджету та фінансів Житомирської міської ради</t>
  </si>
  <si>
    <t>Завдання бюджетної програми:</t>
  </si>
  <si>
    <t>Результативні показники бюджетної програми:</t>
  </si>
  <si>
    <t>Показник</t>
  </si>
  <si>
    <t>Завдання</t>
  </si>
  <si>
    <t>Перелік місцевих/регіональних програм, які виконуються у складі бюджетної програми</t>
  </si>
  <si>
    <t>Найменування місцевої/регіональної програми</t>
  </si>
  <si>
    <t>Напрями використання бюджетних коштів:</t>
  </si>
  <si>
    <t>Напрями використання коштів</t>
  </si>
  <si>
    <t xml:space="preserve">гривень, у тому числі </t>
  </si>
  <si>
    <t xml:space="preserve">гривень та спеціального фонду - </t>
  </si>
  <si>
    <t xml:space="preserve"> гривень.</t>
  </si>
  <si>
    <t>грн</t>
  </si>
  <si>
    <t xml:space="preserve">  </t>
  </si>
  <si>
    <t>затрат</t>
  </si>
  <si>
    <t>продукту</t>
  </si>
  <si>
    <t>ефективності</t>
  </si>
  <si>
    <t>якості</t>
  </si>
  <si>
    <t>Управління житлового господарства Житомирської міської ради</t>
  </si>
  <si>
    <t>рішення про місцевий бюджет, кошторис</t>
  </si>
  <si>
    <t>розрахунок до кошторису</t>
  </si>
  <si>
    <t>1.2.</t>
  </si>
  <si>
    <t>од.</t>
  </si>
  <si>
    <t>дані обліку</t>
  </si>
  <si>
    <t>2.2.</t>
  </si>
  <si>
    <t>розрахунок (п.2.2./п.1.1.)</t>
  </si>
  <si>
    <t>Забезпечення контролю за виконанням робіт на обєктах житлового господарства міської ради</t>
  </si>
  <si>
    <t>Здійснення контролю за виконанням робіт на обєктах житлового господарства міської ради</t>
  </si>
  <si>
    <t xml:space="preserve">Завдання 1. Здійснення  контролю за виконанням робіт на обєктах житлового господарства міської ради        </t>
  </si>
  <si>
    <t>Видатки на утримання відділу, що виконує функції по контролю за виконанням робіт на обєктах житлового господарства міської ради</t>
  </si>
  <si>
    <t>тис.грн.</t>
  </si>
  <si>
    <t>Середній обсяг видатків на  виконання робіт, що потребуть підготовки необхідних документів для капітального ремонту обєктів житлового господарства та контролю  за його виконанням на одного працівника відділу</t>
  </si>
  <si>
    <t>Кількість обєктів, на які необхідно забезпечити підготовку документів для проведення капітального ремонту  обєктів житлового фонду та контроль за його виконанням  на одного працівника відділу</t>
  </si>
  <si>
    <t xml:space="preserve">Обсяги виконання робіт, що потребують підготовки необхідних документів для проведення капітального ремонту обєктів житлового фонду та контролю за його виконанням  </t>
  </si>
  <si>
    <t xml:space="preserve">Кількість обєктів, на які необхідно забезпечити підготовку документів для проведення капітального ремонту  обєктів житлового фонду та контроль за його виконанням </t>
  </si>
  <si>
    <t>розрахунок (п.2.1./п.1.1.)</t>
  </si>
  <si>
    <t>Питома вага  робіт, що потребують підготовки необхідних документів для проведення капітального ремонту обєктів житлового фонду та контролю за його виконанням,  до загального обсягу робіт</t>
  </si>
  <si>
    <t>Цілі державної політики, на досягнення яких спрямована реалізація бюджетної програми:</t>
  </si>
  <si>
    <t>Ціль державної політики</t>
  </si>
  <si>
    <t>Забезпечення надійного функціонування житлово-комунального господарства</t>
  </si>
  <si>
    <t>(гривень)</t>
  </si>
  <si>
    <t>11.</t>
  </si>
  <si>
    <t>Дата погодження</t>
  </si>
  <si>
    <t>М.П.</t>
  </si>
  <si>
    <t xml:space="preserve">Обсяг бюджетних призначень/бюджетних асигнувань -    </t>
  </si>
  <si>
    <t>(найменування головного розпорядника коштів місцевого бюджету)</t>
  </si>
  <si>
    <r>
      <t xml:space="preserve">                 </t>
    </r>
    <r>
      <rPr>
        <b/>
        <sz val="11"/>
        <rFont val="Times New Roman Cyr"/>
        <family val="0"/>
      </rPr>
      <t>ЗАТВЕРДЖЕНО</t>
    </r>
    <r>
      <rPr>
        <sz val="11"/>
        <rFont val="Times New Roman Cyr"/>
        <family val="1"/>
      </rPr>
      <t xml:space="preserve">
наказ  </t>
    </r>
  </si>
  <si>
    <t>Д.А. Прохорчук</t>
  </si>
  <si>
    <t>Департамент бюджету та фінансів Житомирської міської ради</t>
  </si>
  <si>
    <t>код за ЄДРПОУ</t>
  </si>
  <si>
    <t>код бюджету</t>
  </si>
  <si>
    <t>6090</t>
  </si>
  <si>
    <t>О640</t>
  </si>
  <si>
    <r>
      <t xml:space="preserve">загального фонду -   </t>
    </r>
    <r>
      <rPr>
        <u val="single"/>
        <sz val="11"/>
        <rFont val="Times New Roman"/>
        <family val="1"/>
      </rPr>
      <t xml:space="preserve">   </t>
    </r>
    <r>
      <rPr>
        <sz val="11"/>
        <rFont val="Times New Roman"/>
        <family val="1"/>
      </rPr>
      <t xml:space="preserve">  </t>
    </r>
  </si>
  <si>
    <t>Кількість штатних працівників відділу технічного нагляду за обєктами капітального ремонту</t>
  </si>
  <si>
    <t xml:space="preserve">                                   (найменування відповідального виконавця)</t>
  </si>
  <si>
    <t>5.1. Бюджетний кодекс України від 21.06.2001 №2542-ІІІ</t>
  </si>
  <si>
    <t>О6552000000</t>
  </si>
  <si>
    <r>
      <t>(</t>
    </r>
    <r>
      <rPr>
        <sz val="8"/>
        <rFont val="Arial Cyr"/>
        <family val="0"/>
      </rPr>
      <t>код Програмної класифікації видатків та кредитування місцевого бюджету</t>
    </r>
    <r>
      <rPr>
        <sz val="9"/>
        <rFont val="Arial Cyr"/>
        <family val="0"/>
      </rPr>
      <t>)</t>
    </r>
  </si>
  <si>
    <t xml:space="preserve">                                  (найменування головного розпорядника коштів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</si>
  <si>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</si>
  <si>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</si>
  <si>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                                                                   класифікацією видатків та кредитування місцевого бюджету)</t>
  </si>
  <si>
    <t>Інша діяльність у сфері житлово-комунального господарства</t>
  </si>
  <si>
    <t xml:space="preserve">Загальна кількість будинків житлового фонду </t>
  </si>
  <si>
    <t>од</t>
  </si>
  <si>
    <t>розрахунок (п.1.2./п.2.1.)</t>
  </si>
  <si>
    <t>Рівень готовності виготовлення карти-схеми</t>
  </si>
  <si>
    <t>Запланована кількість  виготовлення та ведення електронних карт-схем житлового фонду</t>
  </si>
  <si>
    <t>Запланована середня вартість на виготовлення та ведення однієї електронної карти-схеми</t>
  </si>
  <si>
    <t>Утримання нежитлових приміщень комунальної власності</t>
  </si>
  <si>
    <t>розрахунок (п.1.1./п.2.1.)</t>
  </si>
  <si>
    <t>Заплановані середні видатки на оплату послуг за нежитлові приміщення комунальної власності</t>
  </si>
  <si>
    <t>Обсяг видатків, запланованих на оплату послуг з утримання нежитлових приміщень комунальної власності  у багатоквартирних будинках</t>
  </si>
  <si>
    <t>Запланована кількість  утримання нежитлових приміщень, по яких буде проводитись оплата послуг</t>
  </si>
  <si>
    <t>Рівень запланованих видатків на оплату послуг з утримання нежитлових приміщень комунальної власності до потреби</t>
  </si>
  <si>
    <t>Утримання та ефективна експлуатація обєктів житлово-комунального господарства; здійснення технічного нагляду за проведенням робіт на обєктах житлового господарства; надання фінансової підтримки комунальним підприємствам</t>
  </si>
  <si>
    <t>5.4. Концепція інтегрованого розвитку м. Житомира до 2030 року</t>
  </si>
  <si>
    <t>Начальник управління житлового господарства Житомирської міської ради</t>
  </si>
  <si>
    <t>А.В. Гуменюк</t>
  </si>
  <si>
    <r>
      <t xml:space="preserve">бюджетної програми місцевого бюджету на </t>
    </r>
    <r>
      <rPr>
        <b/>
        <u val="single"/>
        <sz val="10"/>
        <rFont val="Arial Cyr"/>
        <family val="0"/>
      </rPr>
      <t xml:space="preserve"> 2021 </t>
    </r>
    <r>
      <rPr>
        <b/>
        <sz val="10"/>
        <rFont val="Arial Cyr"/>
        <family val="0"/>
      </rPr>
      <t>рік</t>
    </r>
  </si>
  <si>
    <t>Виготовлення та ведення електронної карти-довідника житлового фонду</t>
  </si>
  <si>
    <t>Завдання 2.Виготовлення та ведення електронної карти-довідника житлового фонду</t>
  </si>
  <si>
    <t>Обсяг видатків, запланованих на технічну підтримку сайту по веденню електронної карти-довідника житлового фонду                                       м. Житомира</t>
  </si>
  <si>
    <r>
      <t xml:space="preserve">ПАСПОРТ  </t>
    </r>
    <r>
      <rPr>
        <b/>
        <sz val="12"/>
        <rFont val="Arial Cyr"/>
        <family val="0"/>
      </rPr>
      <t xml:space="preserve"> (із змінами)</t>
    </r>
  </si>
  <si>
    <t>5.2. Рішення міської ради від 24.12.2020 № 54 "Про бюджет Житомирської міської територіальної громади на 2021 рік"  (із змінами)</t>
  </si>
  <si>
    <t>Надання фінансової підтримки комунальним підприємствам</t>
  </si>
  <si>
    <t>Завдання 3. Утримання нежитлових приміщень комунальної власності</t>
  </si>
  <si>
    <t>Завдання 4. Надання фінансової підтримки комунальним підприємствам</t>
  </si>
  <si>
    <t>Обсяг фінпідтримки КП "ВЖРЕП №6" Житомирської міської ради           на виплату та доставку пенсій, призначених на пільгових умовах працівникам комунальних підприємств, що припиняються</t>
  </si>
  <si>
    <t>Загальний обсяг заборгованості                     КП "ВЖРЕП №6" Житомирської міської ради перед Пенсійним фондом України на виплату та доставку пенсій, призначених на пільгових умовах працівникам комунальних підприємств, що припиняються</t>
  </si>
  <si>
    <t>звіти комунальних підприємств</t>
  </si>
  <si>
    <t>Відсоток зменшення заборгованості по виплаті та доставці пенсій, призначених на пільгових умовах працівникам комунальних підприємств, що припиняються</t>
  </si>
  <si>
    <t>акти обстежень, титули капремонту, галузева Програма</t>
  </si>
  <si>
    <t>Галузева Програма, рішення про місцевий бюджет, кошторис</t>
  </si>
  <si>
    <t xml:space="preserve">від  ___________ № ___-ОД                              </t>
  </si>
  <si>
    <t>5.3.  Програма  житлового господарства  та поводження з відходами на території  Житомирської міської об’єднаної територіальної громади  на 2021-2025 роки (із змінами)</t>
  </si>
  <si>
    <t>Програма  житлового господарства  та поводження з відходами на території  Житомирської міської об’єднаної територіальної громади  на 2021-2025 роки (із змінами)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</si>
</sst>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[$-422]General"/>
    <numFmt numFmtId="182" formatCode="0.000"/>
    <numFmt numFmtId="183" formatCode="#,##0.0"/>
    <numFmt numFmtId="184" formatCode="#,##0.000"/>
    <numFmt numFmtId="185" formatCode="0.00000"/>
    <numFmt numFmtId="186" formatCode="0.0000"/>
    <numFmt numFmtId="187" formatCode="#,##0.0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1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9"/>
      <name val="Arial Cyr"/>
      <family val="0"/>
    </font>
    <font>
      <u val="single"/>
      <sz val="11"/>
      <color indexed="2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181" fontId="6" fillId="0" borderId="0" applyBorder="0" applyProtection="0">
      <alignment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53" applyFont="1" applyAlignment="1">
      <alignment/>
      <protection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7" fillId="0" borderId="0" xfId="53" applyFont="1" applyFill="1" applyBorder="1" applyAlignment="1">
      <alignment/>
      <protection/>
    </xf>
    <xf numFmtId="0" fontId="7" fillId="32" borderId="0" xfId="53" applyFont="1" applyFill="1" applyBorder="1" applyAlignment="1">
      <alignment/>
      <protection/>
    </xf>
    <xf numFmtId="0" fontId="3" fillId="0" borderId="0" xfId="0" applyFont="1" applyBorder="1" applyAlignment="1">
      <alignment/>
    </xf>
    <xf numFmtId="0" fontId="3" fillId="0" borderId="0" xfId="53" applyFont="1" applyAlignment="1">
      <alignment horizontal="right"/>
      <protection/>
    </xf>
    <xf numFmtId="0" fontId="3" fillId="0" borderId="0" xfId="53" applyFont="1" applyBorder="1" applyAlignment="1">
      <alignment/>
      <protection/>
    </xf>
    <xf numFmtId="0" fontId="3" fillId="0" borderId="0" xfId="53" applyFont="1" applyAlignment="1">
      <alignment horizontal="center"/>
      <protection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180" fontId="9" fillId="0" borderId="0" xfId="0" applyNumberFormat="1" applyFont="1" applyBorder="1" applyAlignment="1">
      <alignment vertical="center" wrapText="1"/>
    </xf>
    <xf numFmtId="180" fontId="9" fillId="0" borderId="0" xfId="0" applyNumberFormat="1" applyFont="1" applyBorder="1" applyAlignment="1">
      <alignment horizontal="center" vertical="center" wrapText="1"/>
    </xf>
    <xf numFmtId="180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13" fillId="0" borderId="0" xfId="53" applyFont="1" applyAlignment="1">
      <alignment/>
      <protection/>
    </xf>
    <xf numFmtId="0" fontId="0" fillId="0" borderId="0" xfId="53" applyFont="1" applyBorder="1" applyAlignment="1">
      <alignment/>
      <protection/>
    </xf>
    <xf numFmtId="0" fontId="4" fillId="0" borderId="0" xfId="0" applyFont="1" applyBorder="1" applyAlignment="1">
      <alignment/>
    </xf>
    <xf numFmtId="0" fontId="16" fillId="0" borderId="10" xfId="53" applyFont="1" applyBorder="1" applyAlignment="1">
      <alignment horizontal="center"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Alignment="1">
      <alignment/>
      <protection/>
    </xf>
    <xf numFmtId="0" fontId="16" fillId="0" borderId="0" xfId="53" applyFont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49" fontId="4" fillId="0" borderId="0" xfId="53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9" fillId="0" borderId="0" xfId="53" applyFont="1" applyAlignment="1">
      <alignment horizontal="right"/>
      <protection/>
    </xf>
    <xf numFmtId="0" fontId="9" fillId="0" borderId="0" xfId="53" applyFont="1" applyAlignment="1">
      <alignment/>
      <protection/>
    </xf>
    <xf numFmtId="0" fontId="9" fillId="0" borderId="0" xfId="53" applyFont="1">
      <alignment/>
      <protection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wrapText="1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left" wrapText="1"/>
    </xf>
    <xf numFmtId="0" fontId="55" fillId="0" borderId="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4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33" borderId="0" xfId="0" applyFont="1" applyFill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Alignment="1">
      <alignment/>
    </xf>
    <xf numFmtId="0" fontId="2" fillId="0" borderId="0" xfId="53" applyFont="1" applyAlignment="1">
      <alignment vertical="top"/>
      <protection/>
    </xf>
    <xf numFmtId="0" fontId="0" fillId="0" borderId="0" xfId="53" applyFont="1" applyBorder="1" applyAlignment="1">
      <alignment horizontal="center" vertical="top"/>
      <protection/>
    </xf>
    <xf numFmtId="0" fontId="0" fillId="0" borderId="0" xfId="53" applyFont="1" applyAlignment="1">
      <alignment vertical="top"/>
      <protection/>
    </xf>
    <xf numFmtId="0" fontId="0" fillId="0" borderId="0" xfId="0" applyAlignment="1">
      <alignment vertical="top"/>
    </xf>
    <xf numFmtId="0" fontId="2" fillId="0" borderId="0" xfId="53" applyFont="1" applyAlignment="1">
      <alignment horizontal="center" vertical="top" wrapText="1"/>
      <protection/>
    </xf>
    <xf numFmtId="0" fontId="2" fillId="0" borderId="0" xfId="53" applyFont="1" applyBorder="1" applyAlignment="1">
      <alignment horizontal="center" vertical="top" wrapText="1"/>
      <protection/>
    </xf>
    <xf numFmtId="0" fontId="2" fillId="0" borderId="11" xfId="53" applyFont="1" applyBorder="1" applyAlignment="1">
      <alignment vertical="top"/>
      <protection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83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183" fontId="9" fillId="0" borderId="15" xfId="0" applyNumberFormat="1" applyFont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4" fontId="9" fillId="34" borderId="12" xfId="0" applyNumberFormat="1" applyFont="1" applyFill="1" applyBorder="1" applyAlignment="1">
      <alignment horizontal="center" vertical="center" wrapText="1"/>
    </xf>
    <xf numFmtId="4" fontId="9" fillId="34" borderId="13" xfId="0" applyNumberFormat="1" applyFont="1" applyFill="1" applyBorder="1" applyAlignment="1">
      <alignment horizontal="center" vertical="center" wrapText="1"/>
    </xf>
    <xf numFmtId="4" fontId="9" fillId="34" borderId="14" xfId="0" applyNumberFormat="1" applyFont="1" applyFill="1" applyBorder="1" applyAlignment="1">
      <alignment horizontal="center" vertical="center" wrapText="1"/>
    </xf>
    <xf numFmtId="4" fontId="9" fillId="34" borderId="15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183" fontId="9" fillId="0" borderId="12" xfId="0" applyNumberFormat="1" applyFont="1" applyBorder="1" applyAlignment="1">
      <alignment horizontal="center" vertical="center" wrapText="1"/>
    </xf>
    <xf numFmtId="183" fontId="9" fillId="0" borderId="13" xfId="0" applyNumberFormat="1" applyFont="1" applyBorder="1" applyAlignment="1">
      <alignment horizontal="center" vertical="center" wrapText="1"/>
    </xf>
    <xf numFmtId="183" fontId="9" fillId="0" borderId="14" xfId="0" applyNumberFormat="1" applyFont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left" vertical="center" wrapText="1"/>
    </xf>
    <xf numFmtId="49" fontId="9" fillId="0" borderId="13" xfId="0" applyNumberFormat="1" applyFont="1" applyBorder="1" applyAlignment="1">
      <alignment horizontal="left" vertical="center" wrapText="1"/>
    </xf>
    <xf numFmtId="49" fontId="9" fillId="0" borderId="14" xfId="0" applyNumberFormat="1" applyFont="1" applyBorder="1" applyAlignment="1">
      <alignment horizontal="left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left" vertical="center" wrapText="1"/>
    </xf>
    <xf numFmtId="0" fontId="2" fillId="0" borderId="0" xfId="53" applyFont="1" applyBorder="1" applyAlignment="1">
      <alignment horizontal="center" vertical="top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4" fontId="55" fillId="0" borderId="12" xfId="0" applyNumberFormat="1" applyFont="1" applyBorder="1" applyAlignment="1">
      <alignment horizontal="center" vertical="center"/>
    </xf>
    <xf numFmtId="4" fontId="55" fillId="0" borderId="13" xfId="0" applyNumberFormat="1" applyFont="1" applyBorder="1" applyAlignment="1">
      <alignment horizontal="center" vertical="center"/>
    </xf>
    <xf numFmtId="4" fontId="55" fillId="0" borderId="14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2" fillId="0" borderId="0" xfId="0" applyFont="1" applyBorder="1" applyAlignment="1">
      <alignment horizontal="left" wrapText="1"/>
    </xf>
    <xf numFmtId="3" fontId="9" fillId="0" borderId="15" xfId="0" applyNumberFormat="1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/>
    </xf>
    <xf numFmtId="0" fontId="9" fillId="33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4" fontId="9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5" fillId="0" borderId="15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wrapText="1"/>
    </xf>
    <xf numFmtId="49" fontId="7" fillId="0" borderId="0" xfId="53" applyNumberFormat="1" applyFont="1" applyFill="1" applyAlignment="1">
      <alignment horizontal="left" wrapText="1"/>
      <protection/>
    </xf>
    <xf numFmtId="0" fontId="3" fillId="0" borderId="10" xfId="0" applyFont="1" applyBorder="1" applyAlignment="1">
      <alignment wrapText="1"/>
    </xf>
    <xf numFmtId="4" fontId="9" fillId="0" borderId="0" xfId="53" applyNumberFormat="1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49" fontId="20" fillId="0" borderId="11" xfId="53" applyNumberFormat="1" applyFont="1" applyBorder="1" applyAlignment="1">
      <alignment horizontal="center" wrapText="1"/>
      <protection/>
    </xf>
    <xf numFmtId="0" fontId="17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6" fillId="0" borderId="11" xfId="53" applyFont="1" applyBorder="1" applyAlignment="1">
      <alignment horizontal="center" vertical="top" wrapText="1"/>
      <protection/>
    </xf>
    <xf numFmtId="0" fontId="13" fillId="0" borderId="0" xfId="53" applyFont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53" applyFont="1" applyBorder="1" applyAlignment="1">
      <alignment horizontal="left"/>
      <protection/>
    </xf>
    <xf numFmtId="0" fontId="16" fillId="0" borderId="0" xfId="53" applyFont="1" applyBorder="1" applyAlignment="1">
      <alignment horizontal="left"/>
      <protection/>
    </xf>
    <xf numFmtId="0" fontId="2" fillId="0" borderId="11" xfId="53" applyFont="1" applyBorder="1" applyAlignment="1">
      <alignment horizontal="center" vertical="top" wrapText="1"/>
      <protection/>
    </xf>
    <xf numFmtId="0" fontId="0" fillId="0" borderId="10" xfId="53" applyNumberFormat="1" applyFont="1" applyBorder="1" applyAlignment="1">
      <alignment horizontal="center"/>
      <protection/>
    </xf>
    <xf numFmtId="0" fontId="3" fillId="0" borderId="0" xfId="53" applyFont="1" applyBorder="1" applyAlignment="1">
      <alignment/>
      <protection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4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/>
    </xf>
    <xf numFmtId="0" fontId="9" fillId="0" borderId="15" xfId="0" applyFont="1" applyFill="1" applyBorder="1" applyAlignment="1">
      <alignment horizontal="left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1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2" xfId="0" applyFont="1" applyBorder="1" applyAlignment="1" quotePrefix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9"/>
  <sheetViews>
    <sheetView tabSelected="1" view="pageBreakPreview" zoomScaleSheetLayoutView="100" zoomScalePageLayoutView="0" workbookViewId="0" topLeftCell="A43">
      <selection activeCell="D61" sqref="D61:I61"/>
    </sheetView>
  </sheetViews>
  <sheetFormatPr defaultColWidth="9.00390625" defaultRowHeight="12.75"/>
  <cols>
    <col min="1" max="1" width="4.00390625" style="0" customWidth="1"/>
    <col min="2" max="2" width="5.25390625" style="0" customWidth="1"/>
    <col min="3" max="3" width="9.75390625" style="0" customWidth="1"/>
    <col min="4" max="4" width="24.125" style="0" customWidth="1"/>
    <col min="5" max="5" width="12.125" style="0" customWidth="1"/>
    <col min="6" max="6" width="5.625" style="0" customWidth="1"/>
    <col min="7" max="7" width="4.875" style="0" customWidth="1"/>
    <col min="8" max="8" width="3.75390625" style="0" customWidth="1"/>
    <col min="9" max="9" width="6.125" style="0" customWidth="1"/>
    <col min="10" max="10" width="5.625" style="0" customWidth="1"/>
    <col min="11" max="11" width="5.875" style="0" customWidth="1"/>
    <col min="12" max="12" width="5.375" style="0" customWidth="1"/>
    <col min="13" max="14" width="6.25390625" style="0" customWidth="1"/>
    <col min="15" max="15" width="5.625" style="0" customWidth="1"/>
    <col min="16" max="17" width="5.75390625" style="0" customWidth="1"/>
    <col min="20" max="20" width="9.125" style="0" customWidth="1"/>
    <col min="21" max="21" width="9.125" style="0" hidden="1" customWidth="1"/>
  </cols>
  <sheetData>
    <row r="1" spans="1:19" ht="9" customHeigh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63" t="s">
        <v>73</v>
      </c>
      <c r="P1" s="163"/>
      <c r="Q1" s="163"/>
      <c r="R1" s="163"/>
      <c r="S1" s="163"/>
    </row>
    <row r="2" spans="1:19" ht="11.25" customHeight="1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63"/>
      <c r="P2" s="163"/>
      <c r="Q2" s="163"/>
      <c r="R2" s="163"/>
      <c r="S2" s="163"/>
    </row>
    <row r="3" spans="1:19" ht="9.7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63"/>
      <c r="P3" s="163"/>
      <c r="Q3" s="163"/>
      <c r="R3" s="163"/>
      <c r="S3" s="163"/>
    </row>
    <row r="4" spans="1:19" ht="29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64" t="s">
        <v>45</v>
      </c>
      <c r="P4" s="164"/>
      <c r="Q4" s="164"/>
      <c r="R4" s="164"/>
      <c r="S4" s="164"/>
    </row>
    <row r="5" spans="1:19" ht="20.2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67" t="s">
        <v>72</v>
      </c>
      <c r="P5" s="167"/>
      <c r="Q5" s="167"/>
      <c r="R5" s="167"/>
      <c r="S5" s="167"/>
    </row>
    <row r="6" spans="1:19" ht="8.2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  <c r="P6" s="14"/>
      <c r="Q6" s="14"/>
      <c r="R6" s="14"/>
      <c r="S6" s="14"/>
    </row>
    <row r="7" spans="1:19" ht="1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5" t="s">
        <v>122</v>
      </c>
      <c r="P7" s="15"/>
      <c r="Q7" s="15"/>
      <c r="R7" s="15"/>
      <c r="S7" s="15"/>
    </row>
    <row r="8" spans="1:19" ht="14.25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6"/>
      <c r="P8" s="16"/>
      <c r="Q8" s="16"/>
      <c r="R8" s="16"/>
      <c r="S8" s="16"/>
    </row>
    <row r="9" spans="1:19" ht="18">
      <c r="A9" s="31"/>
      <c r="B9" s="32"/>
      <c r="C9" s="32"/>
      <c r="D9" s="32"/>
      <c r="E9" s="32"/>
      <c r="F9" s="32"/>
      <c r="G9" s="171" t="s">
        <v>111</v>
      </c>
      <c r="H9" s="171"/>
      <c r="I9" s="171"/>
      <c r="J9" s="171"/>
      <c r="K9" s="171"/>
      <c r="L9" s="171"/>
      <c r="M9" s="33"/>
      <c r="N9" s="33"/>
      <c r="S9" s="32"/>
    </row>
    <row r="10" spans="1:19" ht="12.75">
      <c r="A10" s="31"/>
      <c r="B10" s="32"/>
      <c r="C10" s="32"/>
      <c r="D10" s="166" t="s">
        <v>107</v>
      </c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32"/>
    </row>
    <row r="11" spans="1:19" ht="14.25">
      <c r="A11" s="31"/>
      <c r="B11" s="32"/>
      <c r="C11" s="32"/>
      <c r="D11" s="32"/>
      <c r="E11" s="32"/>
      <c r="F11" s="32"/>
      <c r="G11" s="32"/>
      <c r="H11" s="2"/>
      <c r="I11" s="1"/>
      <c r="J11" s="1"/>
      <c r="K11" s="1"/>
      <c r="L11" s="1"/>
      <c r="M11" s="1"/>
      <c r="N11" s="1"/>
      <c r="S11" s="32"/>
    </row>
    <row r="12" spans="1:19" ht="12.75">
      <c r="A12" s="31" t="s">
        <v>3</v>
      </c>
      <c r="B12" s="172">
        <v>1200000</v>
      </c>
      <c r="C12" s="172"/>
      <c r="D12" s="32"/>
      <c r="E12" s="34"/>
      <c r="F12" s="173" t="s">
        <v>45</v>
      </c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35"/>
      <c r="S12" s="36">
        <v>34900607</v>
      </c>
    </row>
    <row r="13" spans="1:19" ht="69" customHeight="1">
      <c r="A13" s="31"/>
      <c r="B13" s="170" t="s">
        <v>85</v>
      </c>
      <c r="C13" s="170"/>
      <c r="D13" s="32"/>
      <c r="E13" s="129" t="s">
        <v>86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37"/>
      <c r="Q13" s="37"/>
      <c r="R13" s="38"/>
      <c r="S13" s="73" t="s">
        <v>76</v>
      </c>
    </row>
    <row r="14" spans="1:19" ht="6.75" customHeight="1">
      <c r="A14" s="31"/>
      <c r="B14" s="32"/>
      <c r="C14" s="32"/>
      <c r="D14" s="32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</row>
    <row r="15" spans="1:19" ht="12.75">
      <c r="A15" s="31" t="s">
        <v>4</v>
      </c>
      <c r="B15" s="176">
        <v>1210000</v>
      </c>
      <c r="C15" s="176"/>
      <c r="D15" s="32"/>
      <c r="E15" s="34"/>
      <c r="F15" s="173" t="s">
        <v>45</v>
      </c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40"/>
      <c r="S15" s="36">
        <v>34900607</v>
      </c>
    </row>
    <row r="16" spans="1:20" ht="69" customHeight="1">
      <c r="A16" s="31"/>
      <c r="B16" s="170" t="s">
        <v>85</v>
      </c>
      <c r="C16" s="170"/>
      <c r="D16" s="32"/>
      <c r="E16" s="129" t="s">
        <v>82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74"/>
      <c r="Q16" s="74"/>
      <c r="R16" s="75"/>
      <c r="S16" s="73" t="s">
        <v>76</v>
      </c>
      <c r="T16" s="76"/>
    </row>
    <row r="17" spans="1:19" ht="5.25" customHeight="1">
      <c r="A17" s="31"/>
      <c r="B17" s="41"/>
      <c r="C17" s="41"/>
      <c r="D17" s="32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</row>
    <row r="18" spans="1:20" ht="12.75">
      <c r="A18" s="31" t="s">
        <v>5</v>
      </c>
      <c r="B18" s="130">
        <v>1216090</v>
      </c>
      <c r="C18" s="130"/>
      <c r="D18" s="42" t="s">
        <v>78</v>
      </c>
      <c r="E18" s="43" t="s">
        <v>79</v>
      </c>
      <c r="F18" s="131" t="s">
        <v>90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40"/>
      <c r="S18" s="174" t="s">
        <v>84</v>
      </c>
      <c r="T18" s="174"/>
    </row>
    <row r="19" spans="1:20" ht="66.75" customHeight="1">
      <c r="A19" s="31"/>
      <c r="B19" s="170" t="s">
        <v>85</v>
      </c>
      <c r="C19" s="170"/>
      <c r="D19" s="77" t="s">
        <v>87</v>
      </c>
      <c r="E19" s="78" t="s">
        <v>88</v>
      </c>
      <c r="F19" s="175" t="s">
        <v>89</v>
      </c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76"/>
      <c r="S19" s="79" t="s">
        <v>77</v>
      </c>
      <c r="T19" s="9"/>
    </row>
    <row r="20" spans="1:19" ht="14.25">
      <c r="A20" s="17"/>
      <c r="B20" s="177"/>
      <c r="C20" s="177"/>
      <c r="D20" s="19"/>
      <c r="E20" s="13"/>
      <c r="F20" s="13"/>
      <c r="G20" s="13"/>
      <c r="H20" s="13"/>
      <c r="I20" s="18"/>
      <c r="J20" s="16"/>
      <c r="K20" s="16"/>
      <c r="L20" s="16"/>
      <c r="M20" s="16"/>
      <c r="N20" s="2"/>
      <c r="O20" s="2"/>
      <c r="P20" s="13"/>
      <c r="Q20" s="13"/>
      <c r="R20" s="13"/>
      <c r="S20" s="2"/>
    </row>
    <row r="21" spans="1:19" ht="15">
      <c r="A21" s="44" t="s">
        <v>6</v>
      </c>
      <c r="B21" s="45" t="s">
        <v>71</v>
      </c>
      <c r="C21" s="45"/>
      <c r="D21" s="45"/>
      <c r="E21" s="45"/>
      <c r="F21" s="45"/>
      <c r="G21" s="45"/>
      <c r="H21" s="165">
        <f>R55</f>
        <v>780457.88</v>
      </c>
      <c r="I21" s="165"/>
      <c r="J21" s="165"/>
      <c r="K21" s="45" t="s">
        <v>36</v>
      </c>
      <c r="L21" s="45"/>
      <c r="M21" s="45"/>
      <c r="N21" s="45"/>
      <c r="O21" s="45"/>
      <c r="P21" s="45"/>
      <c r="Q21" s="45"/>
      <c r="R21" s="45"/>
      <c r="S21" s="45"/>
    </row>
    <row r="22" spans="1:19" ht="6" customHeight="1">
      <c r="A22" s="44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ht="15">
      <c r="A23" s="47"/>
      <c r="B23" s="48" t="s">
        <v>80</v>
      </c>
      <c r="C23" s="48"/>
      <c r="D23" s="48"/>
      <c r="E23" s="72">
        <f>J55</f>
        <v>780457.88</v>
      </c>
      <c r="F23" s="48" t="s">
        <v>37</v>
      </c>
      <c r="G23" s="48"/>
      <c r="H23" s="48"/>
      <c r="I23" s="48"/>
      <c r="J23" s="48"/>
      <c r="K23" s="48"/>
      <c r="L23" s="180">
        <f>N55</f>
        <v>0</v>
      </c>
      <c r="M23" s="180"/>
      <c r="N23" s="48" t="s">
        <v>38</v>
      </c>
      <c r="O23" s="48"/>
      <c r="P23" s="48"/>
      <c r="Q23" s="30"/>
      <c r="R23" s="30"/>
      <c r="S23" s="30"/>
    </row>
    <row r="24" spans="1:19" ht="15">
      <c r="A24" s="47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30"/>
      <c r="R24" s="30"/>
      <c r="S24" s="30"/>
    </row>
    <row r="25" spans="1:19" ht="15">
      <c r="A25" s="47" t="s">
        <v>7</v>
      </c>
      <c r="B25" s="179" t="s">
        <v>18</v>
      </c>
      <c r="C25" s="179"/>
      <c r="D25" s="179"/>
      <c r="E25" s="179"/>
      <c r="F25" s="179"/>
      <c r="G25" s="179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30"/>
    </row>
    <row r="26" spans="1:19" ht="15" customHeight="1">
      <c r="A26" s="47"/>
      <c r="B26" s="48" t="s">
        <v>83</v>
      </c>
      <c r="C26" s="48"/>
      <c r="D26" s="48"/>
      <c r="E26" s="48"/>
      <c r="F26" s="48"/>
      <c r="G26" s="48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30"/>
    </row>
    <row r="27" spans="1:19" ht="16.5" customHeight="1">
      <c r="A27" s="47"/>
      <c r="B27" s="169" t="s">
        <v>112</v>
      </c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</row>
    <row r="28" spans="1:19" ht="33.75" customHeight="1">
      <c r="A28" s="47"/>
      <c r="B28" s="168" t="s">
        <v>123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</row>
    <row r="29" spans="1:19" ht="19.5" customHeight="1">
      <c r="A29" s="47"/>
      <c r="B29" s="168" t="s">
        <v>104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</row>
    <row r="30" spans="1:19" ht="10.5" customHeight="1">
      <c r="A30" s="51"/>
      <c r="B30" s="162"/>
      <c r="C30" s="162"/>
      <c r="D30" s="162"/>
      <c r="E30" s="162"/>
      <c r="F30" s="162"/>
      <c r="G30" s="52"/>
      <c r="H30" s="52"/>
      <c r="I30" s="52"/>
      <c r="J30" s="53"/>
      <c r="K30" s="53"/>
      <c r="L30" s="53"/>
      <c r="M30" s="54"/>
      <c r="N30" s="54"/>
      <c r="O30" s="54"/>
      <c r="P30" s="54"/>
      <c r="Q30" s="54"/>
      <c r="R30" s="54"/>
      <c r="S30" s="54"/>
    </row>
    <row r="31" spans="1:19" ht="15.75" customHeight="1">
      <c r="A31" s="20" t="s">
        <v>8</v>
      </c>
      <c r="B31" s="21" t="s">
        <v>64</v>
      </c>
      <c r="C31" s="21"/>
      <c r="D31" s="21"/>
      <c r="E31" s="55"/>
      <c r="F31" s="55"/>
      <c r="G31" s="56"/>
      <c r="H31" s="56"/>
      <c r="I31" s="56"/>
      <c r="J31" s="57"/>
      <c r="K31" s="57"/>
      <c r="L31" s="57"/>
      <c r="M31" s="50"/>
      <c r="N31" s="50"/>
      <c r="O31" s="50"/>
      <c r="P31" s="50"/>
      <c r="Q31" s="50"/>
      <c r="R31" s="50"/>
      <c r="S31" s="50"/>
    </row>
    <row r="32" spans="1:19" ht="15.75" customHeight="1">
      <c r="A32" s="20"/>
      <c r="B32" s="21"/>
      <c r="C32" s="21"/>
      <c r="D32" s="21"/>
      <c r="E32" s="55"/>
      <c r="F32" s="55"/>
      <c r="G32" s="56"/>
      <c r="H32" s="56"/>
      <c r="I32" s="56"/>
      <c r="J32" s="57"/>
      <c r="K32" s="57"/>
      <c r="L32" s="57"/>
      <c r="M32" s="50"/>
      <c r="N32" s="50"/>
      <c r="O32" s="50"/>
      <c r="P32" s="50"/>
      <c r="Q32" s="50"/>
      <c r="R32" s="50"/>
      <c r="S32" s="50"/>
    </row>
    <row r="33" spans="1:19" ht="15.75" customHeight="1">
      <c r="A33" s="113" t="s">
        <v>10</v>
      </c>
      <c r="B33" s="113"/>
      <c r="C33" s="113"/>
      <c r="D33" s="113" t="s">
        <v>65</v>
      </c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</row>
    <row r="34" spans="1:19" ht="15.75" customHeight="1">
      <c r="A34" s="113">
        <v>1</v>
      </c>
      <c r="B34" s="113"/>
      <c r="C34" s="113"/>
      <c r="D34" s="158" t="s">
        <v>66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</row>
    <row r="35" spans="1:19" ht="11.25" customHeight="1">
      <c r="A35" s="113"/>
      <c r="B35" s="113"/>
      <c r="C35" s="113"/>
      <c r="D35" s="159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1"/>
    </row>
    <row r="36" spans="1:19" ht="13.5" customHeight="1">
      <c r="A36" s="22"/>
      <c r="B36" s="22"/>
      <c r="C36" s="22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</row>
    <row r="37" spans="1:19" ht="45.75" customHeight="1">
      <c r="A37" s="20" t="s">
        <v>9</v>
      </c>
      <c r="B37" s="21" t="s">
        <v>19</v>
      </c>
      <c r="C37" s="21"/>
      <c r="D37" s="21"/>
      <c r="E37" s="178" t="s">
        <v>103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</row>
    <row r="38" spans="1:19" ht="7.5" customHeight="1">
      <c r="A38" s="20"/>
      <c r="B38" s="21"/>
      <c r="C38" s="21"/>
      <c r="D38" s="21"/>
      <c r="E38" s="21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21"/>
    </row>
    <row r="39" spans="1:19" ht="15">
      <c r="A39" s="20" t="s">
        <v>11</v>
      </c>
      <c r="B39" s="157" t="s">
        <v>28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21"/>
      <c r="O39" s="21"/>
      <c r="P39" s="21"/>
      <c r="Q39" s="21"/>
      <c r="R39" s="21"/>
      <c r="S39" s="21"/>
    </row>
    <row r="40" spans="1:19" ht="12.75" customHeight="1">
      <c r="A40" s="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19" ht="15">
      <c r="A41" s="113" t="s">
        <v>10</v>
      </c>
      <c r="B41" s="113"/>
      <c r="C41" s="113"/>
      <c r="D41" s="113" t="s">
        <v>31</v>
      </c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</row>
    <row r="42" spans="1:19" ht="18" customHeight="1">
      <c r="A42" s="113">
        <v>1</v>
      </c>
      <c r="B42" s="113"/>
      <c r="C42" s="113"/>
      <c r="D42" s="182" t="s">
        <v>53</v>
      </c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</row>
    <row r="43" spans="1:19" ht="19.5" customHeight="1">
      <c r="A43" s="113">
        <v>2</v>
      </c>
      <c r="B43" s="113"/>
      <c r="C43" s="113"/>
      <c r="D43" s="114" t="s">
        <v>108</v>
      </c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6"/>
    </row>
    <row r="44" spans="1:19" ht="19.5" customHeight="1">
      <c r="A44" s="113">
        <v>3</v>
      </c>
      <c r="B44" s="113"/>
      <c r="C44" s="113"/>
      <c r="D44" s="114" t="s">
        <v>97</v>
      </c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6"/>
    </row>
    <row r="45" spans="1:19" ht="19.5" customHeight="1">
      <c r="A45" s="186">
        <v>4</v>
      </c>
      <c r="B45" s="187"/>
      <c r="C45" s="188"/>
      <c r="D45" s="114" t="s">
        <v>113</v>
      </c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6"/>
    </row>
    <row r="46" spans="1:19" ht="9" customHeight="1">
      <c r="A46" s="22"/>
      <c r="B46" s="22"/>
      <c r="C46" s="22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</row>
    <row r="47" spans="1:18" ht="15.75" customHeight="1">
      <c r="A47" s="80" t="s">
        <v>2</v>
      </c>
      <c r="B47" s="81" t="s">
        <v>34</v>
      </c>
      <c r="C47" s="81"/>
      <c r="D47" s="81"/>
      <c r="E47" s="81"/>
      <c r="F47" s="81"/>
      <c r="G47" s="81"/>
      <c r="H47" s="81"/>
      <c r="I47" s="81"/>
      <c r="J47" s="81"/>
      <c r="K47" s="21"/>
      <c r="L47" s="21"/>
      <c r="M47" s="21"/>
      <c r="N47" s="21"/>
      <c r="O47" s="21"/>
      <c r="P47" s="21"/>
      <c r="Q47" s="21"/>
      <c r="R47" s="21"/>
    </row>
    <row r="48" spans="1:19" ht="15.75" customHeight="1">
      <c r="A48" s="20"/>
      <c r="B48" s="23"/>
      <c r="C48" s="23"/>
      <c r="D48" s="23"/>
      <c r="E48" s="23"/>
      <c r="F48" s="23"/>
      <c r="G48" s="23"/>
      <c r="H48" s="23"/>
      <c r="I48" s="23"/>
      <c r="J48" s="21"/>
      <c r="K48" s="21"/>
      <c r="L48" s="21"/>
      <c r="M48" s="21"/>
      <c r="N48" s="21"/>
      <c r="O48" s="21"/>
      <c r="P48" s="21"/>
      <c r="Q48" s="21"/>
      <c r="R48" s="21"/>
      <c r="S48" s="24" t="s">
        <v>67</v>
      </c>
    </row>
    <row r="49" spans="1:19" ht="36" customHeight="1">
      <c r="A49" s="101" t="s">
        <v>10</v>
      </c>
      <c r="B49" s="105"/>
      <c r="C49" s="102"/>
      <c r="D49" s="101" t="s">
        <v>35</v>
      </c>
      <c r="E49" s="105"/>
      <c r="F49" s="105"/>
      <c r="G49" s="105"/>
      <c r="H49" s="105"/>
      <c r="I49" s="105"/>
      <c r="J49" s="101" t="s">
        <v>12</v>
      </c>
      <c r="K49" s="105"/>
      <c r="L49" s="105"/>
      <c r="M49" s="102"/>
      <c r="N49" s="101" t="s">
        <v>0</v>
      </c>
      <c r="O49" s="105"/>
      <c r="P49" s="105"/>
      <c r="Q49" s="102"/>
      <c r="R49" s="101" t="s">
        <v>22</v>
      </c>
      <c r="S49" s="102"/>
    </row>
    <row r="50" spans="1:19" ht="12" customHeight="1">
      <c r="A50" s="101">
        <v>1</v>
      </c>
      <c r="B50" s="105"/>
      <c r="C50" s="102"/>
      <c r="D50" s="101">
        <v>2</v>
      </c>
      <c r="E50" s="105"/>
      <c r="F50" s="105"/>
      <c r="G50" s="105"/>
      <c r="H50" s="105"/>
      <c r="I50" s="102"/>
      <c r="J50" s="183">
        <v>3</v>
      </c>
      <c r="K50" s="184"/>
      <c r="L50" s="184"/>
      <c r="M50" s="185"/>
      <c r="N50" s="101">
        <v>4</v>
      </c>
      <c r="O50" s="105"/>
      <c r="P50" s="105"/>
      <c r="Q50" s="102"/>
      <c r="R50" s="101">
        <v>5</v>
      </c>
      <c r="S50" s="102"/>
    </row>
    <row r="51" spans="1:19" ht="29.25" customHeight="1">
      <c r="A51" s="117">
        <v>1</v>
      </c>
      <c r="B51" s="118"/>
      <c r="C51" s="119"/>
      <c r="D51" s="120" t="s">
        <v>54</v>
      </c>
      <c r="E51" s="121"/>
      <c r="F51" s="121"/>
      <c r="G51" s="121"/>
      <c r="H51" s="121"/>
      <c r="I51" s="122"/>
      <c r="J51" s="123">
        <v>661052</v>
      </c>
      <c r="K51" s="124"/>
      <c r="L51" s="124"/>
      <c r="M51" s="125"/>
      <c r="N51" s="123"/>
      <c r="O51" s="124"/>
      <c r="P51" s="124"/>
      <c r="Q51" s="125"/>
      <c r="R51" s="111">
        <f>J51+N51</f>
        <v>661052</v>
      </c>
      <c r="S51" s="112"/>
    </row>
    <row r="52" spans="1:19" ht="30.75" customHeight="1">
      <c r="A52" s="117">
        <v>2</v>
      </c>
      <c r="B52" s="118"/>
      <c r="C52" s="119"/>
      <c r="D52" s="120" t="s">
        <v>108</v>
      </c>
      <c r="E52" s="121"/>
      <c r="F52" s="121"/>
      <c r="G52" s="121"/>
      <c r="H52" s="121"/>
      <c r="I52" s="122"/>
      <c r="J52" s="123">
        <v>16000</v>
      </c>
      <c r="K52" s="124"/>
      <c r="L52" s="124"/>
      <c r="M52" s="125"/>
      <c r="N52" s="123"/>
      <c r="O52" s="124"/>
      <c r="P52" s="124"/>
      <c r="Q52" s="125"/>
      <c r="R52" s="111">
        <f>J52+N52</f>
        <v>16000</v>
      </c>
      <c r="S52" s="112"/>
    </row>
    <row r="53" spans="1:19" ht="21.75" customHeight="1">
      <c r="A53" s="117">
        <v>3</v>
      </c>
      <c r="B53" s="118"/>
      <c r="C53" s="119"/>
      <c r="D53" s="120" t="s">
        <v>97</v>
      </c>
      <c r="E53" s="121"/>
      <c r="F53" s="121"/>
      <c r="G53" s="121"/>
      <c r="H53" s="121"/>
      <c r="I53" s="122"/>
      <c r="J53" s="123">
        <v>28000</v>
      </c>
      <c r="K53" s="124"/>
      <c r="L53" s="124"/>
      <c r="M53" s="125"/>
      <c r="N53" s="123"/>
      <c r="O53" s="124"/>
      <c r="P53" s="124"/>
      <c r="Q53" s="125"/>
      <c r="R53" s="111">
        <f>J53+N53</f>
        <v>28000</v>
      </c>
      <c r="S53" s="112"/>
    </row>
    <row r="54" spans="1:19" ht="21.75" customHeight="1">
      <c r="A54" s="117">
        <v>4</v>
      </c>
      <c r="B54" s="118"/>
      <c r="C54" s="119"/>
      <c r="D54" s="120" t="s">
        <v>113</v>
      </c>
      <c r="E54" s="121"/>
      <c r="F54" s="121"/>
      <c r="G54" s="121"/>
      <c r="H54" s="121"/>
      <c r="I54" s="122"/>
      <c r="J54" s="123">
        <v>75405.88</v>
      </c>
      <c r="K54" s="124"/>
      <c r="L54" s="124"/>
      <c r="M54" s="125"/>
      <c r="N54" s="123"/>
      <c r="O54" s="124"/>
      <c r="P54" s="124"/>
      <c r="Q54" s="125"/>
      <c r="R54" s="111">
        <f>J54+N54</f>
        <v>75405.88</v>
      </c>
      <c r="S54" s="112"/>
    </row>
    <row r="55" spans="1:19" ht="15.75" customHeight="1">
      <c r="A55" s="200" t="s">
        <v>22</v>
      </c>
      <c r="B55" s="190"/>
      <c r="C55" s="190"/>
      <c r="D55" s="190"/>
      <c r="E55" s="190"/>
      <c r="F55" s="190"/>
      <c r="G55" s="190"/>
      <c r="H55" s="190"/>
      <c r="I55" s="191"/>
      <c r="J55" s="137">
        <f>J51+J52+J53+J54</f>
        <v>780457.88</v>
      </c>
      <c r="K55" s="138"/>
      <c r="L55" s="138"/>
      <c r="M55" s="139"/>
      <c r="N55" s="137">
        <f>N51</f>
        <v>0</v>
      </c>
      <c r="O55" s="138"/>
      <c r="P55" s="138"/>
      <c r="Q55" s="139"/>
      <c r="R55" s="137">
        <f>R51+R52+R53+R54</f>
        <v>780457.88</v>
      </c>
      <c r="S55" s="139"/>
    </row>
    <row r="56" spans="1:19" ht="10.5" customHeight="1">
      <c r="A56" s="25"/>
      <c r="B56" s="26"/>
      <c r="C56" s="26"/>
      <c r="D56" s="26"/>
      <c r="E56" s="26"/>
      <c r="F56" s="26"/>
      <c r="G56" s="26"/>
      <c r="H56" s="26"/>
      <c r="I56" s="27"/>
      <c r="J56" s="26"/>
      <c r="K56" s="26"/>
      <c r="L56" s="26"/>
      <c r="M56" s="26"/>
      <c r="N56" s="28"/>
      <c r="O56" s="28"/>
      <c r="P56" s="29"/>
      <c r="Q56" s="29"/>
      <c r="R56" s="29"/>
      <c r="S56" s="29"/>
    </row>
    <row r="57" spans="1:19" ht="15">
      <c r="A57" s="20" t="s">
        <v>13</v>
      </c>
      <c r="B57" s="157" t="s">
        <v>32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21"/>
      <c r="Q57" s="21"/>
      <c r="R57" s="21"/>
      <c r="S57" s="21"/>
    </row>
    <row r="58" spans="1:19" ht="12.75" customHeight="1">
      <c r="A58" s="20"/>
      <c r="B58" s="21"/>
      <c r="C58" s="21"/>
      <c r="D58" s="30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4" t="s">
        <v>67</v>
      </c>
    </row>
    <row r="59" spans="1:19" ht="12.75" customHeight="1">
      <c r="A59" s="101" t="s">
        <v>10</v>
      </c>
      <c r="B59" s="105"/>
      <c r="C59" s="102"/>
      <c r="D59" s="101" t="s">
        <v>33</v>
      </c>
      <c r="E59" s="105"/>
      <c r="F59" s="105"/>
      <c r="G59" s="105"/>
      <c r="H59" s="105"/>
      <c r="I59" s="102"/>
      <c r="J59" s="105" t="s">
        <v>12</v>
      </c>
      <c r="K59" s="105"/>
      <c r="L59" s="105"/>
      <c r="M59" s="102"/>
      <c r="N59" s="101" t="s">
        <v>0</v>
      </c>
      <c r="O59" s="105"/>
      <c r="P59" s="105"/>
      <c r="Q59" s="102"/>
      <c r="R59" s="101" t="s">
        <v>22</v>
      </c>
      <c r="S59" s="102"/>
    </row>
    <row r="60" spans="1:19" ht="12" customHeight="1">
      <c r="A60" s="101">
        <v>1</v>
      </c>
      <c r="B60" s="105"/>
      <c r="C60" s="102"/>
      <c r="D60" s="101">
        <v>2</v>
      </c>
      <c r="E60" s="105"/>
      <c r="F60" s="105"/>
      <c r="G60" s="105"/>
      <c r="H60" s="105"/>
      <c r="I60" s="102"/>
      <c r="J60" s="101">
        <v>3</v>
      </c>
      <c r="K60" s="105"/>
      <c r="L60" s="105"/>
      <c r="M60" s="102"/>
      <c r="N60" s="101">
        <v>4</v>
      </c>
      <c r="O60" s="105"/>
      <c r="P60" s="105"/>
      <c r="Q60" s="102"/>
      <c r="R60" s="101">
        <v>5</v>
      </c>
      <c r="S60" s="102"/>
    </row>
    <row r="61" spans="1:19" ht="47.25" customHeight="1">
      <c r="A61" s="101">
        <v>1</v>
      </c>
      <c r="B61" s="105"/>
      <c r="C61" s="102"/>
      <c r="D61" s="103" t="s">
        <v>124</v>
      </c>
      <c r="E61" s="141"/>
      <c r="F61" s="141"/>
      <c r="G61" s="141"/>
      <c r="H61" s="141"/>
      <c r="I61" s="104"/>
      <c r="J61" s="140">
        <f>J55</f>
        <v>780457.88</v>
      </c>
      <c r="K61" s="140"/>
      <c r="L61" s="140"/>
      <c r="M61" s="135"/>
      <c r="N61" s="142">
        <f>N55</f>
        <v>0</v>
      </c>
      <c r="O61" s="143"/>
      <c r="P61" s="143"/>
      <c r="Q61" s="144"/>
      <c r="R61" s="134">
        <f>J61+N61</f>
        <v>780457.88</v>
      </c>
      <c r="S61" s="135"/>
    </row>
    <row r="62" spans="1:19" ht="14.25" customHeight="1">
      <c r="A62" s="189" t="s">
        <v>22</v>
      </c>
      <c r="B62" s="190"/>
      <c r="C62" s="190"/>
      <c r="D62" s="190"/>
      <c r="E62" s="190"/>
      <c r="F62" s="190"/>
      <c r="G62" s="190"/>
      <c r="H62" s="190"/>
      <c r="I62" s="191"/>
      <c r="J62" s="148">
        <f>J55</f>
        <v>780457.88</v>
      </c>
      <c r="K62" s="149"/>
      <c r="L62" s="149"/>
      <c r="M62" s="150"/>
      <c r="N62" s="148">
        <f>N55</f>
        <v>0</v>
      </c>
      <c r="O62" s="149"/>
      <c r="P62" s="149"/>
      <c r="Q62" s="150"/>
      <c r="R62" s="136">
        <f>R55</f>
        <v>780457.88</v>
      </c>
      <c r="S62" s="136"/>
    </row>
    <row r="63" spans="1:19" ht="3.75" customHeight="1">
      <c r="A63" s="59"/>
      <c r="B63" s="59"/>
      <c r="C63" s="59"/>
      <c r="D63" s="59"/>
      <c r="E63" s="59"/>
      <c r="F63" s="59"/>
      <c r="G63" s="59"/>
      <c r="H63" s="59"/>
      <c r="I63" s="59"/>
      <c r="J63" s="60"/>
      <c r="K63" s="60"/>
      <c r="L63" s="60"/>
      <c r="M63" s="60"/>
      <c r="N63" s="60"/>
      <c r="O63" s="60"/>
      <c r="P63" s="60"/>
      <c r="Q63" s="60"/>
      <c r="R63" s="60"/>
      <c r="S63" s="60"/>
    </row>
    <row r="64" spans="1:19" ht="15" customHeight="1">
      <c r="A64" s="20" t="s">
        <v>68</v>
      </c>
      <c r="B64" s="145" t="s">
        <v>29</v>
      </c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</row>
    <row r="65" spans="1:19" ht="5.25" customHeight="1">
      <c r="A65" s="20"/>
      <c r="B65" s="63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ht="17.25" customHeight="1">
      <c r="A66" s="87" t="s">
        <v>40</v>
      </c>
      <c r="B66" s="87"/>
      <c r="C66" s="87" t="s">
        <v>30</v>
      </c>
      <c r="D66" s="87"/>
      <c r="E66" s="87" t="s">
        <v>1</v>
      </c>
      <c r="F66" s="87"/>
      <c r="G66" s="87" t="s">
        <v>14</v>
      </c>
      <c r="H66" s="87"/>
      <c r="I66" s="87"/>
      <c r="J66" s="87" t="s">
        <v>12</v>
      </c>
      <c r="K66" s="87"/>
      <c r="L66" s="87"/>
      <c r="M66" s="87"/>
      <c r="N66" s="87" t="s">
        <v>0</v>
      </c>
      <c r="O66" s="87"/>
      <c r="P66" s="87"/>
      <c r="Q66" s="87"/>
      <c r="R66" s="87" t="s">
        <v>22</v>
      </c>
      <c r="S66" s="87"/>
    </row>
    <row r="67" spans="1:19" ht="10.5" customHeight="1">
      <c r="A67" s="87"/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</row>
    <row r="68" spans="1:19" ht="11.25" customHeight="1">
      <c r="A68" s="87">
        <v>1</v>
      </c>
      <c r="B68" s="87"/>
      <c r="C68" s="87">
        <v>2</v>
      </c>
      <c r="D68" s="87"/>
      <c r="E68" s="87">
        <v>3</v>
      </c>
      <c r="F68" s="87"/>
      <c r="G68" s="87">
        <v>4</v>
      </c>
      <c r="H68" s="87"/>
      <c r="I68" s="87"/>
      <c r="J68" s="87">
        <v>5</v>
      </c>
      <c r="K68" s="87"/>
      <c r="L68" s="87"/>
      <c r="M68" s="87"/>
      <c r="N68" s="87">
        <v>6</v>
      </c>
      <c r="O68" s="87"/>
      <c r="P68" s="87"/>
      <c r="Q68" s="87"/>
      <c r="R68" s="87">
        <v>7</v>
      </c>
      <c r="S68" s="87"/>
    </row>
    <row r="69" spans="1:19" ht="14.25" customHeight="1">
      <c r="A69" s="132"/>
      <c r="B69" s="133"/>
      <c r="C69" s="84" t="s">
        <v>55</v>
      </c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6"/>
    </row>
    <row r="70" spans="1:19" ht="12" customHeight="1">
      <c r="A70" s="93">
        <v>1</v>
      </c>
      <c r="B70" s="94"/>
      <c r="C70" s="91" t="s">
        <v>41</v>
      </c>
      <c r="D70" s="92"/>
      <c r="E70" s="90"/>
      <c r="F70" s="90"/>
      <c r="G70" s="90"/>
      <c r="H70" s="90"/>
      <c r="I70" s="90"/>
      <c r="J70" s="93"/>
      <c r="K70" s="110"/>
      <c r="L70" s="110"/>
      <c r="M70" s="94"/>
      <c r="N70" s="90"/>
      <c r="O70" s="90"/>
      <c r="P70" s="90"/>
      <c r="Q70" s="90"/>
      <c r="R70" s="90"/>
      <c r="S70" s="90"/>
    </row>
    <row r="71" spans="1:19" ht="42" customHeight="1">
      <c r="A71" s="101" t="s">
        <v>23</v>
      </c>
      <c r="B71" s="102"/>
      <c r="C71" s="196" t="s">
        <v>81</v>
      </c>
      <c r="D71" s="197"/>
      <c r="E71" s="87" t="s">
        <v>49</v>
      </c>
      <c r="F71" s="87"/>
      <c r="G71" s="87" t="s">
        <v>50</v>
      </c>
      <c r="H71" s="87"/>
      <c r="I71" s="87"/>
      <c r="J71" s="99">
        <v>3</v>
      </c>
      <c r="K71" s="106"/>
      <c r="L71" s="106"/>
      <c r="M71" s="100"/>
      <c r="N71" s="127"/>
      <c r="O71" s="127"/>
      <c r="P71" s="127"/>
      <c r="Q71" s="127"/>
      <c r="R71" s="127">
        <f>J71+N71</f>
        <v>3</v>
      </c>
      <c r="S71" s="127"/>
    </row>
    <row r="72" spans="1:19" ht="69" customHeight="1">
      <c r="A72" s="101" t="s">
        <v>48</v>
      </c>
      <c r="B72" s="102"/>
      <c r="C72" s="196" t="s">
        <v>56</v>
      </c>
      <c r="D72" s="197"/>
      <c r="E72" s="87" t="s">
        <v>39</v>
      </c>
      <c r="F72" s="87"/>
      <c r="G72" s="87" t="s">
        <v>46</v>
      </c>
      <c r="H72" s="87"/>
      <c r="I72" s="87"/>
      <c r="J72" s="111">
        <f>J51</f>
        <v>661052</v>
      </c>
      <c r="K72" s="156"/>
      <c r="L72" s="156"/>
      <c r="M72" s="112"/>
      <c r="N72" s="111"/>
      <c r="O72" s="156"/>
      <c r="P72" s="156"/>
      <c r="Q72" s="112"/>
      <c r="R72" s="111">
        <f>J72</f>
        <v>661052</v>
      </c>
      <c r="S72" s="112"/>
    </row>
    <row r="73" spans="1:19" ht="13.5" customHeight="1">
      <c r="A73" s="93">
        <v>2</v>
      </c>
      <c r="B73" s="94"/>
      <c r="C73" s="91" t="s">
        <v>42</v>
      </c>
      <c r="D73" s="92"/>
      <c r="E73" s="93"/>
      <c r="F73" s="94"/>
      <c r="G73" s="90"/>
      <c r="H73" s="90"/>
      <c r="I73" s="90"/>
      <c r="J73" s="95"/>
      <c r="K73" s="96"/>
      <c r="L73" s="96"/>
      <c r="M73" s="97"/>
      <c r="N73" s="98"/>
      <c r="O73" s="98"/>
      <c r="P73" s="98"/>
      <c r="Q73" s="98"/>
      <c r="R73" s="98"/>
      <c r="S73" s="98"/>
    </row>
    <row r="74" spans="1:19" ht="84.75" customHeight="1">
      <c r="A74" s="87" t="s">
        <v>24</v>
      </c>
      <c r="B74" s="87"/>
      <c r="C74" s="195" t="s">
        <v>60</v>
      </c>
      <c r="D74" s="195"/>
      <c r="E74" s="192" t="s">
        <v>57</v>
      </c>
      <c r="F74" s="193"/>
      <c r="G74" s="87" t="s">
        <v>120</v>
      </c>
      <c r="H74" s="87"/>
      <c r="I74" s="87"/>
      <c r="J74" s="111">
        <v>40215</v>
      </c>
      <c r="K74" s="156"/>
      <c r="L74" s="156"/>
      <c r="M74" s="112"/>
      <c r="N74" s="147"/>
      <c r="O74" s="147"/>
      <c r="P74" s="147"/>
      <c r="Q74" s="147"/>
      <c r="R74" s="152">
        <f>J74+N74</f>
        <v>40215</v>
      </c>
      <c r="S74" s="152"/>
    </row>
    <row r="75" spans="1:19" ht="90" customHeight="1">
      <c r="A75" s="87" t="s">
        <v>51</v>
      </c>
      <c r="B75" s="87"/>
      <c r="C75" s="196" t="s">
        <v>61</v>
      </c>
      <c r="D75" s="197"/>
      <c r="E75" s="192" t="s">
        <v>49</v>
      </c>
      <c r="F75" s="193"/>
      <c r="G75" s="87" t="s">
        <v>120</v>
      </c>
      <c r="H75" s="87"/>
      <c r="I75" s="87"/>
      <c r="J75" s="99">
        <v>59</v>
      </c>
      <c r="K75" s="106"/>
      <c r="L75" s="106"/>
      <c r="M75" s="100"/>
      <c r="N75" s="147"/>
      <c r="O75" s="147"/>
      <c r="P75" s="147"/>
      <c r="Q75" s="147"/>
      <c r="R75" s="127">
        <f>J75+N75</f>
        <v>59</v>
      </c>
      <c r="S75" s="127"/>
    </row>
    <row r="76" spans="1:19" ht="15">
      <c r="A76" s="90">
        <v>3</v>
      </c>
      <c r="B76" s="90"/>
      <c r="C76" s="91" t="s">
        <v>43</v>
      </c>
      <c r="D76" s="92"/>
      <c r="E76" s="93"/>
      <c r="F76" s="94"/>
      <c r="G76" s="90"/>
      <c r="H76" s="90"/>
      <c r="I76" s="90"/>
      <c r="J76" s="95"/>
      <c r="K76" s="96"/>
      <c r="L76" s="96"/>
      <c r="M76" s="97"/>
      <c r="N76" s="98"/>
      <c r="O76" s="98"/>
      <c r="P76" s="98"/>
      <c r="Q76" s="98"/>
      <c r="R76" s="98"/>
      <c r="S76" s="98"/>
    </row>
    <row r="77" spans="1:19" ht="102" customHeight="1">
      <c r="A77" s="87" t="s">
        <v>25</v>
      </c>
      <c r="B77" s="87"/>
      <c r="C77" s="88" t="s">
        <v>58</v>
      </c>
      <c r="D77" s="88"/>
      <c r="E77" s="87" t="s">
        <v>39</v>
      </c>
      <c r="F77" s="87"/>
      <c r="G77" s="87" t="s">
        <v>62</v>
      </c>
      <c r="H77" s="87"/>
      <c r="I77" s="87"/>
      <c r="J77" s="111">
        <f>J74/J71</f>
        <v>13405</v>
      </c>
      <c r="K77" s="156"/>
      <c r="L77" s="156"/>
      <c r="M77" s="112"/>
      <c r="N77" s="152"/>
      <c r="O77" s="152"/>
      <c r="P77" s="152"/>
      <c r="Q77" s="152"/>
      <c r="R77" s="152">
        <f>J77+N77</f>
        <v>13405</v>
      </c>
      <c r="S77" s="152"/>
    </row>
    <row r="78" spans="1:19" ht="87.75" customHeight="1">
      <c r="A78" s="87" t="s">
        <v>25</v>
      </c>
      <c r="B78" s="87"/>
      <c r="C78" s="103" t="s">
        <v>59</v>
      </c>
      <c r="D78" s="104"/>
      <c r="E78" s="87" t="s">
        <v>49</v>
      </c>
      <c r="F78" s="87"/>
      <c r="G78" s="87" t="s">
        <v>52</v>
      </c>
      <c r="H78" s="87"/>
      <c r="I78" s="87"/>
      <c r="J78" s="99">
        <f>J75/J71</f>
        <v>19.666666666666668</v>
      </c>
      <c r="K78" s="106"/>
      <c r="L78" s="106"/>
      <c r="M78" s="100"/>
      <c r="N78" s="111"/>
      <c r="O78" s="156"/>
      <c r="P78" s="156"/>
      <c r="Q78" s="112"/>
      <c r="R78" s="127">
        <f>J78+N78</f>
        <v>19.666666666666668</v>
      </c>
      <c r="S78" s="127"/>
    </row>
    <row r="79" spans="1:19" ht="15">
      <c r="A79" s="90">
        <v>4</v>
      </c>
      <c r="B79" s="90"/>
      <c r="C79" s="91" t="s">
        <v>44</v>
      </c>
      <c r="D79" s="92"/>
      <c r="E79" s="93"/>
      <c r="F79" s="94"/>
      <c r="G79" s="90"/>
      <c r="H79" s="90"/>
      <c r="I79" s="90"/>
      <c r="J79" s="95"/>
      <c r="K79" s="96"/>
      <c r="L79" s="96"/>
      <c r="M79" s="97"/>
      <c r="N79" s="98"/>
      <c r="O79" s="98"/>
      <c r="P79" s="98"/>
      <c r="Q79" s="98"/>
      <c r="R79" s="98"/>
      <c r="S79" s="98"/>
    </row>
    <row r="80" spans="1:27" ht="87.75" customHeight="1">
      <c r="A80" s="87" t="s">
        <v>26</v>
      </c>
      <c r="B80" s="87"/>
      <c r="C80" s="103" t="s">
        <v>63</v>
      </c>
      <c r="D80" s="104"/>
      <c r="E80" s="87" t="s">
        <v>20</v>
      </c>
      <c r="F80" s="87"/>
      <c r="G80" s="87" t="s">
        <v>21</v>
      </c>
      <c r="H80" s="87"/>
      <c r="I80" s="87"/>
      <c r="J80" s="99">
        <v>100</v>
      </c>
      <c r="K80" s="106"/>
      <c r="L80" s="106"/>
      <c r="M80" s="100"/>
      <c r="N80" s="89"/>
      <c r="O80" s="89"/>
      <c r="P80" s="89"/>
      <c r="Q80" s="89"/>
      <c r="R80" s="127">
        <f>J80+N80</f>
        <v>100</v>
      </c>
      <c r="S80" s="127"/>
      <c r="Z80" s="3"/>
      <c r="AA80" s="4"/>
    </row>
    <row r="81" spans="1:27" ht="15.75" customHeight="1">
      <c r="A81" s="101"/>
      <c r="B81" s="102"/>
      <c r="C81" s="84" t="s">
        <v>109</v>
      </c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6"/>
      <c r="Z81" s="3"/>
      <c r="AA81" s="4"/>
    </row>
    <row r="82" spans="1:27" ht="15" customHeight="1">
      <c r="A82" s="93">
        <v>1</v>
      </c>
      <c r="B82" s="94"/>
      <c r="C82" s="91" t="s">
        <v>41</v>
      </c>
      <c r="D82" s="92"/>
      <c r="E82" s="90"/>
      <c r="F82" s="90"/>
      <c r="G82" s="90"/>
      <c r="H82" s="90"/>
      <c r="I82" s="90"/>
      <c r="J82" s="93"/>
      <c r="K82" s="110"/>
      <c r="L82" s="110"/>
      <c r="M82" s="94"/>
      <c r="N82" s="90"/>
      <c r="O82" s="90"/>
      <c r="P82" s="90"/>
      <c r="Q82" s="90"/>
      <c r="R82" s="90"/>
      <c r="S82" s="90"/>
      <c r="Z82" s="3"/>
      <c r="AA82" s="4"/>
    </row>
    <row r="83" spans="1:27" ht="29.25" customHeight="1">
      <c r="A83" s="101" t="s">
        <v>23</v>
      </c>
      <c r="B83" s="102"/>
      <c r="C83" s="103" t="s">
        <v>91</v>
      </c>
      <c r="D83" s="104"/>
      <c r="E83" s="101" t="s">
        <v>92</v>
      </c>
      <c r="F83" s="102"/>
      <c r="G83" s="101" t="s">
        <v>50</v>
      </c>
      <c r="H83" s="105"/>
      <c r="I83" s="102"/>
      <c r="J83" s="99">
        <v>1536</v>
      </c>
      <c r="K83" s="106"/>
      <c r="L83" s="106"/>
      <c r="M83" s="100"/>
      <c r="N83" s="107"/>
      <c r="O83" s="108"/>
      <c r="P83" s="108"/>
      <c r="Q83" s="109"/>
      <c r="R83" s="99">
        <v>1536</v>
      </c>
      <c r="S83" s="100"/>
      <c r="Z83" s="3"/>
      <c r="AA83" s="4"/>
    </row>
    <row r="84" spans="1:27" ht="75" customHeight="1">
      <c r="A84" s="101" t="s">
        <v>48</v>
      </c>
      <c r="B84" s="102"/>
      <c r="C84" s="103" t="s">
        <v>110</v>
      </c>
      <c r="D84" s="104"/>
      <c r="E84" s="101" t="s">
        <v>39</v>
      </c>
      <c r="F84" s="102"/>
      <c r="G84" s="101" t="s">
        <v>46</v>
      </c>
      <c r="H84" s="105"/>
      <c r="I84" s="102"/>
      <c r="J84" s="107">
        <v>16000</v>
      </c>
      <c r="K84" s="108"/>
      <c r="L84" s="108"/>
      <c r="M84" s="109"/>
      <c r="N84" s="107"/>
      <c r="O84" s="108"/>
      <c r="P84" s="108"/>
      <c r="Q84" s="109"/>
      <c r="R84" s="107">
        <f>J84</f>
        <v>16000</v>
      </c>
      <c r="S84" s="109"/>
      <c r="Z84" s="3"/>
      <c r="AA84" s="4"/>
    </row>
    <row r="85" spans="1:27" ht="15" customHeight="1">
      <c r="A85" s="93">
        <v>2</v>
      </c>
      <c r="B85" s="94"/>
      <c r="C85" s="91" t="s">
        <v>42</v>
      </c>
      <c r="D85" s="92"/>
      <c r="E85" s="93"/>
      <c r="F85" s="94"/>
      <c r="G85" s="90"/>
      <c r="H85" s="90"/>
      <c r="I85" s="90"/>
      <c r="J85" s="95"/>
      <c r="K85" s="96"/>
      <c r="L85" s="96"/>
      <c r="M85" s="97"/>
      <c r="N85" s="98"/>
      <c r="O85" s="98"/>
      <c r="P85" s="98"/>
      <c r="Q85" s="98"/>
      <c r="R85" s="98"/>
      <c r="S85" s="98"/>
      <c r="Z85" s="3"/>
      <c r="AA85" s="4"/>
    </row>
    <row r="86" spans="1:27" ht="45" customHeight="1">
      <c r="A86" s="101" t="s">
        <v>24</v>
      </c>
      <c r="B86" s="102"/>
      <c r="C86" s="103" t="s">
        <v>95</v>
      </c>
      <c r="D86" s="104"/>
      <c r="E86" s="101" t="s">
        <v>92</v>
      </c>
      <c r="F86" s="102"/>
      <c r="G86" s="101" t="s">
        <v>47</v>
      </c>
      <c r="H86" s="105"/>
      <c r="I86" s="102"/>
      <c r="J86" s="99">
        <v>1</v>
      </c>
      <c r="K86" s="106"/>
      <c r="L86" s="106"/>
      <c r="M86" s="100"/>
      <c r="N86" s="107"/>
      <c r="O86" s="108"/>
      <c r="P86" s="108"/>
      <c r="Q86" s="109"/>
      <c r="R86" s="99">
        <v>1</v>
      </c>
      <c r="S86" s="100"/>
      <c r="Z86" s="3"/>
      <c r="AA86" s="4"/>
    </row>
    <row r="87" spans="1:27" ht="13.5" customHeight="1">
      <c r="A87" s="90">
        <v>3</v>
      </c>
      <c r="B87" s="90"/>
      <c r="C87" s="91" t="s">
        <v>43</v>
      </c>
      <c r="D87" s="92"/>
      <c r="E87" s="93"/>
      <c r="F87" s="94"/>
      <c r="G87" s="90"/>
      <c r="H87" s="90"/>
      <c r="I87" s="90"/>
      <c r="J87" s="95"/>
      <c r="K87" s="96"/>
      <c r="L87" s="96"/>
      <c r="M87" s="97"/>
      <c r="N87" s="98"/>
      <c r="O87" s="98"/>
      <c r="P87" s="98"/>
      <c r="Q87" s="98"/>
      <c r="R87" s="98"/>
      <c r="S87" s="98"/>
      <c r="Z87" s="3"/>
      <c r="AA87" s="4"/>
    </row>
    <row r="88" spans="1:27" ht="44.25" customHeight="1">
      <c r="A88" s="101" t="s">
        <v>25</v>
      </c>
      <c r="B88" s="102"/>
      <c r="C88" s="103" t="s">
        <v>96</v>
      </c>
      <c r="D88" s="104"/>
      <c r="E88" s="101" t="s">
        <v>39</v>
      </c>
      <c r="F88" s="102"/>
      <c r="G88" s="101" t="s">
        <v>93</v>
      </c>
      <c r="H88" s="105"/>
      <c r="I88" s="102"/>
      <c r="J88" s="99">
        <f>J84/J86</f>
        <v>16000</v>
      </c>
      <c r="K88" s="106"/>
      <c r="L88" s="106"/>
      <c r="M88" s="100"/>
      <c r="N88" s="107"/>
      <c r="O88" s="108"/>
      <c r="P88" s="108"/>
      <c r="Q88" s="109"/>
      <c r="R88" s="99">
        <f>J88</f>
        <v>16000</v>
      </c>
      <c r="S88" s="100"/>
      <c r="Z88" s="3"/>
      <c r="AA88" s="4"/>
    </row>
    <row r="89" spans="1:27" ht="13.5" customHeight="1">
      <c r="A89" s="90">
        <v>4</v>
      </c>
      <c r="B89" s="90"/>
      <c r="C89" s="128" t="s">
        <v>44</v>
      </c>
      <c r="D89" s="128"/>
      <c r="E89" s="90"/>
      <c r="F89" s="90"/>
      <c r="G89" s="90"/>
      <c r="H89" s="90"/>
      <c r="I89" s="90"/>
      <c r="J89" s="98"/>
      <c r="K89" s="98"/>
      <c r="L89" s="98"/>
      <c r="M89" s="98"/>
      <c r="N89" s="98"/>
      <c r="O89" s="98"/>
      <c r="P89" s="98"/>
      <c r="Q89" s="98"/>
      <c r="R89" s="98"/>
      <c r="S89" s="98"/>
      <c r="Z89" s="3"/>
      <c r="AA89" s="4"/>
    </row>
    <row r="90" spans="1:27" ht="29.25" customHeight="1">
      <c r="A90" s="87" t="s">
        <v>26</v>
      </c>
      <c r="B90" s="87"/>
      <c r="C90" s="88" t="s">
        <v>94</v>
      </c>
      <c r="D90" s="88"/>
      <c r="E90" s="87" t="s">
        <v>20</v>
      </c>
      <c r="F90" s="87"/>
      <c r="G90" s="87" t="s">
        <v>21</v>
      </c>
      <c r="H90" s="87"/>
      <c r="I90" s="87"/>
      <c r="J90" s="127">
        <v>100</v>
      </c>
      <c r="K90" s="127"/>
      <c r="L90" s="127"/>
      <c r="M90" s="127"/>
      <c r="N90" s="89"/>
      <c r="O90" s="89"/>
      <c r="P90" s="89"/>
      <c r="Q90" s="89"/>
      <c r="R90" s="127">
        <v>100</v>
      </c>
      <c r="S90" s="127"/>
      <c r="Z90" s="3"/>
      <c r="AA90" s="4"/>
    </row>
    <row r="91" spans="1:27" ht="15.75" customHeight="1">
      <c r="A91" s="101"/>
      <c r="B91" s="102"/>
      <c r="C91" s="84" t="s">
        <v>114</v>
      </c>
      <c r="D91" s="85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6"/>
      <c r="Z91" s="3"/>
      <c r="AA91" s="4"/>
    </row>
    <row r="92" spans="1:27" ht="15" customHeight="1">
      <c r="A92" s="93">
        <v>1</v>
      </c>
      <c r="B92" s="94"/>
      <c r="C92" s="91" t="s">
        <v>41</v>
      </c>
      <c r="D92" s="92"/>
      <c r="E92" s="90"/>
      <c r="F92" s="90"/>
      <c r="G92" s="90"/>
      <c r="H92" s="90"/>
      <c r="I92" s="90"/>
      <c r="J92" s="93"/>
      <c r="K92" s="110"/>
      <c r="L92" s="110"/>
      <c r="M92" s="94"/>
      <c r="N92" s="90"/>
      <c r="O92" s="90"/>
      <c r="P92" s="90"/>
      <c r="Q92" s="90"/>
      <c r="R92" s="90"/>
      <c r="S92" s="90"/>
      <c r="Z92" s="3"/>
      <c r="AA92" s="4"/>
    </row>
    <row r="93" spans="1:27" ht="74.25" customHeight="1">
      <c r="A93" s="101" t="s">
        <v>23</v>
      </c>
      <c r="B93" s="102"/>
      <c r="C93" s="103" t="s">
        <v>100</v>
      </c>
      <c r="D93" s="104"/>
      <c r="E93" s="101" t="s">
        <v>39</v>
      </c>
      <c r="F93" s="102"/>
      <c r="G93" s="101" t="s">
        <v>46</v>
      </c>
      <c r="H93" s="105"/>
      <c r="I93" s="102"/>
      <c r="J93" s="107">
        <v>28000</v>
      </c>
      <c r="K93" s="108"/>
      <c r="L93" s="108"/>
      <c r="M93" s="109"/>
      <c r="N93" s="107"/>
      <c r="O93" s="108"/>
      <c r="P93" s="108"/>
      <c r="Q93" s="109"/>
      <c r="R93" s="107">
        <f>J93</f>
        <v>28000</v>
      </c>
      <c r="S93" s="109"/>
      <c r="Z93" s="3"/>
      <c r="AA93" s="4"/>
    </row>
    <row r="94" spans="1:27" ht="14.25" customHeight="1">
      <c r="A94" s="93">
        <v>2</v>
      </c>
      <c r="B94" s="94"/>
      <c r="C94" s="91" t="s">
        <v>42</v>
      </c>
      <c r="D94" s="92"/>
      <c r="E94" s="93"/>
      <c r="F94" s="94"/>
      <c r="G94" s="90"/>
      <c r="H94" s="90"/>
      <c r="I94" s="90"/>
      <c r="J94" s="95"/>
      <c r="K94" s="96"/>
      <c r="L94" s="96"/>
      <c r="M94" s="97"/>
      <c r="N94" s="98"/>
      <c r="O94" s="98"/>
      <c r="P94" s="98"/>
      <c r="Q94" s="98"/>
      <c r="R94" s="98"/>
      <c r="S94" s="98"/>
      <c r="Z94" s="3"/>
      <c r="AA94" s="4"/>
    </row>
    <row r="95" spans="1:27" ht="43.5" customHeight="1">
      <c r="A95" s="101" t="s">
        <v>24</v>
      </c>
      <c r="B95" s="102"/>
      <c r="C95" s="103" t="s">
        <v>101</v>
      </c>
      <c r="D95" s="104"/>
      <c r="E95" s="101" t="s">
        <v>92</v>
      </c>
      <c r="F95" s="102"/>
      <c r="G95" s="101" t="s">
        <v>47</v>
      </c>
      <c r="H95" s="105"/>
      <c r="I95" s="102"/>
      <c r="J95" s="99">
        <v>1</v>
      </c>
      <c r="K95" s="106"/>
      <c r="L95" s="106"/>
      <c r="M95" s="100"/>
      <c r="N95" s="107"/>
      <c r="O95" s="108"/>
      <c r="P95" s="108"/>
      <c r="Q95" s="109"/>
      <c r="R95" s="99">
        <f>J95</f>
        <v>1</v>
      </c>
      <c r="S95" s="100"/>
      <c r="Z95" s="3"/>
      <c r="AA95" s="4"/>
    </row>
    <row r="96" spans="1:27" ht="15.75" customHeight="1">
      <c r="A96" s="90">
        <v>3</v>
      </c>
      <c r="B96" s="90"/>
      <c r="C96" s="91" t="s">
        <v>43</v>
      </c>
      <c r="D96" s="92"/>
      <c r="E96" s="93"/>
      <c r="F96" s="94"/>
      <c r="G96" s="90"/>
      <c r="H96" s="90"/>
      <c r="I96" s="90"/>
      <c r="J96" s="95"/>
      <c r="K96" s="96"/>
      <c r="L96" s="96"/>
      <c r="M96" s="97"/>
      <c r="N96" s="98"/>
      <c r="O96" s="98"/>
      <c r="P96" s="98"/>
      <c r="Q96" s="98"/>
      <c r="R96" s="98"/>
      <c r="S96" s="98"/>
      <c r="Z96" s="3"/>
      <c r="AA96" s="4"/>
    </row>
    <row r="97" spans="1:27" ht="45.75" customHeight="1">
      <c r="A97" s="101" t="s">
        <v>25</v>
      </c>
      <c r="B97" s="102"/>
      <c r="C97" s="103" t="s">
        <v>99</v>
      </c>
      <c r="D97" s="104"/>
      <c r="E97" s="101" t="s">
        <v>39</v>
      </c>
      <c r="F97" s="102"/>
      <c r="G97" s="101" t="s">
        <v>98</v>
      </c>
      <c r="H97" s="105"/>
      <c r="I97" s="102"/>
      <c r="J97" s="99">
        <f>J93/J95</f>
        <v>28000</v>
      </c>
      <c r="K97" s="106"/>
      <c r="L97" s="106"/>
      <c r="M97" s="100"/>
      <c r="N97" s="107"/>
      <c r="O97" s="108"/>
      <c r="P97" s="108"/>
      <c r="Q97" s="109"/>
      <c r="R97" s="99">
        <f>J97</f>
        <v>28000</v>
      </c>
      <c r="S97" s="100"/>
      <c r="Z97" s="3"/>
      <c r="AA97" s="4"/>
    </row>
    <row r="98" spans="1:27" ht="15" customHeight="1">
      <c r="A98" s="90">
        <v>4</v>
      </c>
      <c r="B98" s="90"/>
      <c r="C98" s="91" t="s">
        <v>44</v>
      </c>
      <c r="D98" s="92"/>
      <c r="E98" s="93"/>
      <c r="F98" s="94"/>
      <c r="G98" s="90"/>
      <c r="H98" s="90"/>
      <c r="I98" s="90"/>
      <c r="J98" s="95"/>
      <c r="K98" s="96"/>
      <c r="L98" s="96"/>
      <c r="M98" s="97"/>
      <c r="N98" s="98"/>
      <c r="O98" s="98"/>
      <c r="P98" s="98"/>
      <c r="Q98" s="98"/>
      <c r="R98" s="98"/>
      <c r="S98" s="98"/>
      <c r="Z98" s="3"/>
      <c r="AA98" s="4"/>
    </row>
    <row r="99" spans="1:27" ht="58.5" customHeight="1">
      <c r="A99" s="87" t="s">
        <v>26</v>
      </c>
      <c r="B99" s="87"/>
      <c r="C99" s="88" t="s">
        <v>102</v>
      </c>
      <c r="D99" s="88"/>
      <c r="E99" s="87" t="s">
        <v>20</v>
      </c>
      <c r="F99" s="87"/>
      <c r="G99" s="87" t="s">
        <v>21</v>
      </c>
      <c r="H99" s="87"/>
      <c r="I99" s="87"/>
      <c r="J99" s="89">
        <v>30.4</v>
      </c>
      <c r="K99" s="89"/>
      <c r="L99" s="89"/>
      <c r="M99" s="89"/>
      <c r="N99" s="89"/>
      <c r="O99" s="89"/>
      <c r="P99" s="89"/>
      <c r="Q99" s="89"/>
      <c r="R99" s="89">
        <v>30.4</v>
      </c>
      <c r="S99" s="89"/>
      <c r="Z99" s="3"/>
      <c r="AA99" s="4"/>
    </row>
    <row r="100" spans="1:27" ht="15.75" customHeight="1">
      <c r="A100" s="101"/>
      <c r="B100" s="102"/>
      <c r="C100" s="84" t="s">
        <v>115</v>
      </c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6"/>
      <c r="Z100" s="3"/>
      <c r="AA100" s="4"/>
    </row>
    <row r="101" spans="1:27" ht="13.5" customHeight="1">
      <c r="A101" s="93">
        <v>1</v>
      </c>
      <c r="B101" s="94"/>
      <c r="C101" s="91" t="s">
        <v>41</v>
      </c>
      <c r="D101" s="92"/>
      <c r="E101" s="90"/>
      <c r="F101" s="90"/>
      <c r="G101" s="90"/>
      <c r="H101" s="90"/>
      <c r="I101" s="90"/>
      <c r="J101" s="93"/>
      <c r="K101" s="110"/>
      <c r="L101" s="110"/>
      <c r="M101" s="94"/>
      <c r="N101" s="90"/>
      <c r="O101" s="90"/>
      <c r="P101" s="90"/>
      <c r="Q101" s="90"/>
      <c r="R101" s="90"/>
      <c r="S101" s="90"/>
      <c r="Z101" s="3"/>
      <c r="AA101" s="4"/>
    </row>
    <row r="102" spans="1:27" ht="119.25" customHeight="1">
      <c r="A102" s="101" t="s">
        <v>23</v>
      </c>
      <c r="B102" s="102"/>
      <c r="C102" s="103" t="s">
        <v>117</v>
      </c>
      <c r="D102" s="104"/>
      <c r="E102" s="101" t="s">
        <v>39</v>
      </c>
      <c r="F102" s="102"/>
      <c r="G102" s="101" t="s">
        <v>118</v>
      </c>
      <c r="H102" s="105"/>
      <c r="I102" s="102"/>
      <c r="J102" s="111">
        <v>75405.88</v>
      </c>
      <c r="K102" s="156"/>
      <c r="L102" s="156"/>
      <c r="M102" s="112"/>
      <c r="N102" s="111"/>
      <c r="O102" s="156"/>
      <c r="P102" s="156"/>
      <c r="Q102" s="112"/>
      <c r="R102" s="111">
        <f>J102</f>
        <v>75405.88</v>
      </c>
      <c r="S102" s="112"/>
      <c r="Z102" s="3"/>
      <c r="AA102" s="4"/>
    </row>
    <row r="103" spans="1:27" ht="15.75" customHeight="1">
      <c r="A103" s="93">
        <v>2</v>
      </c>
      <c r="B103" s="94"/>
      <c r="C103" s="91" t="s">
        <v>42</v>
      </c>
      <c r="D103" s="92"/>
      <c r="E103" s="93"/>
      <c r="F103" s="94"/>
      <c r="G103" s="90"/>
      <c r="H103" s="90"/>
      <c r="I103" s="90"/>
      <c r="J103" s="95"/>
      <c r="K103" s="96"/>
      <c r="L103" s="96"/>
      <c r="M103" s="97"/>
      <c r="N103" s="98"/>
      <c r="O103" s="98"/>
      <c r="P103" s="98"/>
      <c r="Q103" s="98"/>
      <c r="R103" s="98"/>
      <c r="S103" s="98"/>
      <c r="Z103" s="3"/>
      <c r="AA103" s="4"/>
    </row>
    <row r="104" spans="1:27" ht="90" customHeight="1">
      <c r="A104" s="101" t="s">
        <v>24</v>
      </c>
      <c r="B104" s="102"/>
      <c r="C104" s="103" t="s">
        <v>116</v>
      </c>
      <c r="D104" s="104"/>
      <c r="E104" s="101" t="s">
        <v>92</v>
      </c>
      <c r="F104" s="102"/>
      <c r="G104" s="101" t="s">
        <v>121</v>
      </c>
      <c r="H104" s="105"/>
      <c r="I104" s="102"/>
      <c r="J104" s="111">
        <v>75405.88</v>
      </c>
      <c r="K104" s="156"/>
      <c r="L104" s="156"/>
      <c r="M104" s="112"/>
      <c r="N104" s="111"/>
      <c r="O104" s="156"/>
      <c r="P104" s="156"/>
      <c r="Q104" s="112"/>
      <c r="R104" s="111">
        <f>J104</f>
        <v>75405.88</v>
      </c>
      <c r="S104" s="112"/>
      <c r="Z104" s="3"/>
      <c r="AA104" s="4"/>
    </row>
    <row r="105" spans="1:27" ht="13.5" customHeight="1">
      <c r="A105" s="90">
        <v>3</v>
      </c>
      <c r="B105" s="90"/>
      <c r="C105" s="91" t="s">
        <v>44</v>
      </c>
      <c r="D105" s="92"/>
      <c r="E105" s="93"/>
      <c r="F105" s="94"/>
      <c r="G105" s="90"/>
      <c r="H105" s="90"/>
      <c r="I105" s="90"/>
      <c r="J105" s="95"/>
      <c r="K105" s="96"/>
      <c r="L105" s="96"/>
      <c r="M105" s="97"/>
      <c r="N105" s="98"/>
      <c r="O105" s="98"/>
      <c r="P105" s="98"/>
      <c r="Q105" s="98"/>
      <c r="R105" s="98"/>
      <c r="S105" s="98"/>
      <c r="Z105" s="3"/>
      <c r="AA105" s="4"/>
    </row>
    <row r="106" spans="1:27" ht="72.75" customHeight="1">
      <c r="A106" s="87" t="s">
        <v>25</v>
      </c>
      <c r="B106" s="87"/>
      <c r="C106" s="88" t="s">
        <v>119</v>
      </c>
      <c r="D106" s="88"/>
      <c r="E106" s="87" t="s">
        <v>20</v>
      </c>
      <c r="F106" s="87"/>
      <c r="G106" s="87" t="s">
        <v>21</v>
      </c>
      <c r="H106" s="87"/>
      <c r="I106" s="87"/>
      <c r="J106" s="89">
        <v>100</v>
      </c>
      <c r="K106" s="89"/>
      <c r="L106" s="89"/>
      <c r="M106" s="89"/>
      <c r="N106" s="89"/>
      <c r="O106" s="89"/>
      <c r="P106" s="89"/>
      <c r="Q106" s="89"/>
      <c r="R106" s="89">
        <v>100</v>
      </c>
      <c r="S106" s="89"/>
      <c r="Z106" s="3"/>
      <c r="AA106" s="4"/>
    </row>
    <row r="107" spans="1:27" ht="21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65"/>
      <c r="K107" s="65"/>
      <c r="L107" s="65"/>
      <c r="M107" s="65"/>
      <c r="N107" s="82"/>
      <c r="O107" s="82"/>
      <c r="P107" s="82"/>
      <c r="Q107" s="82"/>
      <c r="R107" s="65"/>
      <c r="S107" s="65"/>
      <c r="Z107" s="3"/>
      <c r="AA107" s="4"/>
    </row>
    <row r="108" spans="1:20" ht="15" customHeight="1">
      <c r="A108" s="61"/>
      <c r="B108" s="126" t="s">
        <v>105</v>
      </c>
      <c r="C108" s="126"/>
      <c r="D108" s="126"/>
      <c r="E108" s="126"/>
      <c r="F108" s="126"/>
      <c r="G108" s="126"/>
      <c r="H108" s="126"/>
      <c r="I108" s="126"/>
      <c r="J108" s="126"/>
      <c r="K108" s="126"/>
      <c r="L108" s="65"/>
      <c r="M108" s="65"/>
      <c r="N108" s="66"/>
      <c r="O108" s="66"/>
      <c r="P108" s="66"/>
      <c r="Q108" s="155" t="s">
        <v>106</v>
      </c>
      <c r="R108" s="155"/>
      <c r="S108" s="155"/>
      <c r="T108" s="1"/>
    </row>
    <row r="109" spans="1:19" ht="16.5" customHeight="1">
      <c r="A109" s="51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67" t="s">
        <v>17</v>
      </c>
      <c r="O109" s="67"/>
      <c r="P109" s="30"/>
      <c r="Q109" s="68" t="s">
        <v>16</v>
      </c>
      <c r="R109" s="67"/>
      <c r="S109" s="67"/>
    </row>
    <row r="110" spans="1:19" ht="4.5" customHeight="1">
      <c r="A110" s="51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66"/>
      <c r="R110" s="66"/>
      <c r="S110" s="66"/>
    </row>
    <row r="111" spans="1:19" ht="15" customHeight="1">
      <c r="A111" s="51"/>
      <c r="B111" s="30" t="s">
        <v>15</v>
      </c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1:19" ht="12.75" customHeight="1">
      <c r="A112" s="51"/>
      <c r="B112" s="194" t="s">
        <v>75</v>
      </c>
      <c r="C112" s="194"/>
      <c r="D112" s="194"/>
      <c r="E112" s="194"/>
      <c r="F112" s="194"/>
      <c r="G112" s="194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1:19" ht="15.75" customHeight="1">
      <c r="A113" s="51"/>
      <c r="B113" s="69" t="s">
        <v>27</v>
      </c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151"/>
      <c r="O113" s="151"/>
      <c r="P113" s="69"/>
      <c r="Q113" s="154" t="s">
        <v>74</v>
      </c>
      <c r="R113" s="154"/>
      <c r="S113" s="154"/>
    </row>
    <row r="114" spans="1:19" ht="15.75" customHeight="1">
      <c r="A114" s="51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153" t="s">
        <v>17</v>
      </c>
      <c r="O114" s="153"/>
      <c r="P114" s="30"/>
      <c r="Q114" s="153" t="s">
        <v>16</v>
      </c>
      <c r="R114" s="153"/>
      <c r="S114" s="153"/>
    </row>
    <row r="115" spans="1:19" ht="12.75" customHeight="1">
      <c r="A115" s="51"/>
      <c r="B115" s="194" t="s">
        <v>69</v>
      </c>
      <c r="C115" s="194"/>
      <c r="D115" s="194"/>
      <c r="E115" s="30"/>
      <c r="F115" s="30"/>
      <c r="G115" s="30"/>
      <c r="H115" s="30"/>
      <c r="I115" s="30"/>
      <c r="J115" s="30"/>
      <c r="K115" s="30"/>
      <c r="L115" s="30"/>
      <c r="M115" s="30"/>
      <c r="N115" s="70"/>
      <c r="O115" s="70"/>
      <c r="P115" s="30"/>
      <c r="Q115" s="70"/>
      <c r="R115" s="70"/>
      <c r="S115" s="70"/>
    </row>
    <row r="116" spans="1:19" ht="4.5" customHeight="1">
      <c r="A116" s="51"/>
      <c r="B116" s="198"/>
      <c r="C116" s="199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70"/>
      <c r="O116" s="70"/>
      <c r="P116" s="30"/>
      <c r="Q116" s="70"/>
      <c r="R116" s="70"/>
      <c r="S116" s="70"/>
    </row>
    <row r="117" spans="1:19" ht="12.75" customHeight="1">
      <c r="A117" s="62"/>
      <c r="B117" s="30" t="s">
        <v>70</v>
      </c>
      <c r="C117" s="30"/>
      <c r="D117" s="30"/>
      <c r="E117" s="71"/>
      <c r="F117" s="71"/>
      <c r="G117" s="71"/>
      <c r="H117" s="71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</row>
    <row r="118" spans="1:19" ht="3" customHeight="1">
      <c r="A118" s="7"/>
      <c r="B118" s="11"/>
      <c r="C118" s="10"/>
      <c r="D118" s="10"/>
      <c r="E118" s="5"/>
      <c r="F118" s="5"/>
      <c r="G118" s="5"/>
      <c r="H118" s="5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</row>
    <row r="119" spans="1:19" ht="12.75">
      <c r="A119" s="7"/>
      <c r="B119" s="146"/>
      <c r="C119" s="146"/>
      <c r="D119" s="8"/>
      <c r="E119" s="5"/>
      <c r="F119" s="5"/>
      <c r="G119" s="5"/>
      <c r="H119" s="5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</row>
  </sheetData>
  <sheetProtection/>
  <mergeCells count="372">
    <mergeCell ref="R105:S105"/>
    <mergeCell ref="A106:B106"/>
    <mergeCell ref="C106:D106"/>
    <mergeCell ref="E106:F106"/>
    <mergeCell ref="G106:I106"/>
    <mergeCell ref="J106:M106"/>
    <mergeCell ref="N106:Q106"/>
    <mergeCell ref="R106:S106"/>
    <mergeCell ref="A105:B105"/>
    <mergeCell ref="C105:D105"/>
    <mergeCell ref="E105:F105"/>
    <mergeCell ref="G105:I105"/>
    <mergeCell ref="J105:M105"/>
    <mergeCell ref="N105:Q105"/>
    <mergeCell ref="R103:S103"/>
    <mergeCell ref="A104:B104"/>
    <mergeCell ref="C104:D104"/>
    <mergeCell ref="E104:F104"/>
    <mergeCell ref="G104:I104"/>
    <mergeCell ref="J104:M104"/>
    <mergeCell ref="N104:Q104"/>
    <mergeCell ref="R104:S104"/>
    <mergeCell ref="A103:B103"/>
    <mergeCell ref="C103:D103"/>
    <mergeCell ref="E103:F103"/>
    <mergeCell ref="G103:I103"/>
    <mergeCell ref="J103:M103"/>
    <mergeCell ref="N103:Q103"/>
    <mergeCell ref="R101:S101"/>
    <mergeCell ref="A102:B102"/>
    <mergeCell ref="C102:D102"/>
    <mergeCell ref="E102:F102"/>
    <mergeCell ref="G102:I102"/>
    <mergeCell ref="J102:M102"/>
    <mergeCell ref="N102:Q102"/>
    <mergeCell ref="R102:S102"/>
    <mergeCell ref="A101:B101"/>
    <mergeCell ref="C101:D101"/>
    <mergeCell ref="E101:F101"/>
    <mergeCell ref="G101:I101"/>
    <mergeCell ref="J101:M101"/>
    <mergeCell ref="N101:Q101"/>
    <mergeCell ref="N54:Q54"/>
    <mergeCell ref="R54:S54"/>
    <mergeCell ref="N55:Q55"/>
    <mergeCell ref="R60:S60"/>
    <mergeCell ref="N60:Q60"/>
    <mergeCell ref="R55:S55"/>
    <mergeCell ref="A100:B100"/>
    <mergeCell ref="C100:S100"/>
    <mergeCell ref="A82:B82"/>
    <mergeCell ref="G86:I86"/>
    <mergeCell ref="G87:I87"/>
    <mergeCell ref="C83:D83"/>
    <mergeCell ref="C84:D84"/>
    <mergeCell ref="C86:D86"/>
    <mergeCell ref="A84:B84"/>
    <mergeCell ref="A83:B83"/>
    <mergeCell ref="D45:S45"/>
    <mergeCell ref="A54:C54"/>
    <mergeCell ref="D54:I54"/>
    <mergeCell ref="J54:M54"/>
    <mergeCell ref="A60:C60"/>
    <mergeCell ref="R59:S59"/>
    <mergeCell ref="N59:Q59"/>
    <mergeCell ref="A55:I55"/>
    <mergeCell ref="J60:M60"/>
    <mergeCell ref="A51:C51"/>
    <mergeCell ref="G72:I72"/>
    <mergeCell ref="C78:D78"/>
    <mergeCell ref="E73:F73"/>
    <mergeCell ref="C71:D71"/>
    <mergeCell ref="G73:I73"/>
    <mergeCell ref="A71:B71"/>
    <mergeCell ref="E74:F74"/>
    <mergeCell ref="G74:I74"/>
    <mergeCell ref="C75:D75"/>
    <mergeCell ref="A59:C59"/>
    <mergeCell ref="A76:B76"/>
    <mergeCell ref="B57:O57"/>
    <mergeCell ref="B116:C116"/>
    <mergeCell ref="E78:F78"/>
    <mergeCell ref="G78:I78"/>
    <mergeCell ref="C73:D73"/>
    <mergeCell ref="A73:B73"/>
    <mergeCell ref="B115:D115"/>
    <mergeCell ref="C79:D79"/>
    <mergeCell ref="G80:I80"/>
    <mergeCell ref="B112:G112"/>
    <mergeCell ref="G79:I79"/>
    <mergeCell ref="A78:B78"/>
    <mergeCell ref="G77:I77"/>
    <mergeCell ref="A61:C61"/>
    <mergeCell ref="A74:B74"/>
    <mergeCell ref="E71:F71"/>
    <mergeCell ref="C74:D74"/>
    <mergeCell ref="C72:D72"/>
    <mergeCell ref="D59:I59"/>
    <mergeCell ref="J72:M72"/>
    <mergeCell ref="D60:I60"/>
    <mergeCell ref="J78:M78"/>
    <mergeCell ref="G76:I76"/>
    <mergeCell ref="E76:F76"/>
    <mergeCell ref="E68:F68"/>
    <mergeCell ref="C68:D68"/>
    <mergeCell ref="E75:F75"/>
    <mergeCell ref="G70:I70"/>
    <mergeCell ref="F38:R38"/>
    <mergeCell ref="N62:Q62"/>
    <mergeCell ref="A62:I62"/>
    <mergeCell ref="C69:S69"/>
    <mergeCell ref="C66:D67"/>
    <mergeCell ref="A75:B75"/>
    <mergeCell ref="G68:I68"/>
    <mergeCell ref="A68:B68"/>
    <mergeCell ref="E66:F67"/>
    <mergeCell ref="G66:I67"/>
    <mergeCell ref="R50:S50"/>
    <mergeCell ref="R49:S49"/>
    <mergeCell ref="D42:S42"/>
    <mergeCell ref="J50:M50"/>
    <mergeCell ref="A41:C41"/>
    <mergeCell ref="N49:Q49"/>
    <mergeCell ref="D49:I49"/>
    <mergeCell ref="N50:Q50"/>
    <mergeCell ref="A50:C50"/>
    <mergeCell ref="A45:C45"/>
    <mergeCell ref="B20:C20"/>
    <mergeCell ref="J49:M49"/>
    <mergeCell ref="E37:S37"/>
    <mergeCell ref="B25:G25"/>
    <mergeCell ref="L23:M23"/>
    <mergeCell ref="B29:S29"/>
    <mergeCell ref="A33:C33"/>
    <mergeCell ref="H25:R25"/>
    <mergeCell ref="D41:S41"/>
    <mergeCell ref="A49:C49"/>
    <mergeCell ref="B19:C19"/>
    <mergeCell ref="G9:L9"/>
    <mergeCell ref="B16:C16"/>
    <mergeCell ref="B12:C12"/>
    <mergeCell ref="F12:Q12"/>
    <mergeCell ref="S18:T18"/>
    <mergeCell ref="F19:Q19"/>
    <mergeCell ref="B13:C13"/>
    <mergeCell ref="B15:C15"/>
    <mergeCell ref="F15:Q15"/>
    <mergeCell ref="D30:F30"/>
    <mergeCell ref="O1:S3"/>
    <mergeCell ref="O4:S4"/>
    <mergeCell ref="H21:J21"/>
    <mergeCell ref="D10:R10"/>
    <mergeCell ref="O5:S5"/>
    <mergeCell ref="B28:S28"/>
    <mergeCell ref="B30:C30"/>
    <mergeCell ref="B27:S27"/>
    <mergeCell ref="E13:O13"/>
    <mergeCell ref="N51:Q51"/>
    <mergeCell ref="A34:C34"/>
    <mergeCell ref="D33:S33"/>
    <mergeCell ref="B39:M39"/>
    <mergeCell ref="R51:S51"/>
    <mergeCell ref="D34:S34"/>
    <mergeCell ref="A35:C35"/>
    <mergeCell ref="D35:S35"/>
    <mergeCell ref="A42:C42"/>
    <mergeCell ref="D50:I50"/>
    <mergeCell ref="R70:S70"/>
    <mergeCell ref="R74:S74"/>
    <mergeCell ref="E72:F72"/>
    <mergeCell ref="N72:Q72"/>
    <mergeCell ref="J74:M74"/>
    <mergeCell ref="R71:S71"/>
    <mergeCell ref="G71:I71"/>
    <mergeCell ref="J73:M73"/>
    <mergeCell ref="N70:Q70"/>
    <mergeCell ref="N71:Q71"/>
    <mergeCell ref="R76:S76"/>
    <mergeCell ref="R77:S77"/>
    <mergeCell ref="J76:M76"/>
    <mergeCell ref="R78:S78"/>
    <mergeCell ref="R73:S73"/>
    <mergeCell ref="J77:M77"/>
    <mergeCell ref="R75:S75"/>
    <mergeCell ref="J75:M75"/>
    <mergeCell ref="N73:Q73"/>
    <mergeCell ref="R80:S80"/>
    <mergeCell ref="Q108:S108"/>
    <mergeCell ref="J83:M83"/>
    <mergeCell ref="R79:S79"/>
    <mergeCell ref="C77:D77"/>
    <mergeCell ref="C80:D80"/>
    <mergeCell ref="E79:F79"/>
    <mergeCell ref="E80:F80"/>
    <mergeCell ref="N78:Q78"/>
    <mergeCell ref="J80:M80"/>
    <mergeCell ref="G88:I88"/>
    <mergeCell ref="J87:M87"/>
    <mergeCell ref="J88:M88"/>
    <mergeCell ref="G84:I84"/>
    <mergeCell ref="A72:B72"/>
    <mergeCell ref="Q114:S114"/>
    <mergeCell ref="N114:O114"/>
    <mergeCell ref="Q113:S113"/>
    <mergeCell ref="N80:Q80"/>
    <mergeCell ref="R82:S82"/>
    <mergeCell ref="J62:M62"/>
    <mergeCell ref="R72:S72"/>
    <mergeCell ref="J79:M79"/>
    <mergeCell ref="A66:B67"/>
    <mergeCell ref="N113:O113"/>
    <mergeCell ref="G75:I75"/>
    <mergeCell ref="N75:Q75"/>
    <mergeCell ref="N76:Q76"/>
    <mergeCell ref="N77:Q77"/>
    <mergeCell ref="J84:M84"/>
    <mergeCell ref="A81:B81"/>
    <mergeCell ref="J71:M71"/>
    <mergeCell ref="J66:M67"/>
    <mergeCell ref="N74:Q74"/>
    <mergeCell ref="C76:D76"/>
    <mergeCell ref="E82:F82"/>
    <mergeCell ref="G82:I82"/>
    <mergeCell ref="A70:B70"/>
    <mergeCell ref="J82:M82"/>
    <mergeCell ref="N79:Q79"/>
    <mergeCell ref="N82:Q82"/>
    <mergeCell ref="N61:Q61"/>
    <mergeCell ref="C81:S81"/>
    <mergeCell ref="B64:S64"/>
    <mergeCell ref="C82:D82"/>
    <mergeCell ref="B119:C119"/>
    <mergeCell ref="A79:B79"/>
    <mergeCell ref="E77:F77"/>
    <mergeCell ref="A77:B77"/>
    <mergeCell ref="A80:B80"/>
    <mergeCell ref="J52:M52"/>
    <mergeCell ref="N52:Q52"/>
    <mergeCell ref="J59:M59"/>
    <mergeCell ref="J55:M55"/>
    <mergeCell ref="J61:M61"/>
    <mergeCell ref="E70:F70"/>
    <mergeCell ref="N68:Q68"/>
    <mergeCell ref="J68:M68"/>
    <mergeCell ref="D61:I61"/>
    <mergeCell ref="N66:Q67"/>
    <mergeCell ref="G83:I83"/>
    <mergeCell ref="D51:I51"/>
    <mergeCell ref="R68:S68"/>
    <mergeCell ref="J70:M70"/>
    <mergeCell ref="R61:S61"/>
    <mergeCell ref="C70:D70"/>
    <mergeCell ref="R62:S62"/>
    <mergeCell ref="R66:S67"/>
    <mergeCell ref="A52:C52"/>
    <mergeCell ref="D52:I52"/>
    <mergeCell ref="E85:F85"/>
    <mergeCell ref="A86:B86"/>
    <mergeCell ref="E16:O16"/>
    <mergeCell ref="B18:C18"/>
    <mergeCell ref="F18:Q18"/>
    <mergeCell ref="A69:B69"/>
    <mergeCell ref="J51:M51"/>
    <mergeCell ref="E83:F83"/>
    <mergeCell ref="E84:F84"/>
    <mergeCell ref="J85:M85"/>
    <mergeCell ref="C89:D89"/>
    <mergeCell ref="A85:B85"/>
    <mergeCell ref="A87:B87"/>
    <mergeCell ref="C88:D88"/>
    <mergeCell ref="C85:D85"/>
    <mergeCell ref="C87:D87"/>
    <mergeCell ref="A88:B88"/>
    <mergeCell ref="A89:B89"/>
    <mergeCell ref="E90:F90"/>
    <mergeCell ref="G90:I90"/>
    <mergeCell ref="G89:I89"/>
    <mergeCell ref="G85:I85"/>
    <mergeCell ref="A90:B90"/>
    <mergeCell ref="C90:D90"/>
    <mergeCell ref="E87:F87"/>
    <mergeCell ref="E88:F88"/>
    <mergeCell ref="E86:F86"/>
    <mergeCell ref="E89:F89"/>
    <mergeCell ref="J90:M90"/>
    <mergeCell ref="J89:M89"/>
    <mergeCell ref="N89:Q89"/>
    <mergeCell ref="J86:M86"/>
    <mergeCell ref="R90:S90"/>
    <mergeCell ref="N83:Q83"/>
    <mergeCell ref="N84:Q84"/>
    <mergeCell ref="N85:Q85"/>
    <mergeCell ref="N87:Q87"/>
    <mergeCell ref="N86:Q86"/>
    <mergeCell ref="N88:Q88"/>
    <mergeCell ref="R89:S89"/>
    <mergeCell ref="B108:K108"/>
    <mergeCell ref="A43:C43"/>
    <mergeCell ref="D43:S43"/>
    <mergeCell ref="N90:Q90"/>
    <mergeCell ref="R83:S83"/>
    <mergeCell ref="R84:S84"/>
    <mergeCell ref="R85:S85"/>
    <mergeCell ref="R87:S87"/>
    <mergeCell ref="R86:S86"/>
    <mergeCell ref="R88:S88"/>
    <mergeCell ref="R53:S53"/>
    <mergeCell ref="A44:C44"/>
    <mergeCell ref="D44:S44"/>
    <mergeCell ref="A53:C53"/>
    <mergeCell ref="D53:I53"/>
    <mergeCell ref="J53:M53"/>
    <mergeCell ref="N53:Q53"/>
    <mergeCell ref="R52:S52"/>
    <mergeCell ref="R92:S92"/>
    <mergeCell ref="A91:B91"/>
    <mergeCell ref="N98:Q98"/>
    <mergeCell ref="R98:S98"/>
    <mergeCell ref="A97:B97"/>
    <mergeCell ref="C97:D97"/>
    <mergeCell ref="E97:F97"/>
    <mergeCell ref="G97:I97"/>
    <mergeCell ref="J97:M97"/>
    <mergeCell ref="N97:Q97"/>
    <mergeCell ref="R97:S97"/>
    <mergeCell ref="A98:B98"/>
    <mergeCell ref="C98:D98"/>
    <mergeCell ref="E98:F98"/>
    <mergeCell ref="G98:I98"/>
    <mergeCell ref="J98:M98"/>
    <mergeCell ref="C93:D93"/>
    <mergeCell ref="E93:F93"/>
    <mergeCell ref="G93:I93"/>
    <mergeCell ref="J93:M93"/>
    <mergeCell ref="N93:Q93"/>
    <mergeCell ref="G92:I92"/>
    <mergeCell ref="J92:M92"/>
    <mergeCell ref="N92:Q92"/>
    <mergeCell ref="E92:F92"/>
    <mergeCell ref="R93:S93"/>
    <mergeCell ref="A92:B92"/>
    <mergeCell ref="C92:D92"/>
    <mergeCell ref="A94:B94"/>
    <mergeCell ref="C94:D94"/>
    <mergeCell ref="E94:F94"/>
    <mergeCell ref="G94:I94"/>
    <mergeCell ref="J94:M94"/>
    <mergeCell ref="N94:Q94"/>
    <mergeCell ref="A93:B93"/>
    <mergeCell ref="A95:B95"/>
    <mergeCell ref="C95:D95"/>
    <mergeCell ref="E95:F95"/>
    <mergeCell ref="G95:I95"/>
    <mergeCell ref="J95:M95"/>
    <mergeCell ref="N95:Q95"/>
    <mergeCell ref="E96:F96"/>
    <mergeCell ref="G96:I96"/>
    <mergeCell ref="J96:M96"/>
    <mergeCell ref="N96:Q96"/>
    <mergeCell ref="R94:S94"/>
    <mergeCell ref="R95:S95"/>
    <mergeCell ref="R96:S96"/>
    <mergeCell ref="C91:S91"/>
    <mergeCell ref="A99:B99"/>
    <mergeCell ref="C99:D99"/>
    <mergeCell ref="E99:F99"/>
    <mergeCell ref="G99:I99"/>
    <mergeCell ref="J99:M99"/>
    <mergeCell ref="N99:Q99"/>
    <mergeCell ref="R99:S99"/>
    <mergeCell ref="A96:B96"/>
    <mergeCell ref="C96:D96"/>
  </mergeCells>
  <printOptions/>
  <pageMargins left="0.35433070866141736" right="0.35433070866141736" top="0.5905511811023623" bottom="0.3937007874015748" header="0.5118110236220472" footer="0.5118110236220472"/>
  <pageSetup horizontalDpi="600" verticalDpi="600" orientation="landscape" paperSize="9" scale="85" r:id="rId1"/>
  <rowBreaks count="4" manualBreakCount="4">
    <brk id="29" max="255" man="1"/>
    <brk id="62" max="20" man="1"/>
    <brk id="78" max="20" man="1"/>
    <brk id="9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Пользователь Windows</cp:lastModifiedBy>
  <cp:lastPrinted>2021-03-29T09:36:49Z</cp:lastPrinted>
  <dcterms:created xsi:type="dcterms:W3CDTF">2002-01-01T02:33:01Z</dcterms:created>
  <dcterms:modified xsi:type="dcterms:W3CDTF">2021-07-01T06:15:32Z</dcterms:modified>
  <cp:category/>
  <cp:version/>
  <cp:contentType/>
  <cp:contentStatus/>
</cp:coreProperties>
</file>