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0813'!$A$1:$M$65</definedName>
  </definedNames>
  <calcPr fullCalcOnLoad="1"/>
</workbook>
</file>

<file path=xl/sharedStrings.xml><?xml version="1.0" encoding="utf-8"?>
<sst xmlns="http://schemas.openxmlformats.org/spreadsheetml/2006/main" count="171" uniqueCount="94">
  <si>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</si>
  <si>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</si>
  <si>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</si>
  <si>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</si>
  <si>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Житомирської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</si>
  <si>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</si>
  <si>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</si>
  <si>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</si>
  <si>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</si>
  <si>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</si>
  <si>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</si>
  <si>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0800000</t>
  </si>
  <si>
    <t>20429768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</si>
  <si>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</si>
  <si>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</si>
  <si>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</si>
  <si>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</si>
  <si>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</si>
  <si>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</si>
  <si>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</si>
  <si>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0813180</t>
  </si>
  <si>
    <t>3180</t>
  </si>
  <si>
    <t xml:space="preserve">  1060 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</si>
  <si>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</si>
  <si>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</si>
  <si>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</si>
  <si>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</si>
  <si>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</si>
  <si>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</si>
  <si>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</si>
  <si>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</si>
  <si>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</si>
  <si>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</si>
  <si>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</si>
  <si>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реалізації державної політики у сфері соціального захисту населення</t>
  </si>
  <si>
    <t>7. Мета бюджетної програми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</si>
  <si>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послуг;</t>
  </si>
  <si>
    <t>8. Завдання бюджетної програми</t>
  </si>
  <si>
    <t>Завдання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</si>
  <si>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</si>
  <si>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</si>
  <si>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</si>
  <si>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</si>
  <si>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</si>
  <si>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</si>
  <si>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</si>
  <si>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</si>
  <si>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</si>
  <si>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</si>
  <si>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</si>
  <si>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Інші виплати населенню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</si>
  <si>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</si>
  <si>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</si>
  <si>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</si>
  <si>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</si>
  <si>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</si>
  <si>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</si>
  <si>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</si>
  <si>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</si>
  <si>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</si>
  <si>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Витрати на надання звільнення від сплати житлово-комунальних послуг сімей загиблих учасників АТО(50% відшкодування з місцевого бюджету)</t>
  </si>
  <si>
    <t>грн.</t>
  </si>
  <si>
    <t>розрахунок</t>
  </si>
  <si>
    <t>Витрати для відшкодування пільг особам з інвалідністю 1 та 2 групи по зору в розмірі 50% вартості житлово-комунальних послуг в межах норм, передбачених чинним законодавством України</t>
  </si>
  <si>
    <t>Обсяг витрат на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ВСЬОГО</t>
  </si>
  <si>
    <t>продукту</t>
  </si>
  <si>
    <t>Кількість звільнених від сплати житлово- комунальних  послуг учасників АТО, членів їх сімей та сімей загиблих</t>
  </si>
  <si>
    <t>осіб</t>
  </si>
  <si>
    <t>розрахунки списки пільговиків</t>
  </si>
  <si>
    <t>кількість осіб з інвалідністю 1 та 2 групи по зору</t>
  </si>
  <si>
    <t>ефективності</t>
  </si>
  <si>
    <t>Середній розмір витрат на надання пільг звільненим від сплати житлово- комунальних  послуг учасників АТО, членів їх сімей та сімей загиблих</t>
  </si>
  <si>
    <t>середній розмір витрат на надання пільг звільненим від сплати житлово- комунальних  послуг особам з інвалідністю 1 та 2 групи по зору</t>
  </si>
  <si>
    <t>якості</t>
  </si>
  <si>
    <t>питома вага відшкодованих пільгових послуг від нарахованих</t>
  </si>
  <si>
    <t>відс.</t>
  </si>
  <si>
    <t>розрахунково</t>
  </si>
  <si>
    <t>Директор департаменту</t>
  </si>
  <si>
    <t xml:space="preserve">        Вікторія  КРАСНОПІР</t>
  </si>
  <si>
    <t>(підпис)</t>
  </si>
  <si>
    <t>(ініціали/ініціал, прізвище)</t>
  </si>
  <si>
    <t>ПОГОДЖЕНО:</t>
  </si>
  <si>
    <t>Департамент бюджету та фінансів міської ради</t>
  </si>
  <si>
    <t>Директор департаменту бюджету та фінансів міської ради</t>
  </si>
  <si>
    <t xml:space="preserve">         Діна ПРОХОРЧУК</t>
  </si>
  <si>
    <t>М.П.</t>
  </si>
  <si>
    <t>______________________ № _____________</t>
  </si>
  <si>
    <t>(зі змінами від 23.09.2021р.)</t>
  </si>
  <si>
    <t>Рішення міської ради від 24.12.2020р. №54 "Про бюджет Житомирської міської територіальної громади на 2021 рік" зі змінами, розрахунок до кошторису</t>
  </si>
  <si>
    <t>"Комплексна  Програма соціального захисту населення Житомирської міської об'єднаної територіальної громади на 2021-2025 роки" зі змінами, "Обласна комплексна програма соціального захисту осіб з інвалідністю, ветеранів війни та праці, пенсіонерів, учасників і ветеранів визвольних змагань (ОУН-УПА) та незахищених верств населення Житомирської області на 2018-2022 роки", "Програма соціальної підтримки учасників АТО/ООС, родин загиблих, померлих, зниклих безвісти учасників АТО/ООС та Героїв Небесної Сотні на 2021 рік" зі змінами</t>
  </si>
  <si>
    <t xml:space="preserve"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 (із змінами та доповненнями)
Постанова КМУ від 29.07.2020 №671 "Про схвалення Прогнозу  економічного і соціального розвитку України на  2021 -2023 роки"
Закон України «Про статус ветеранів війни, гарантії їх соціального захисту»
Рішення обласної ради від 21.12.2017 р. № 869 , нова редакція від 24.12.2020р. №37 "Обласна комплексна програма соціального захисту осіб з інвалідністю, ветеранів війни та праці, пенсіонерів, учасників і ветеранів визвольних змагань (ОУН-УПА) та незахищених верств населення Житомирської області на 2018-2022 роки" 
Рішення обласної ради від 24.12.2020р. №31 "Програма соціальної підтримки учасників АТО/ООС, родин загиблих, померлих, зниклих безвісти учасників АТО/ООС та Героїв Небесної Сотні на 2021 рік" зі змінами,
Рішення міської ради від 24.12.2020р. №35  "Про затвердження Комплексної  Програми соціального захисту населення Житомирської міської об'єднаної територіальної громади на 2021-2025 роки"  зі змінами,
Рішення міської ради від 24.12.2020р. №54  "Про бюджет Житомирської міської територіальної громади на 2021 рік" зі  змінами
</t>
  </si>
  <si>
    <t xml:space="preserve">Рішення міської ради від 24.12.2020р. №51 "Про Програму соціально-економічного і культурного розвитку території Житомирської міської об'єднаної територіальної громади на 2021 рік" зі змінами
Концепція інтегрованого розвитку Житомира до 2030 року, затверджена рішенням міської ради 07.02.2019р. №1359 </t>
  </si>
  <si>
    <r>
      <t xml:space="preserve">4. Обсяг бюджетних призначень/бюджетних асигнувань – 1 673 800 гривень , у тому числі загального фонду – </t>
    </r>
    <r>
      <rPr>
        <sz val="9"/>
        <color indexed="8"/>
        <rFont val="SansSerif"/>
        <family val="0"/>
      </rPr>
      <t>1 673 800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</si>
  <si>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Дата погодження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</si>
</sst>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3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174" fontId="5" fillId="0" borderId="12" xfId="0" applyNumberFormat="1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 vertical="center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74" fontId="5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zoomScalePageLayoutView="0" workbookViewId="0" topLeftCell="B52">
      <selection activeCell="C64" sqref="C64:E6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  <col min="15" max="15" width="24.2812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5" t="s">
        <v>0</v>
      </c>
      <c r="K1" s="25"/>
      <c r="L1" s="25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6" t="s">
        <v>1</v>
      </c>
      <c r="K2" s="26"/>
      <c r="L2" s="26"/>
      <c r="M2" s="1"/>
    </row>
    <row r="3" spans="1:13" ht="13.5" customHeight="1">
      <c r="A3" s="1"/>
      <c r="B3" s="1"/>
      <c r="C3" s="1"/>
      <c r="D3" s="1"/>
      <c r="E3" s="1"/>
      <c r="F3" s="1"/>
      <c r="G3" s="27" t="s">
        <v>2</v>
      </c>
      <c r="H3" s="27"/>
      <c r="I3" s="27"/>
      <c r="J3" s="27"/>
      <c r="K3" s="27"/>
      <c r="L3" s="27"/>
      <c r="M3" s="1"/>
    </row>
    <row r="4" spans="1:13" ht="13.5" customHeight="1">
      <c r="A4" s="1"/>
      <c r="B4" s="1"/>
      <c r="C4" s="1"/>
      <c r="D4" s="1"/>
      <c r="E4" s="1"/>
      <c r="F4" s="1"/>
      <c r="G4" s="28" t="s">
        <v>3</v>
      </c>
      <c r="H4" s="28"/>
      <c r="I4" s="28"/>
      <c r="J4" s="28"/>
      <c r="K4" s="28"/>
      <c r="L4" s="28"/>
      <c r="M4" s="1"/>
    </row>
    <row r="5" spans="1:13" ht="27" customHeight="1">
      <c r="A5" s="1"/>
      <c r="B5" s="1"/>
      <c r="C5" s="1"/>
      <c r="D5" s="1"/>
      <c r="E5" s="1"/>
      <c r="F5" s="1"/>
      <c r="G5" s="29" t="s">
        <v>4</v>
      </c>
      <c r="H5" s="29"/>
      <c r="I5" s="29"/>
      <c r="J5" s="29"/>
      <c r="K5" s="29"/>
      <c r="L5" s="29"/>
      <c r="M5" s="1"/>
    </row>
    <row r="6" spans="1:13" ht="9.75" customHeight="1">
      <c r="A6" s="1"/>
      <c r="B6" s="1"/>
      <c r="C6" s="1"/>
      <c r="D6" s="1"/>
      <c r="E6" s="1"/>
      <c r="F6" s="1"/>
      <c r="G6" s="30" t="s">
        <v>5</v>
      </c>
      <c r="H6" s="30"/>
      <c r="I6" s="30"/>
      <c r="J6" s="30"/>
      <c r="K6" s="30"/>
      <c r="L6" s="30"/>
      <c r="M6" s="1"/>
    </row>
    <row r="7" spans="1:13" ht="19.5" customHeight="1">
      <c r="A7" s="1"/>
      <c r="B7" s="1"/>
      <c r="C7" s="1"/>
      <c r="D7" s="1"/>
      <c r="E7" s="1"/>
      <c r="F7" s="1"/>
      <c r="G7" s="31" t="s">
        <v>6</v>
      </c>
      <c r="H7" s="31"/>
      <c r="I7" s="31"/>
      <c r="J7" s="31"/>
      <c r="K7" s="31"/>
      <c r="L7" s="31"/>
      <c r="M7" s="1"/>
    </row>
    <row r="8" spans="1:13" ht="9.75" customHeight="1">
      <c r="A8" s="1"/>
      <c r="B8" s="1"/>
      <c r="C8" s="1"/>
      <c r="D8" s="1"/>
      <c r="E8" s="1"/>
      <c r="F8" s="1"/>
      <c r="G8" s="30" t="s">
        <v>7</v>
      </c>
      <c r="H8" s="30"/>
      <c r="I8" s="30"/>
      <c r="J8" s="30"/>
      <c r="K8" s="30"/>
      <c r="L8" s="30"/>
      <c r="M8" s="1"/>
    </row>
    <row r="9" spans="1:13" ht="21.75" customHeight="1">
      <c r="A9" s="1"/>
      <c r="B9" s="1"/>
      <c r="C9" s="1"/>
      <c r="D9" s="1"/>
      <c r="E9" s="1"/>
      <c r="F9" s="1"/>
      <c r="G9" s="32" t="s">
        <v>86</v>
      </c>
      <c r="H9" s="32"/>
      <c r="I9" s="32"/>
      <c r="J9" s="32"/>
      <c r="K9" s="32"/>
      <c r="L9" s="32"/>
      <c r="M9" s="1"/>
    </row>
    <row r="10" spans="1:13" ht="25.5" customHeight="1">
      <c r="A10" s="1"/>
      <c r="B10" s="33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"/>
    </row>
    <row r="11" spans="1:13" ht="17.25" customHeight="1">
      <c r="A11" s="1"/>
      <c r="B11" s="34" t="s">
        <v>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1"/>
    </row>
    <row r="12" spans="1:13" ht="18.75" customHeight="1">
      <c r="A12" s="1"/>
      <c r="B12" s="35" t="s">
        <v>87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"/>
    </row>
    <row r="13" spans="1:13" ht="18" customHeight="1">
      <c r="A13" s="1"/>
      <c r="B13" s="2" t="s">
        <v>10</v>
      </c>
      <c r="C13" s="3" t="s">
        <v>11</v>
      </c>
      <c r="D13" s="32" t="s">
        <v>4</v>
      </c>
      <c r="E13" s="32"/>
      <c r="F13" s="32"/>
      <c r="G13" s="32"/>
      <c r="H13" s="32"/>
      <c r="I13" s="32"/>
      <c r="J13" s="32"/>
      <c r="K13" s="32"/>
      <c r="L13" s="4" t="s">
        <v>12</v>
      </c>
      <c r="M13" s="1"/>
    </row>
    <row r="14" spans="1:13" ht="21.75" customHeight="1">
      <c r="A14" s="1"/>
      <c r="B14" s="1"/>
      <c r="C14" s="5" t="s">
        <v>13</v>
      </c>
      <c r="D14" s="36" t="s">
        <v>14</v>
      </c>
      <c r="E14" s="36"/>
      <c r="F14" s="36"/>
      <c r="G14" s="36"/>
      <c r="H14" s="36"/>
      <c r="I14" s="36"/>
      <c r="J14" s="36"/>
      <c r="K14" s="36"/>
      <c r="L14" s="6" t="s">
        <v>15</v>
      </c>
      <c r="M14" s="1"/>
    </row>
    <row r="15" spans="1:13" ht="18" customHeight="1">
      <c r="A15" s="1"/>
      <c r="B15" s="2" t="s">
        <v>16</v>
      </c>
      <c r="C15" s="3" t="s">
        <v>17</v>
      </c>
      <c r="D15" s="32" t="s">
        <v>4</v>
      </c>
      <c r="E15" s="32"/>
      <c r="F15" s="32"/>
      <c r="G15" s="32"/>
      <c r="H15" s="32"/>
      <c r="I15" s="32"/>
      <c r="J15" s="32"/>
      <c r="K15" s="32"/>
      <c r="L15" s="4" t="s">
        <v>12</v>
      </c>
      <c r="M15" s="1"/>
    </row>
    <row r="16" spans="1:13" ht="19.5" customHeight="1">
      <c r="A16" s="1"/>
      <c r="B16" s="1"/>
      <c r="C16" s="5" t="s">
        <v>13</v>
      </c>
      <c r="D16" s="36" t="s">
        <v>18</v>
      </c>
      <c r="E16" s="36"/>
      <c r="F16" s="36"/>
      <c r="G16" s="36"/>
      <c r="H16" s="36"/>
      <c r="I16" s="36"/>
      <c r="J16" s="36"/>
      <c r="K16" s="36"/>
      <c r="L16" s="6" t="s">
        <v>15</v>
      </c>
      <c r="M16" s="1"/>
    </row>
    <row r="17" spans="1:13" ht="46.5" customHeight="1">
      <c r="A17" s="1"/>
      <c r="B17" s="7" t="s">
        <v>19</v>
      </c>
      <c r="C17" s="8" t="s">
        <v>20</v>
      </c>
      <c r="D17" s="9" t="s">
        <v>21</v>
      </c>
      <c r="E17" s="9" t="s">
        <v>22</v>
      </c>
      <c r="F17" s="37" t="s">
        <v>23</v>
      </c>
      <c r="G17" s="37"/>
      <c r="H17" s="37"/>
      <c r="I17" s="37"/>
      <c r="J17" s="37"/>
      <c r="K17" s="37"/>
      <c r="L17" s="9" t="s">
        <v>24</v>
      </c>
      <c r="M17" s="1"/>
    </row>
    <row r="18" spans="1:13" ht="24.75" customHeight="1">
      <c r="A18" s="1"/>
      <c r="B18" s="1"/>
      <c r="C18" s="10" t="s">
        <v>13</v>
      </c>
      <c r="D18" s="10" t="s">
        <v>25</v>
      </c>
      <c r="E18" s="10" t="s">
        <v>26</v>
      </c>
      <c r="F18" s="36" t="s">
        <v>27</v>
      </c>
      <c r="G18" s="36"/>
      <c r="H18" s="36"/>
      <c r="I18" s="36"/>
      <c r="J18" s="36"/>
      <c r="K18" s="36"/>
      <c r="L18" s="5" t="s">
        <v>28</v>
      </c>
      <c r="M18" s="1"/>
    </row>
    <row r="19" spans="1:15" ht="39.75" customHeight="1">
      <c r="A19" s="1"/>
      <c r="B19" s="38" t="s">
        <v>92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"/>
      <c r="O19" s="24">
        <f>H36</f>
        <v>1673800</v>
      </c>
    </row>
    <row r="20" spans="1:13" ht="18" customHeight="1">
      <c r="A20" s="1"/>
      <c r="B20" s="40" t="s">
        <v>29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"/>
    </row>
    <row r="21" spans="1:13" ht="142.5" customHeight="1">
      <c r="A21" s="1"/>
      <c r="B21" s="41" t="s">
        <v>90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"/>
    </row>
    <row r="22" spans="1:13" ht="36" customHeight="1">
      <c r="A22" s="1"/>
      <c r="B22" s="42" t="s">
        <v>91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"/>
    </row>
    <row r="23" spans="1:13" ht="25.5" customHeight="1">
      <c r="A23" s="1"/>
      <c r="B23" s="43" t="s">
        <v>30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1"/>
    </row>
    <row r="24" spans="1:13" ht="25.5" customHeight="1">
      <c r="A24" s="1"/>
      <c r="B24" s="11" t="s">
        <v>31</v>
      </c>
      <c r="C24" s="44" t="s">
        <v>32</v>
      </c>
      <c r="D24" s="44"/>
      <c r="E24" s="44"/>
      <c r="F24" s="44"/>
      <c r="G24" s="44"/>
      <c r="H24" s="44"/>
      <c r="I24" s="44"/>
      <c r="J24" s="44"/>
      <c r="K24" s="44"/>
      <c r="L24" s="44"/>
      <c r="M24" s="1"/>
    </row>
    <row r="25" spans="1:13" ht="13.5" customHeight="1">
      <c r="A25" s="1"/>
      <c r="B25" s="11" t="s">
        <v>33</v>
      </c>
      <c r="C25" s="45" t="s">
        <v>34</v>
      </c>
      <c r="D25" s="45"/>
      <c r="E25" s="45"/>
      <c r="F25" s="45"/>
      <c r="G25" s="45"/>
      <c r="H25" s="45"/>
      <c r="I25" s="45"/>
      <c r="J25" s="45"/>
      <c r="K25" s="45"/>
      <c r="L25" s="45"/>
      <c r="M25" s="1"/>
    </row>
    <row r="26" spans="1:13" ht="24.75" customHeight="1">
      <c r="A26" s="1"/>
      <c r="B26" s="43" t="s">
        <v>35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1"/>
    </row>
    <row r="27" spans="1:13" ht="21.75" customHeight="1">
      <c r="A27" s="1"/>
      <c r="B27" s="32" t="s">
        <v>36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"/>
    </row>
    <row r="28" spans="1:13" ht="24.75" customHeight="1">
      <c r="A28" s="1"/>
      <c r="B28" s="43" t="s">
        <v>37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1"/>
    </row>
    <row r="29" spans="1:13" ht="25.5" customHeight="1">
      <c r="A29" s="1"/>
      <c r="B29" s="11" t="s">
        <v>31</v>
      </c>
      <c r="C29" s="44" t="s">
        <v>38</v>
      </c>
      <c r="D29" s="44"/>
      <c r="E29" s="44"/>
      <c r="F29" s="44"/>
      <c r="G29" s="44"/>
      <c r="H29" s="44"/>
      <c r="I29" s="44"/>
      <c r="J29" s="44"/>
      <c r="K29" s="44"/>
      <c r="L29" s="44"/>
      <c r="M29" s="1"/>
    </row>
    <row r="30" spans="1:13" ht="24" customHeight="1">
      <c r="A30" s="1"/>
      <c r="B30" s="11" t="s">
        <v>33</v>
      </c>
      <c r="C30" s="46" t="s">
        <v>39</v>
      </c>
      <c r="D30" s="46"/>
      <c r="E30" s="46"/>
      <c r="F30" s="46"/>
      <c r="G30" s="46"/>
      <c r="H30" s="46"/>
      <c r="I30" s="46"/>
      <c r="J30" s="46"/>
      <c r="K30" s="46"/>
      <c r="L30" s="46"/>
      <c r="M30" s="1"/>
    </row>
    <row r="31" spans="1:13" ht="25.5" customHeight="1">
      <c r="A31" s="1"/>
      <c r="B31" s="43" t="s">
        <v>40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"/>
    </row>
    <row r="32" spans="1:13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2" t="s">
        <v>41</v>
      </c>
      <c r="M32" s="1"/>
    </row>
    <row r="33" spans="1:13" ht="25.5" customHeight="1">
      <c r="A33" s="1"/>
      <c r="B33" s="11" t="s">
        <v>31</v>
      </c>
      <c r="C33" s="44" t="s">
        <v>42</v>
      </c>
      <c r="D33" s="44"/>
      <c r="E33" s="44"/>
      <c r="F33" s="44"/>
      <c r="G33" s="44"/>
      <c r="H33" s="44" t="s">
        <v>43</v>
      </c>
      <c r="I33" s="44"/>
      <c r="J33" s="44"/>
      <c r="K33" s="11" t="s">
        <v>44</v>
      </c>
      <c r="L33" s="11" t="s">
        <v>45</v>
      </c>
      <c r="M33" s="1"/>
    </row>
    <row r="34" spans="1:13" ht="13.5" customHeight="1">
      <c r="A34" s="1"/>
      <c r="B34" s="13" t="s">
        <v>33</v>
      </c>
      <c r="C34" s="47" t="s">
        <v>46</v>
      </c>
      <c r="D34" s="47"/>
      <c r="E34" s="47"/>
      <c r="F34" s="47"/>
      <c r="G34" s="47"/>
      <c r="H34" s="47" t="s">
        <v>47</v>
      </c>
      <c r="I34" s="47"/>
      <c r="J34" s="47"/>
      <c r="K34" s="13" t="s">
        <v>48</v>
      </c>
      <c r="L34" s="13" t="s">
        <v>49</v>
      </c>
      <c r="M34" s="1"/>
    </row>
    <row r="35" spans="1:13" ht="13.5" customHeight="1">
      <c r="A35" s="1"/>
      <c r="B35" s="11" t="s">
        <v>46</v>
      </c>
      <c r="C35" s="45" t="s">
        <v>50</v>
      </c>
      <c r="D35" s="45"/>
      <c r="E35" s="45"/>
      <c r="F35" s="45"/>
      <c r="G35" s="45"/>
      <c r="H35" s="48">
        <f>857800+816000</f>
        <v>1673800</v>
      </c>
      <c r="I35" s="48"/>
      <c r="J35" s="48"/>
      <c r="K35" s="19">
        <v>0</v>
      </c>
      <c r="L35" s="19">
        <f>H35+K35</f>
        <v>1673800</v>
      </c>
      <c r="M35" s="1"/>
    </row>
    <row r="36" spans="1:13" ht="13.5" customHeight="1">
      <c r="A36" s="1"/>
      <c r="B36" s="44" t="s">
        <v>45</v>
      </c>
      <c r="C36" s="44"/>
      <c r="D36" s="44"/>
      <c r="E36" s="44"/>
      <c r="F36" s="44"/>
      <c r="G36" s="44"/>
      <c r="H36" s="49">
        <f>H35</f>
        <v>1673800</v>
      </c>
      <c r="I36" s="49"/>
      <c r="J36" s="49"/>
      <c r="K36" s="23">
        <v>0</v>
      </c>
      <c r="L36" s="23">
        <f>H36+K36</f>
        <v>1673800</v>
      </c>
      <c r="M36" s="1"/>
    </row>
    <row r="37" spans="1:13" ht="25.5" customHeight="1">
      <c r="A37" s="1"/>
      <c r="B37" s="43" t="s">
        <v>51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41</v>
      </c>
      <c r="M38" s="1"/>
    </row>
    <row r="39" spans="1:13" ht="27" customHeight="1">
      <c r="A39" s="1"/>
      <c r="B39" s="11" t="s">
        <v>31</v>
      </c>
      <c r="C39" s="44" t="s">
        <v>52</v>
      </c>
      <c r="D39" s="44"/>
      <c r="E39" s="44"/>
      <c r="F39" s="44"/>
      <c r="G39" s="44"/>
      <c r="H39" s="44"/>
      <c r="I39" s="44" t="s">
        <v>43</v>
      </c>
      <c r="J39" s="44"/>
      <c r="K39" s="11" t="s">
        <v>44</v>
      </c>
      <c r="L39" s="11" t="s">
        <v>45</v>
      </c>
      <c r="M39" s="1"/>
    </row>
    <row r="40" spans="1:13" ht="13.5" customHeight="1">
      <c r="A40" s="1"/>
      <c r="B40" s="13" t="s">
        <v>33</v>
      </c>
      <c r="C40" s="47" t="s">
        <v>46</v>
      </c>
      <c r="D40" s="47"/>
      <c r="E40" s="47"/>
      <c r="F40" s="47"/>
      <c r="G40" s="47"/>
      <c r="H40" s="47"/>
      <c r="I40" s="47" t="s">
        <v>47</v>
      </c>
      <c r="J40" s="47"/>
      <c r="K40" s="13" t="s">
        <v>48</v>
      </c>
      <c r="L40" s="13" t="s">
        <v>49</v>
      </c>
      <c r="M40" s="1"/>
    </row>
    <row r="41" spans="1:13" ht="74.25" customHeight="1">
      <c r="A41" s="1"/>
      <c r="B41" s="14" t="s">
        <v>33</v>
      </c>
      <c r="C41" s="50" t="s">
        <v>89</v>
      </c>
      <c r="D41" s="45"/>
      <c r="E41" s="45"/>
      <c r="F41" s="45"/>
      <c r="G41" s="45"/>
      <c r="H41" s="45"/>
      <c r="I41" s="48">
        <f>857800+816000</f>
        <v>1673800</v>
      </c>
      <c r="J41" s="48"/>
      <c r="K41" s="19">
        <v>0</v>
      </c>
      <c r="L41" s="19">
        <f>I41+K41</f>
        <v>1673800</v>
      </c>
      <c r="M41" s="1"/>
    </row>
    <row r="42" spans="1:13" ht="13.5" customHeight="1">
      <c r="A42" s="1"/>
      <c r="B42" s="15" t="s">
        <v>6</v>
      </c>
      <c r="C42" s="44" t="s">
        <v>45</v>
      </c>
      <c r="D42" s="44"/>
      <c r="E42" s="44"/>
      <c r="F42" s="44"/>
      <c r="G42" s="44"/>
      <c r="H42" s="44"/>
      <c r="I42" s="49">
        <f>I41</f>
        <v>1673800</v>
      </c>
      <c r="J42" s="49"/>
      <c r="K42" s="23">
        <v>0</v>
      </c>
      <c r="L42" s="23">
        <f>I42+K42</f>
        <v>1673800</v>
      </c>
      <c r="M42" s="1"/>
    </row>
    <row r="43" spans="1:13" ht="25.5" customHeight="1">
      <c r="A43" s="1"/>
      <c r="B43" s="43" t="s">
        <v>53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"/>
    </row>
    <row r="44" spans="1:13" ht="25.5" customHeight="1">
      <c r="A44" s="1"/>
      <c r="B44" s="11" t="s">
        <v>31</v>
      </c>
      <c r="C44" s="44" t="s">
        <v>54</v>
      </c>
      <c r="D44" s="44"/>
      <c r="E44" s="11" t="s">
        <v>55</v>
      </c>
      <c r="F44" s="44" t="s">
        <v>56</v>
      </c>
      <c r="G44" s="44"/>
      <c r="H44" s="44"/>
      <c r="I44" s="44" t="s">
        <v>43</v>
      </c>
      <c r="J44" s="44"/>
      <c r="K44" s="11" t="s">
        <v>44</v>
      </c>
      <c r="L44" s="11" t="s">
        <v>45</v>
      </c>
      <c r="M44" s="1"/>
    </row>
    <row r="45" spans="1:13" ht="13.5" customHeight="1">
      <c r="A45" s="1"/>
      <c r="B45" s="13" t="s">
        <v>33</v>
      </c>
      <c r="C45" s="47" t="s">
        <v>46</v>
      </c>
      <c r="D45" s="47"/>
      <c r="E45" s="13" t="s">
        <v>47</v>
      </c>
      <c r="F45" s="47" t="s">
        <v>48</v>
      </c>
      <c r="G45" s="47"/>
      <c r="H45" s="47"/>
      <c r="I45" s="47" t="s">
        <v>49</v>
      </c>
      <c r="J45" s="47"/>
      <c r="K45" s="13" t="s">
        <v>57</v>
      </c>
      <c r="L45" s="13" t="s">
        <v>58</v>
      </c>
      <c r="M45" s="1"/>
    </row>
    <row r="46" spans="1:13" ht="13.5" customHeight="1">
      <c r="A46" s="1"/>
      <c r="B46" s="16" t="s">
        <v>33</v>
      </c>
      <c r="C46" s="51" t="s">
        <v>59</v>
      </c>
      <c r="D46" s="51"/>
      <c r="E46" s="17" t="s">
        <v>6</v>
      </c>
      <c r="F46" s="52" t="s">
        <v>6</v>
      </c>
      <c r="G46" s="52"/>
      <c r="H46" s="52"/>
      <c r="I46" s="52" t="s">
        <v>6</v>
      </c>
      <c r="J46" s="52"/>
      <c r="K46" s="17" t="s">
        <v>6</v>
      </c>
      <c r="L46" s="17" t="s">
        <v>6</v>
      </c>
      <c r="M46" s="1"/>
    </row>
    <row r="47" spans="1:13" ht="85.5" customHeight="1">
      <c r="A47" s="1"/>
      <c r="B47" s="17" t="s">
        <v>6</v>
      </c>
      <c r="C47" s="45" t="s">
        <v>64</v>
      </c>
      <c r="D47" s="45"/>
      <c r="E47" s="11" t="s">
        <v>61</v>
      </c>
      <c r="F47" s="50" t="s">
        <v>88</v>
      </c>
      <c r="G47" s="45"/>
      <c r="H47" s="45"/>
      <c r="I47" s="53">
        <f>I48+I49</f>
        <v>1673800</v>
      </c>
      <c r="J47" s="53"/>
      <c r="K47" s="21">
        <v>0</v>
      </c>
      <c r="L47" s="21">
        <f>I47+K47</f>
        <v>1673800</v>
      </c>
      <c r="M47" s="1"/>
    </row>
    <row r="48" spans="1:13" ht="36" customHeight="1">
      <c r="A48" s="1"/>
      <c r="B48" s="17" t="s">
        <v>6</v>
      </c>
      <c r="C48" s="45" t="s">
        <v>60</v>
      </c>
      <c r="D48" s="45"/>
      <c r="E48" s="11" t="s">
        <v>61</v>
      </c>
      <c r="F48" s="45" t="s">
        <v>62</v>
      </c>
      <c r="G48" s="45"/>
      <c r="H48" s="45"/>
      <c r="I48" s="53">
        <f>380800+302000</f>
        <v>682800</v>
      </c>
      <c r="J48" s="53"/>
      <c r="K48" s="21">
        <v>0</v>
      </c>
      <c r="L48" s="21">
        <f>I48+K48</f>
        <v>682800</v>
      </c>
      <c r="M48" s="1"/>
    </row>
    <row r="49" spans="1:13" ht="46.5" customHeight="1">
      <c r="A49" s="1"/>
      <c r="B49" s="17" t="s">
        <v>6</v>
      </c>
      <c r="C49" s="45" t="s">
        <v>63</v>
      </c>
      <c r="D49" s="45"/>
      <c r="E49" s="11" t="s">
        <v>61</v>
      </c>
      <c r="F49" s="45" t="s">
        <v>62</v>
      </c>
      <c r="G49" s="45"/>
      <c r="H49" s="45"/>
      <c r="I49" s="53">
        <f>477000+514000</f>
        <v>991000</v>
      </c>
      <c r="J49" s="53"/>
      <c r="K49" s="21">
        <v>0</v>
      </c>
      <c r="L49" s="21">
        <f>I49+K49</f>
        <v>991000</v>
      </c>
      <c r="M49" s="1"/>
    </row>
    <row r="50" spans="1:13" ht="13.5" customHeight="1">
      <c r="A50" s="1"/>
      <c r="B50" s="16" t="s">
        <v>46</v>
      </c>
      <c r="C50" s="51" t="s">
        <v>65</v>
      </c>
      <c r="D50" s="51"/>
      <c r="E50" s="17" t="s">
        <v>6</v>
      </c>
      <c r="F50" s="52" t="s">
        <v>6</v>
      </c>
      <c r="G50" s="52"/>
      <c r="H50" s="52"/>
      <c r="I50" s="52" t="s">
        <v>6</v>
      </c>
      <c r="J50" s="52"/>
      <c r="K50" s="17" t="s">
        <v>6</v>
      </c>
      <c r="L50" s="17" t="s">
        <v>6</v>
      </c>
      <c r="M50" s="1"/>
    </row>
    <row r="51" spans="1:13" ht="24" customHeight="1">
      <c r="A51" s="1"/>
      <c r="B51" s="17" t="s">
        <v>6</v>
      </c>
      <c r="C51" s="45" t="s">
        <v>66</v>
      </c>
      <c r="D51" s="45"/>
      <c r="E51" s="11" t="s">
        <v>67</v>
      </c>
      <c r="F51" s="45" t="s">
        <v>68</v>
      </c>
      <c r="G51" s="45"/>
      <c r="H51" s="45"/>
      <c r="I51" s="48">
        <f>86+31</f>
        <v>117</v>
      </c>
      <c r="J51" s="48"/>
      <c r="K51" s="19">
        <v>0</v>
      </c>
      <c r="L51" s="19">
        <f>I51+K51</f>
        <v>117</v>
      </c>
      <c r="M51" s="1"/>
    </row>
    <row r="52" spans="1:13" ht="24" customHeight="1">
      <c r="A52" s="1"/>
      <c r="B52" s="17" t="s">
        <v>6</v>
      </c>
      <c r="C52" s="45" t="s">
        <v>69</v>
      </c>
      <c r="D52" s="45"/>
      <c r="E52" s="11" t="s">
        <v>67</v>
      </c>
      <c r="F52" s="45" t="s">
        <v>68</v>
      </c>
      <c r="G52" s="45"/>
      <c r="H52" s="45"/>
      <c r="I52" s="54">
        <f>132+51</f>
        <v>183</v>
      </c>
      <c r="J52" s="54"/>
      <c r="K52" s="20">
        <v>0</v>
      </c>
      <c r="L52" s="20">
        <f>I52+K52</f>
        <v>183</v>
      </c>
      <c r="M52" s="1"/>
    </row>
    <row r="53" spans="1:13" ht="13.5" customHeight="1">
      <c r="A53" s="1"/>
      <c r="B53" s="16" t="s">
        <v>47</v>
      </c>
      <c r="C53" s="51" t="s">
        <v>70</v>
      </c>
      <c r="D53" s="51"/>
      <c r="E53" s="17" t="s">
        <v>6</v>
      </c>
      <c r="F53" s="52" t="s">
        <v>6</v>
      </c>
      <c r="G53" s="52"/>
      <c r="H53" s="52"/>
      <c r="I53" s="52" t="s">
        <v>6</v>
      </c>
      <c r="J53" s="52"/>
      <c r="K53" s="17" t="s">
        <v>6</v>
      </c>
      <c r="L53" s="17" t="s">
        <v>6</v>
      </c>
      <c r="M53" s="1"/>
    </row>
    <row r="54" spans="1:13" ht="36" customHeight="1">
      <c r="A54" s="1"/>
      <c r="B54" s="17" t="s">
        <v>6</v>
      </c>
      <c r="C54" s="45" t="s">
        <v>71</v>
      </c>
      <c r="D54" s="45"/>
      <c r="E54" s="11" t="s">
        <v>61</v>
      </c>
      <c r="F54" s="45" t="s">
        <v>68</v>
      </c>
      <c r="G54" s="45"/>
      <c r="H54" s="45"/>
      <c r="I54" s="55">
        <f>I48/I51/12</f>
        <v>486.3247863247863</v>
      </c>
      <c r="J54" s="55"/>
      <c r="K54" s="22">
        <v>0</v>
      </c>
      <c r="L54" s="22">
        <f>I54+K54</f>
        <v>486.3247863247863</v>
      </c>
      <c r="M54" s="1"/>
    </row>
    <row r="55" spans="1:13" ht="36" customHeight="1">
      <c r="A55" s="1"/>
      <c r="B55" s="17" t="s">
        <v>6</v>
      </c>
      <c r="C55" s="45" t="s">
        <v>72</v>
      </c>
      <c r="D55" s="45"/>
      <c r="E55" s="11" t="s">
        <v>61</v>
      </c>
      <c r="F55" s="45" t="s">
        <v>68</v>
      </c>
      <c r="G55" s="45"/>
      <c r="H55" s="45"/>
      <c r="I55" s="55">
        <f>I49/I52/12</f>
        <v>451.27504553734065</v>
      </c>
      <c r="J55" s="55"/>
      <c r="K55" s="22">
        <v>0</v>
      </c>
      <c r="L55" s="22">
        <f>I55+K55</f>
        <v>451.27504553734065</v>
      </c>
      <c r="M55" s="1"/>
    </row>
    <row r="56" spans="1:13" ht="13.5" customHeight="1">
      <c r="A56" s="1"/>
      <c r="B56" s="16" t="s">
        <v>48</v>
      </c>
      <c r="C56" s="51" t="s">
        <v>73</v>
      </c>
      <c r="D56" s="51"/>
      <c r="E56" s="17" t="s">
        <v>6</v>
      </c>
      <c r="F56" s="52" t="s">
        <v>6</v>
      </c>
      <c r="G56" s="52"/>
      <c r="H56" s="52"/>
      <c r="I56" s="52" t="s">
        <v>6</v>
      </c>
      <c r="J56" s="52"/>
      <c r="K56" s="17" t="s">
        <v>6</v>
      </c>
      <c r="L56" s="17" t="s">
        <v>6</v>
      </c>
      <c r="M56" s="1"/>
    </row>
    <row r="57" spans="1:13" ht="13.5" customHeight="1">
      <c r="A57" s="1"/>
      <c r="B57" s="17" t="s">
        <v>6</v>
      </c>
      <c r="C57" s="45" t="s">
        <v>74</v>
      </c>
      <c r="D57" s="45"/>
      <c r="E57" s="11" t="s">
        <v>75</v>
      </c>
      <c r="F57" s="45" t="s">
        <v>76</v>
      </c>
      <c r="G57" s="45"/>
      <c r="H57" s="45"/>
      <c r="I57" s="55">
        <v>100</v>
      </c>
      <c r="J57" s="55"/>
      <c r="K57" s="22">
        <v>0</v>
      </c>
      <c r="L57" s="22">
        <v>100</v>
      </c>
      <c r="M57" s="1"/>
    </row>
    <row r="58" spans="1:13" ht="35.25" customHeight="1">
      <c r="A58" s="1"/>
      <c r="B58" s="1"/>
      <c r="C58" s="56" t="s">
        <v>77</v>
      </c>
      <c r="D58" s="56"/>
      <c r="E58" s="56"/>
      <c r="F58" s="1"/>
      <c r="G58" s="1"/>
      <c r="H58" s="1"/>
      <c r="I58" s="57" t="s">
        <v>78</v>
      </c>
      <c r="J58" s="57"/>
      <c r="K58" s="57"/>
      <c r="L58" s="1"/>
      <c r="M58" s="1"/>
    </row>
    <row r="59" spans="1:13" ht="6.75" customHeight="1">
      <c r="A59" s="1"/>
      <c r="B59" s="1"/>
      <c r="C59" s="1"/>
      <c r="D59" s="1"/>
      <c r="E59" s="1"/>
      <c r="F59" s="18" t="s">
        <v>79</v>
      </c>
      <c r="G59" s="1"/>
      <c r="H59" s="1"/>
      <c r="I59" s="58" t="s">
        <v>80</v>
      </c>
      <c r="J59" s="58"/>
      <c r="K59" s="58"/>
      <c r="L59" s="1"/>
      <c r="M59" s="1"/>
    </row>
    <row r="60" spans="1:13" ht="13.5" customHeight="1">
      <c r="A60" s="1"/>
      <c r="B60" s="1"/>
      <c r="C60" s="40" t="s">
        <v>81</v>
      </c>
      <c r="D60" s="40"/>
      <c r="E60" s="40"/>
      <c r="F60" s="1"/>
      <c r="G60" s="1"/>
      <c r="H60" s="1"/>
      <c r="I60" s="1"/>
      <c r="J60" s="1"/>
      <c r="K60" s="1"/>
      <c r="L60" s="1"/>
      <c r="M60" s="1"/>
    </row>
    <row r="61" spans="1:13" ht="25.5" customHeight="1">
      <c r="A61" s="1"/>
      <c r="B61" s="1"/>
      <c r="C61" s="57" t="s">
        <v>82</v>
      </c>
      <c r="D61" s="57"/>
      <c r="E61" s="57"/>
      <c r="F61" s="1"/>
      <c r="G61" s="1"/>
      <c r="H61" s="1"/>
      <c r="I61" s="1"/>
      <c r="J61" s="1"/>
      <c r="K61" s="1"/>
      <c r="L61" s="1"/>
      <c r="M61" s="1"/>
    </row>
    <row r="62" spans="1:13" ht="19.5" customHeight="1">
      <c r="A62" s="1"/>
      <c r="B62" s="1"/>
      <c r="C62" s="57" t="s">
        <v>83</v>
      </c>
      <c r="D62" s="57"/>
      <c r="E62" s="57"/>
      <c r="F62" s="1"/>
      <c r="G62" s="1"/>
      <c r="H62" s="1"/>
      <c r="I62" s="57" t="s">
        <v>84</v>
      </c>
      <c r="J62" s="57"/>
      <c r="K62" s="57"/>
      <c r="L62" s="1"/>
      <c r="M62" s="1"/>
    </row>
    <row r="63" spans="1:13" ht="12.75" customHeight="1">
      <c r="A63" s="1"/>
      <c r="B63" s="1"/>
      <c r="C63" s="1"/>
      <c r="D63" s="1"/>
      <c r="E63" s="1"/>
      <c r="F63" s="18" t="s">
        <v>79</v>
      </c>
      <c r="G63" s="1"/>
      <c r="H63" s="1"/>
      <c r="I63" s="58" t="s">
        <v>80</v>
      </c>
      <c r="J63" s="58"/>
      <c r="K63" s="58"/>
      <c r="L63" s="1"/>
      <c r="M63" s="1"/>
    </row>
    <row r="64" spans="1:13" ht="21.75" customHeight="1">
      <c r="A64" s="1"/>
      <c r="B64" s="1"/>
      <c r="C64" s="59" t="s">
        <v>85</v>
      </c>
      <c r="D64" s="59"/>
      <c r="E64" s="59"/>
      <c r="F64" s="1"/>
      <c r="G64" s="1"/>
      <c r="H64" s="1"/>
      <c r="I64" s="1"/>
      <c r="J64" s="1"/>
      <c r="K64" s="1"/>
      <c r="L64" s="1"/>
      <c r="M64" s="1"/>
    </row>
    <row r="65" spans="1:13" ht="23.25" customHeight="1">
      <c r="A65" s="1"/>
      <c r="B65" s="1"/>
      <c r="C65" s="60" t="s">
        <v>93</v>
      </c>
      <c r="D65" s="56"/>
      <c r="E65" s="56"/>
      <c r="F65" s="1"/>
      <c r="G65" s="1"/>
      <c r="H65" s="1"/>
      <c r="I65" s="1"/>
      <c r="J65" s="1"/>
      <c r="K65" s="1"/>
      <c r="L65" s="1"/>
      <c r="M65" s="1"/>
    </row>
  </sheetData>
  <sheetProtection/>
  <mergeCells count="101">
    <mergeCell ref="C65:E65"/>
    <mergeCell ref="C60:E60"/>
    <mergeCell ref="C61:E61"/>
    <mergeCell ref="C62:E62"/>
    <mergeCell ref="I62:K62"/>
    <mergeCell ref="I63:K63"/>
    <mergeCell ref="C64:E64"/>
    <mergeCell ref="C57:D57"/>
    <mergeCell ref="F57:H57"/>
    <mergeCell ref="I57:J57"/>
    <mergeCell ref="C58:E58"/>
    <mergeCell ref="I58:K58"/>
    <mergeCell ref="I59:K59"/>
    <mergeCell ref="C55:D55"/>
    <mergeCell ref="F55:H55"/>
    <mergeCell ref="I55:J55"/>
    <mergeCell ref="C56:D56"/>
    <mergeCell ref="F56:H56"/>
    <mergeCell ref="I56:J56"/>
    <mergeCell ref="C53:D53"/>
    <mergeCell ref="F53:H53"/>
    <mergeCell ref="I53:J53"/>
    <mergeCell ref="C54:D54"/>
    <mergeCell ref="F54:H54"/>
    <mergeCell ref="I54:J54"/>
    <mergeCell ref="C51:D51"/>
    <mergeCell ref="F51:H51"/>
    <mergeCell ref="I51:J51"/>
    <mergeCell ref="C52:D52"/>
    <mergeCell ref="F52:H52"/>
    <mergeCell ref="I52:J52"/>
    <mergeCell ref="C47:D47"/>
    <mergeCell ref="F47:H47"/>
    <mergeCell ref="I47:J47"/>
    <mergeCell ref="C50:D50"/>
    <mergeCell ref="F50:H50"/>
    <mergeCell ref="I50:J50"/>
    <mergeCell ref="C48:D48"/>
    <mergeCell ref="F48:H48"/>
    <mergeCell ref="I48:J48"/>
    <mergeCell ref="C49:D49"/>
    <mergeCell ref="F49:H49"/>
    <mergeCell ref="I49:J49"/>
    <mergeCell ref="C45:D45"/>
    <mergeCell ref="F45:H45"/>
    <mergeCell ref="I45:J45"/>
    <mergeCell ref="C46:D46"/>
    <mergeCell ref="F46:H46"/>
    <mergeCell ref="I46:J46"/>
    <mergeCell ref="C41:H41"/>
    <mergeCell ref="I41:J41"/>
    <mergeCell ref="C42:H42"/>
    <mergeCell ref="I42:J42"/>
    <mergeCell ref="B43:L43"/>
    <mergeCell ref="C44:D44"/>
    <mergeCell ref="F44:H44"/>
    <mergeCell ref="I44:J44"/>
    <mergeCell ref="B36:G36"/>
    <mergeCell ref="H36:J36"/>
    <mergeCell ref="B37:L37"/>
    <mergeCell ref="C39:H39"/>
    <mergeCell ref="I39:J39"/>
    <mergeCell ref="C40:H40"/>
    <mergeCell ref="I40:J40"/>
    <mergeCell ref="C33:G33"/>
    <mergeCell ref="H33:J33"/>
    <mergeCell ref="C34:G34"/>
    <mergeCell ref="H34:J34"/>
    <mergeCell ref="C35:G35"/>
    <mergeCell ref="H35:J35"/>
    <mergeCell ref="B26:L26"/>
    <mergeCell ref="B27:L27"/>
    <mergeCell ref="B28:L28"/>
    <mergeCell ref="C29:L29"/>
    <mergeCell ref="C30:L30"/>
    <mergeCell ref="B31:L31"/>
    <mergeCell ref="B20:L20"/>
    <mergeCell ref="B21:L21"/>
    <mergeCell ref="B22:L22"/>
    <mergeCell ref="B23:L23"/>
    <mergeCell ref="C24:L24"/>
    <mergeCell ref="C25:L25"/>
    <mergeCell ref="D14:K14"/>
    <mergeCell ref="D15:K15"/>
    <mergeCell ref="D16:K16"/>
    <mergeCell ref="F17:K17"/>
    <mergeCell ref="F18:K18"/>
    <mergeCell ref="B19:L19"/>
    <mergeCell ref="G7:L7"/>
    <mergeCell ref="G8:L8"/>
    <mergeCell ref="G9:L9"/>
    <mergeCell ref="B10:L10"/>
    <mergeCell ref="B11:L11"/>
    <mergeCell ref="D13:K13"/>
    <mergeCell ref="B12:L12"/>
    <mergeCell ref="J1:L1"/>
    <mergeCell ref="J2:L2"/>
    <mergeCell ref="G3:L3"/>
    <mergeCell ref="G4:L4"/>
    <mergeCell ref="G5:L5"/>
    <mergeCell ref="G6:L6"/>
  </mergeCells>
  <printOptions/>
  <pageMargins left="0.4724409448818898" right="0.2755905511811024" top="0" bottom="0" header="0.5118110236220472" footer="0.5118110236220472"/>
  <pageSetup horizontalDpi="600" verticalDpi="600" orientation="landscape" pageOrder="overThenDown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2021-09-29T08:34:38Z</cp:lastPrinted>
  <dcterms:created xsi:type="dcterms:W3CDTF">2021-02-02T12:52:27Z</dcterms:created>
  <dcterms:modified xsi:type="dcterms:W3CDTF">2021-09-29T08:36:27Z</dcterms:modified>
  <cp:category/>
  <cp:version/>
  <cp:contentType/>
  <cp:contentStatus/>
</cp:coreProperties>
</file>