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0160" sheetId="1" r:id="rId1"/>
  </sheets>
  <definedNames/>
  <calcPr fullCalcOnLoad="1"/>
</workbook>
</file>

<file path=xl/sharedStrings.xml><?xml version="1.0" encoding="utf-8"?>
<sst xmlns="http://schemas.openxmlformats.org/spreadsheetml/2006/main" count="154" uniqueCount="121">
  <si>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</si>
  <si>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</si>
  <si>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</si>
  <si>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</si>
  <si>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</si>
  <si>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1.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</si>
  <si>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</si>
  <si>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</si>
  <si>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</si>
  <si>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</si>
  <si>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</si>
  <si>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</si>
  <si>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</si>
  <si>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</si>
  <si>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</si>
  <si>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</si>
  <si>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</si>
  <si>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</si>
  <si>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</si>
  <si>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</si>
  <si>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</si>
  <si>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</si>
  <si>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</si>
  <si>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Усього</t>
  </si>
  <si>
    <t>1.1.</t>
  </si>
  <si>
    <t>2.1.</t>
  </si>
  <si>
    <t>3.1.</t>
  </si>
  <si>
    <t>4.1.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</si>
  <si>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</si>
  <si>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</si>
  <si>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</si>
  <si>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</si>
  <si>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</si>
  <si>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</si>
  <si>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</si>
  <si>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</si>
  <si>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</si>
  <si>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</si>
  <si>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</si>
  <si>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</si>
  <si>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</si>
  <si>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</si>
  <si>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</si>
  <si>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</si>
  <si>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</si>
  <si>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Управління житлового господарства Житомирської міської ради</t>
  </si>
  <si>
    <t>1.2.</t>
  </si>
  <si>
    <t>од.</t>
  </si>
  <si>
    <t>2.2.</t>
  </si>
  <si>
    <t xml:space="preserve">Кількість отриманих доручень, листів, скарг,заяв, звернень </t>
  </si>
  <si>
    <t>Кількість прийнятих нормативно-правових актів</t>
  </si>
  <si>
    <t>Програми електронного документообігу "Діло", "Новатум"</t>
  </si>
  <si>
    <t>Витрати на утримання 1 штатної одиниці  управління житлового господарства</t>
  </si>
  <si>
    <t>3.2.</t>
  </si>
  <si>
    <t>3.3.</t>
  </si>
  <si>
    <t>Видатки на утримання управління житлового господарства Житомирської міської ради</t>
  </si>
  <si>
    <t>розрахунок (п.1.1./п.1.2.)</t>
  </si>
  <si>
    <t>Відсоток вчасно виконаних доручень, листів, звернень, заяв, скарг від їх загальної кількості</t>
  </si>
  <si>
    <t>штатних працівників  з приватизації державного житлового фонду</t>
  </si>
  <si>
    <t>ЗАТВЕРДЖЕНО
наказ  Міністерства фінансів України 26 серпня 2014 року №836 (у редакції наказу Міністерства фінансів України від 29 грудня 2018 року №1209)</t>
  </si>
  <si>
    <t>ЗАТВЕРДЖЕНО                                                   наказ управління житлового господарства  Житомирської міської ради</t>
  </si>
  <si>
    <t>Цілі державної політики, на досягнення яких спрямована реалізаація бюджетної програми</t>
  </si>
  <si>
    <t>Ціль державної політики</t>
  </si>
  <si>
    <t>Оплата праці з нарахуваннями</t>
  </si>
  <si>
    <t>Поточне утримання установи</t>
  </si>
  <si>
    <t>посадових осіб місцевого самоврядування</t>
  </si>
  <si>
    <t>1.2.1.</t>
  </si>
  <si>
    <t>1.2.2.</t>
  </si>
  <si>
    <t>1.2.3.</t>
  </si>
  <si>
    <t xml:space="preserve">Кількість штатних одиниць управління житлового господарства, в т.ч.: </t>
  </si>
  <si>
    <t>з них жінок</t>
  </si>
  <si>
    <t>1.2.4.</t>
  </si>
  <si>
    <t>1.2.5.</t>
  </si>
  <si>
    <t>Чисельність керівників</t>
  </si>
  <si>
    <t>з них жінок, які займають керівні посади</t>
  </si>
  <si>
    <t>Кількість прийнятих нормативно-правових актів на 1 посадову особу управління житлового господарства та інспектора з питань приватизації державного житлового фонду</t>
  </si>
  <si>
    <t>4.2.</t>
  </si>
  <si>
    <t>Відсоток жінок, які займають керівні посади</t>
  </si>
  <si>
    <t>Відсоток жінок у складі управління</t>
  </si>
  <si>
    <r>
      <t>розрахунок</t>
    </r>
    <r>
      <rPr>
        <sz val="8"/>
        <rFont val="Arial Cyr"/>
        <family val="0"/>
      </rPr>
      <t xml:space="preserve"> </t>
    </r>
    <r>
      <rPr>
        <sz val="7"/>
        <rFont val="Arial Cyr"/>
        <family val="0"/>
      </rPr>
      <t>(п.2.1./(п.1.2.1.+1.2.2)</t>
    </r>
  </si>
  <si>
    <t>11.</t>
  </si>
  <si>
    <t>Департамент бюджету та фінансів міської ради</t>
  </si>
  <si>
    <t>Дата погодження</t>
  </si>
  <si>
    <t>МП</t>
  </si>
  <si>
    <t>відношення кількос-ті виконаних дору-чень, листів, зверненть, заяв, скарг до кількості отриманих</t>
  </si>
  <si>
    <t>код за ЄДРПОУ</t>
  </si>
  <si>
    <t>код бюджету</t>
  </si>
  <si>
    <t>0160</t>
  </si>
  <si>
    <t>О111</t>
  </si>
  <si>
    <t>(гривень)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</si>
  <si>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</si>
  <si>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 xml:space="preserve">                                  (найменування головного розпорядника коштів місцевого бюджету)</t>
  </si>
  <si>
    <t xml:space="preserve">                                   (найменування відповідального виконавця)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</si>
  <si>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</si>
  <si>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</si>
  <si>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</si>
  <si>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>(найменування головного розпорядника коштів місцевого бюджету)</t>
  </si>
  <si>
    <t>О6552000000</t>
  </si>
  <si>
    <t>Забезпечення збалансованої участі жінок і чоловіків у соціально-економічному житті та на рівні прийняття управлінських рішень</t>
  </si>
  <si>
    <t>Начальник управління житлового господарства Житомирської міської ради</t>
  </si>
  <si>
    <t>Керівництво і управління у сфері житлового господарства та приватизації державного житлового фонду                   в Житомирській міській територіальній громаді</t>
  </si>
  <si>
    <t>Здійснення виконавчим органом Житомирської міської ради - управлінням житлового господарства Житомирської міської ради                       наданих законодавством повноважень у сфері житлового господарства та приватизації державного житлового фонду в Житомирській міській територіальній громаді</t>
  </si>
  <si>
    <t>Кількість виконаних доручень, листів, скарг, заяв, звернень                  на 1 посадову особу управління  житлового господарства та інпектора з питань приватизації державного житлового фонду</t>
  </si>
  <si>
    <t>Забезпечення надійного функціонування житлово-комунального господарства в міській територіальній громаді на засадах задоволення потреб споживачів житлово-комунальних послуг, створення безпечних і комфортних умов для їх проживання, використання енергоефективних технологій при проведенні робіт із капітального ремонту, запобігання виникнення надзвичайних ситуацій у функціонуванні систем життєзабезпечення, створення конкурентного середовища на ринку житлово-комунальних послуг шляхом зміни форм і методів управління багатоквартирними будинками в Житомирській міській територіальній громаді</t>
  </si>
  <si>
    <t xml:space="preserve">від ____________ № _____                            </t>
  </si>
  <si>
    <t>Андрій ГУМЕНЮК</t>
  </si>
  <si>
    <t>Діна ПРОХОРЧУК</t>
  </si>
  <si>
    <t>Керівництво і управління у відповідній сфері у містах (місті Києві), селищах, селах, територіальних громадах</t>
  </si>
  <si>
    <t>5.4.Концепція інтегрованого розвитку м. Житомира до 2030 року</t>
  </si>
  <si>
    <r>
      <rPr>
        <sz val="8"/>
        <color indexed="10"/>
        <rFont val="Arial Cyr"/>
        <family val="0"/>
      </rPr>
      <t xml:space="preserve"> розпорядження міського голови  "Про розподіл чисельності та затвердження штатних розписів"</t>
    </r>
    <r>
      <rPr>
        <sz val="8"/>
        <rFont val="Arial Cyr"/>
        <family val="0"/>
      </rPr>
      <t>, податковий розрахунок сум доходу, нарахованого (сплаченого) на користь платників податків-фізичних осіб, і сум утриманого з них податку, а иакож сум нарахованого єдиного внеску</t>
    </r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</si>
  <si>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2022 </t>
    </r>
    <r>
      <rPr>
        <b/>
        <sz val="10"/>
        <rFont val="Arial Cyr"/>
        <family val="0"/>
      </rPr>
      <t>рік</t>
    </r>
  </si>
  <si>
    <r>
      <t>розрахунок</t>
    </r>
    <r>
      <rPr>
        <sz val="8"/>
        <rFont val="Arial Cyr"/>
        <family val="0"/>
      </rPr>
      <t xml:space="preserve">       </t>
    </r>
    <r>
      <rPr>
        <sz val="9"/>
        <rFont val="Arial Cyr"/>
        <family val="0"/>
      </rPr>
      <t xml:space="preserve"> (п.2.2./    (п.1.2.1.+1.2.2)</t>
    </r>
  </si>
  <si>
    <t>5.1. Конституція України,  Бюджетний кодекс України від 21.06.2001 №2542-ІІІ, Закон України "Про Державний бюджет України на 2022 рік", Закон України "Про житлово-комунальні послуги",Закон України "Про місцеве самоврядування в Україні", наказ Мінфіну України від 26.08.2014 №836 (із змінами)</t>
  </si>
  <si>
    <t xml:space="preserve">5.3. Міська цільова програма "Ефективна влада. Конкурентне місто" Житомирської міської об"єднаної територіальної громади на 2021-2025 роки"   (із змінами)               </t>
  </si>
  <si>
    <t>Директор департаменту бюджету та фінансів міської ради</t>
  </si>
  <si>
    <t>Міська цільова програма "Ефективна влада. Конкурентне місто" Житомирської обєднаної міської територіальної громади на 2021-2025 роки" (із змінами)</t>
  </si>
  <si>
    <r>
      <t>розрахунок</t>
    </r>
    <r>
      <rPr>
        <sz val="8"/>
        <rFont val="Arial Cyr"/>
        <family val="0"/>
      </rPr>
      <t xml:space="preserve"> (п.1.2.3./п.1.2.*  100)</t>
    </r>
  </si>
  <si>
    <r>
      <t xml:space="preserve">розрахунок </t>
    </r>
    <r>
      <rPr>
        <sz val="8"/>
        <rFont val="Arial Cyr"/>
        <family val="0"/>
      </rPr>
      <t>(п.1.2.5./1.2.4.*   100)</t>
    </r>
  </si>
  <si>
    <t>ПАСПОРТ (із змінами)</t>
  </si>
  <si>
    <t xml:space="preserve">5.2. Рішення міської ради від 24.12.2021 №422 "Про бюджет Житомирської міської територіальної громади на 2022 рік" (із змінами)               </t>
  </si>
  <si>
    <t>рішення міської ради від 24.12.2021 №422 "Про бюджет Житомирської міської територіальної громади на 2022 рік"  (із змінами)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</si>
</sst>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[$-422]General"/>
    <numFmt numFmtId="190" formatCode="0.000"/>
    <numFmt numFmtId="191" formatCode="#,##0.0"/>
    <numFmt numFmtId="192" formatCode="#,##0.000"/>
    <numFmt numFmtId="193" formatCode="0.00000"/>
    <numFmt numFmtId="194" formatCode="0.0000"/>
    <numFmt numFmtId="195" formatCode="#,##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7"/>
      <name val="Arial Cyr"/>
      <family val="0"/>
    </font>
    <font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89" fontId="11" fillId="0" borderId="0" applyBorder="0" applyProtection="0">
      <alignment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10" fillId="0" borderId="0" xfId="0" applyFont="1" applyAlignment="1">
      <alignment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vertical="center" wrapText="1"/>
    </xf>
    <xf numFmtId="188" fontId="0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4" borderId="1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0" xfId="53" applyFont="1" applyBorder="1" applyAlignment="1">
      <alignment/>
      <protection/>
    </xf>
    <xf numFmtId="0" fontId="8" fillId="0" borderId="0" xfId="0" applyFont="1" applyBorder="1" applyAlignment="1">
      <alignment/>
    </xf>
    <xf numFmtId="0" fontId="7" fillId="0" borderId="0" xfId="53" applyFont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vertical="top"/>
      <protection/>
    </xf>
    <xf numFmtId="0" fontId="0" fillId="0" borderId="0" xfId="0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3" fontId="0" fillId="32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" fillId="0" borderId="0" xfId="53" applyNumberFormat="1" applyFont="1" applyFill="1" applyAlignment="1">
      <alignment horizontal="left" vertical="top" wrapText="1"/>
      <protection/>
    </xf>
    <xf numFmtId="0" fontId="16" fillId="0" borderId="10" xfId="0" applyFont="1" applyBorder="1" applyAlignment="1">
      <alignment wrapText="1"/>
    </xf>
    <xf numFmtId="49" fontId="3" fillId="0" borderId="13" xfId="53" applyNumberFormat="1" applyFont="1" applyBorder="1" applyAlignment="1">
      <alignment horizont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5" xfId="0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7" fillId="0" borderId="13" xfId="53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4" fontId="0" fillId="0" borderId="0" xfId="53" applyNumberFormat="1" applyFont="1" applyAlignment="1">
      <alignment horizontal="center"/>
      <protection/>
    </xf>
    <xf numFmtId="0" fontId="0" fillId="0" borderId="15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4" fillId="0" borderId="13" xfId="53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53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4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191" fontId="0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4" fontId="0" fillId="0" borderId="15" xfId="0" applyNumberFormat="1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7" fillId="0" borderId="0" xfId="53" applyFont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4" xfId="0" applyNumberFormat="1" applyFont="1" applyBorder="1" applyAlignment="1">
      <alignment horizontal="center" vertical="center" wrapText="1"/>
    </xf>
    <xf numFmtId="191" fontId="0" fillId="0" borderId="12" xfId="0" applyNumberFormat="1" applyFont="1" applyBorder="1" applyAlignment="1">
      <alignment horizontal="center" vertical="center" wrapText="1"/>
    </xf>
    <xf numFmtId="191" fontId="0" fillId="0" borderId="22" xfId="0" applyNumberFormat="1" applyFont="1" applyBorder="1" applyAlignment="1">
      <alignment horizontal="center" vertical="center" wrapText="1"/>
    </xf>
    <xf numFmtId="191" fontId="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0"/>
  <sheetViews>
    <sheetView tabSelected="1" view="pageBreakPreview" zoomScale="80" zoomScaleSheetLayoutView="80" zoomScalePageLayoutView="0" workbookViewId="0" topLeftCell="A38">
      <selection activeCell="AD64" sqref="AD64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4.625" style="0" customWidth="1"/>
    <col min="5" max="5" width="12.37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ht="5.25" customHeight="1"/>
    <row r="2" spans="1:19" ht="12.75" customHeight="1">
      <c r="A2" s="6"/>
      <c r="C2" s="10"/>
      <c r="O2" s="96" t="s">
        <v>59</v>
      </c>
      <c r="P2" s="96"/>
      <c r="Q2" s="96"/>
      <c r="R2" s="96"/>
      <c r="S2" s="96"/>
    </row>
    <row r="3" spans="1:19" ht="12.75">
      <c r="A3" s="6"/>
      <c r="O3" s="96"/>
      <c r="P3" s="96"/>
      <c r="Q3" s="96"/>
      <c r="R3" s="96"/>
      <c r="S3" s="96"/>
    </row>
    <row r="4" spans="1:19" ht="42.75" customHeight="1">
      <c r="A4" s="6"/>
      <c r="O4" s="96"/>
      <c r="P4" s="96"/>
      <c r="Q4" s="96"/>
      <c r="R4" s="96"/>
      <c r="S4" s="96"/>
    </row>
    <row r="5" spans="1:19" ht="48.75" customHeight="1">
      <c r="A5" s="6"/>
      <c r="O5" s="97" t="s">
        <v>60</v>
      </c>
      <c r="P5" s="97"/>
      <c r="Q5" s="97"/>
      <c r="R5" s="97"/>
      <c r="S5" s="97"/>
    </row>
    <row r="6" spans="1:19" ht="21.75" customHeight="1">
      <c r="A6" s="6"/>
      <c r="O6" s="98" t="s">
        <v>96</v>
      </c>
      <c r="P6" s="98"/>
      <c r="Q6" s="98"/>
      <c r="R6" s="98"/>
      <c r="S6" s="98"/>
    </row>
    <row r="7" spans="1:19" ht="12.75" customHeight="1">
      <c r="A7" s="6"/>
      <c r="O7" s="40" t="s">
        <v>104</v>
      </c>
      <c r="P7" s="40"/>
      <c r="Q7" s="40"/>
      <c r="R7" s="40"/>
      <c r="S7" s="40"/>
    </row>
    <row r="8" spans="1:19" ht="8.25" customHeight="1">
      <c r="A8" s="6"/>
      <c r="O8" s="7"/>
      <c r="P8" s="7"/>
      <c r="Q8" s="7"/>
      <c r="R8" s="7"/>
      <c r="S8" s="7"/>
    </row>
    <row r="9" spans="1:19" ht="18">
      <c r="A9" s="1"/>
      <c r="B9" s="2"/>
      <c r="C9" s="2"/>
      <c r="D9" s="2"/>
      <c r="E9" s="2"/>
      <c r="F9" s="2"/>
      <c r="G9" s="193" t="s">
        <v>118</v>
      </c>
      <c r="H9" s="193"/>
      <c r="I9" s="193"/>
      <c r="J9" s="193"/>
      <c r="K9" s="193"/>
      <c r="L9" s="193"/>
      <c r="M9" s="13"/>
      <c r="N9" s="13"/>
      <c r="S9" s="2"/>
    </row>
    <row r="10" spans="1:19" ht="12.75">
      <c r="A10" s="1"/>
      <c r="B10" s="2"/>
      <c r="C10" s="2"/>
      <c r="D10" s="191" t="s">
        <v>110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2"/>
    </row>
    <row r="11" spans="1:19" ht="7.5" customHeight="1">
      <c r="A11" s="1"/>
      <c r="B11" s="2"/>
      <c r="C11" s="2"/>
      <c r="D11" s="2"/>
      <c r="E11" s="2"/>
      <c r="F11" s="2"/>
      <c r="G11" s="2"/>
      <c r="H11" s="8"/>
      <c r="I11" s="4"/>
      <c r="J11" s="4"/>
      <c r="K11" s="4"/>
      <c r="L11" s="4"/>
      <c r="M11" s="4"/>
      <c r="N11" s="4"/>
      <c r="S11" s="2"/>
    </row>
    <row r="12" spans="1:20" ht="12.75">
      <c r="A12" s="1" t="s">
        <v>5</v>
      </c>
      <c r="B12" s="194">
        <v>1200000</v>
      </c>
      <c r="C12" s="194"/>
      <c r="D12" s="2"/>
      <c r="E12" s="47"/>
      <c r="F12" s="188" t="s">
        <v>45</v>
      </c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48"/>
      <c r="S12" s="195">
        <v>34900607</v>
      </c>
      <c r="T12" s="195"/>
    </row>
    <row r="13" spans="1:19" ht="68.25" customHeight="1">
      <c r="A13" s="1"/>
      <c r="B13" s="105" t="s">
        <v>90</v>
      </c>
      <c r="C13" s="105"/>
      <c r="D13" s="2"/>
      <c r="E13" s="189" t="s">
        <v>91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5"/>
      <c r="Q13" s="5"/>
      <c r="R13" s="3"/>
      <c r="S13" s="54" t="s">
        <v>85</v>
      </c>
    </row>
    <row r="14" spans="1:19" ht="5.25" customHeight="1">
      <c r="A14" s="1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9"/>
    </row>
    <row r="15" spans="1:20" ht="12.75">
      <c r="A15" s="1" t="s">
        <v>6</v>
      </c>
      <c r="B15" s="194">
        <v>1210000</v>
      </c>
      <c r="C15" s="194"/>
      <c r="D15" s="2"/>
      <c r="E15" s="47"/>
      <c r="F15" s="188" t="s">
        <v>45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7"/>
      <c r="S15" s="195">
        <v>34900607</v>
      </c>
      <c r="T15" s="195"/>
    </row>
    <row r="16" spans="1:20" ht="69" customHeight="1">
      <c r="A16" s="1"/>
      <c r="B16" s="105" t="s">
        <v>90</v>
      </c>
      <c r="C16" s="105"/>
      <c r="D16" s="2"/>
      <c r="E16" s="189" t="s">
        <v>92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55"/>
      <c r="Q16" s="55"/>
      <c r="R16" s="56"/>
      <c r="S16" s="54" t="s">
        <v>85</v>
      </c>
      <c r="T16" s="57"/>
    </row>
    <row r="17" spans="1:19" ht="6" customHeight="1">
      <c r="A17" s="1"/>
      <c r="B17" s="39"/>
      <c r="C17" s="39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0" ht="27" customHeight="1">
      <c r="A18" s="1" t="s">
        <v>7</v>
      </c>
      <c r="B18" s="117">
        <v>1210160</v>
      </c>
      <c r="C18" s="117"/>
      <c r="D18" s="50" t="s">
        <v>87</v>
      </c>
      <c r="E18" s="51" t="s">
        <v>88</v>
      </c>
      <c r="F18" s="118" t="s">
        <v>107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7"/>
      <c r="S18" s="195" t="s">
        <v>97</v>
      </c>
      <c r="T18" s="195"/>
    </row>
    <row r="19" spans="1:20" ht="67.5">
      <c r="A19" s="1"/>
      <c r="B19" s="105" t="s">
        <v>90</v>
      </c>
      <c r="C19" s="105"/>
      <c r="D19" s="58" t="s">
        <v>93</v>
      </c>
      <c r="E19" s="59" t="s">
        <v>94</v>
      </c>
      <c r="F19" s="116" t="s">
        <v>95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57"/>
      <c r="S19" s="60" t="s">
        <v>86</v>
      </c>
      <c r="T19" s="52"/>
    </row>
    <row r="20" spans="1:19" ht="9" customHeight="1">
      <c r="A20" s="1"/>
      <c r="B20" s="2"/>
      <c r="C20" s="2"/>
      <c r="D20" s="2"/>
      <c r="E20" s="11"/>
      <c r="F20" s="11"/>
      <c r="G20" s="11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2"/>
    </row>
    <row r="21" spans="1:19" ht="12.75">
      <c r="A21" s="1" t="s">
        <v>8</v>
      </c>
      <c r="B21" s="12" t="s">
        <v>2</v>
      </c>
      <c r="C21" s="3"/>
      <c r="D21" s="3"/>
      <c r="E21" s="3"/>
      <c r="F21" s="108">
        <f>R48</f>
        <v>4470526</v>
      </c>
      <c r="G21" s="108"/>
      <c r="H21" s="108"/>
      <c r="I21" s="108"/>
      <c r="J21" s="119" t="s">
        <v>36</v>
      </c>
      <c r="K21" s="119"/>
      <c r="L21" s="119"/>
      <c r="M21" s="119"/>
      <c r="N21" s="119"/>
      <c r="O21" s="3"/>
      <c r="P21" s="3"/>
      <c r="Q21" s="3"/>
      <c r="R21" s="3"/>
      <c r="S21" s="3"/>
    </row>
    <row r="22" spans="1:19" ht="8.2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6" ht="12.75">
      <c r="A23" s="6"/>
      <c r="B23" s="120" t="s">
        <v>3</v>
      </c>
      <c r="C23" s="120"/>
      <c r="D23" s="120"/>
      <c r="E23" s="38">
        <f>J48</f>
        <v>4470526</v>
      </c>
      <c r="F23" s="4" t="s">
        <v>37</v>
      </c>
      <c r="G23" s="4"/>
      <c r="H23" s="4"/>
      <c r="I23" s="4"/>
      <c r="J23" s="4"/>
      <c r="K23" s="4"/>
      <c r="L23" s="101">
        <f>N48</f>
        <v>0</v>
      </c>
      <c r="M23" s="101"/>
      <c r="N23" s="4" t="s">
        <v>38</v>
      </c>
      <c r="O23" s="4"/>
      <c r="P23" s="4"/>
    </row>
    <row r="24" spans="1:17" ht="6.75" customHeight="1">
      <c r="A24" s="6"/>
      <c r="B24" s="4"/>
      <c r="C24" s="4"/>
      <c r="D24" s="4"/>
      <c r="E24" s="4"/>
      <c r="F24" s="4"/>
      <c r="G24" s="4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8" ht="12.75">
      <c r="A25" s="6" t="s">
        <v>9</v>
      </c>
      <c r="B25" s="107" t="s">
        <v>20</v>
      </c>
      <c r="C25" s="107"/>
      <c r="D25" s="107"/>
      <c r="E25" s="107"/>
      <c r="F25" s="107"/>
      <c r="G25" s="107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ht="3.75" customHeight="1">
      <c r="A26" s="6"/>
      <c r="B26" s="4"/>
      <c r="C26" s="4"/>
      <c r="D26" s="4"/>
      <c r="E26" s="4"/>
      <c r="F26" s="4"/>
      <c r="G26" s="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20" ht="30" customHeight="1">
      <c r="A27" s="6"/>
      <c r="B27" s="104" t="s">
        <v>112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7"/>
    </row>
    <row r="28" spans="1:19" ht="17.25" customHeight="1">
      <c r="A28" s="6"/>
      <c r="B28" s="88" t="s">
        <v>119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27" customHeight="1">
      <c r="A29" s="6"/>
      <c r="B29" s="106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5.75" customHeight="1">
      <c r="A30" s="6"/>
      <c r="B30" s="104" t="s">
        <v>108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19" ht="24" customHeight="1">
      <c r="A31" s="6" t="s">
        <v>10</v>
      </c>
      <c r="B31" s="102" t="s">
        <v>61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 ht="17.25" customHeight="1">
      <c r="A32" s="6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24" customHeight="1">
      <c r="A33" s="87" t="s">
        <v>12</v>
      </c>
      <c r="B33" s="87"/>
      <c r="C33" s="87"/>
      <c r="D33" s="103" t="s">
        <v>62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75.75" customHeight="1">
      <c r="A34" s="87">
        <v>1</v>
      </c>
      <c r="B34" s="87"/>
      <c r="C34" s="87"/>
      <c r="D34" s="92" t="s">
        <v>103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</row>
    <row r="35" spans="1:19" ht="6.75" customHeight="1">
      <c r="A35" s="62"/>
      <c r="B35" s="62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25.5" customHeight="1">
      <c r="A36" s="42" t="s">
        <v>11</v>
      </c>
      <c r="B36" s="36" t="s">
        <v>21</v>
      </c>
      <c r="C36" s="36"/>
      <c r="D36" s="36"/>
      <c r="E36" s="88" t="s">
        <v>100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2.75" customHeight="1">
      <c r="A37" s="25"/>
      <c r="B37" s="24"/>
      <c r="C37" s="24"/>
      <c r="D37" s="24"/>
      <c r="E37" s="24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24"/>
    </row>
    <row r="38" spans="1:19" ht="12.75">
      <c r="A38" s="42" t="s">
        <v>13</v>
      </c>
      <c r="B38" s="95" t="s">
        <v>28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24"/>
      <c r="O38" s="24"/>
      <c r="P38" s="24"/>
      <c r="Q38" s="24"/>
      <c r="R38" s="24"/>
      <c r="S38" s="24"/>
    </row>
    <row r="39" spans="1:19" ht="5.25" customHeight="1">
      <c r="A39" s="2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2.75">
      <c r="A40" s="87" t="s">
        <v>12</v>
      </c>
      <c r="B40" s="87"/>
      <c r="C40" s="87"/>
      <c r="D40" s="87" t="s">
        <v>31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ht="39" customHeight="1">
      <c r="A41" s="87">
        <v>1</v>
      </c>
      <c r="B41" s="87"/>
      <c r="C41" s="87"/>
      <c r="D41" s="99" t="s">
        <v>101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ht="20.25" customHeight="1">
      <c r="A42" s="87">
        <v>2</v>
      </c>
      <c r="B42" s="87"/>
      <c r="C42" s="87"/>
      <c r="D42" s="92" t="s">
        <v>98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4"/>
    </row>
    <row r="43" spans="1:19" ht="25.5" customHeight="1">
      <c r="A43" s="42" t="s">
        <v>4</v>
      </c>
      <c r="B43" s="26" t="s">
        <v>34</v>
      </c>
      <c r="C43" s="26"/>
      <c r="D43" s="26"/>
      <c r="E43" s="26"/>
      <c r="F43" s="26"/>
      <c r="G43" s="26"/>
      <c r="H43" s="26"/>
      <c r="I43" s="26"/>
      <c r="J43" s="24"/>
      <c r="K43" s="24"/>
      <c r="L43" s="24"/>
      <c r="M43" s="24"/>
      <c r="N43" s="24"/>
      <c r="O43" s="24"/>
      <c r="P43" s="24"/>
      <c r="Q43" s="24"/>
      <c r="R43" s="24"/>
      <c r="S43" s="27" t="s">
        <v>89</v>
      </c>
    </row>
    <row r="44" spans="1:19" ht="42" customHeight="1">
      <c r="A44" s="81" t="s">
        <v>12</v>
      </c>
      <c r="B44" s="83"/>
      <c r="C44" s="82"/>
      <c r="D44" s="81" t="s">
        <v>35</v>
      </c>
      <c r="E44" s="83"/>
      <c r="F44" s="83"/>
      <c r="G44" s="83"/>
      <c r="H44" s="83"/>
      <c r="I44" s="83"/>
      <c r="J44" s="81" t="s">
        <v>14</v>
      </c>
      <c r="K44" s="83"/>
      <c r="L44" s="83"/>
      <c r="M44" s="82"/>
      <c r="N44" s="81" t="s">
        <v>0</v>
      </c>
      <c r="O44" s="83"/>
      <c r="P44" s="83"/>
      <c r="Q44" s="82"/>
      <c r="R44" s="81" t="s">
        <v>23</v>
      </c>
      <c r="S44" s="82"/>
    </row>
    <row r="45" spans="1:19" ht="12" customHeight="1">
      <c r="A45" s="81">
        <v>1</v>
      </c>
      <c r="B45" s="83"/>
      <c r="C45" s="82"/>
      <c r="D45" s="81">
        <v>2</v>
      </c>
      <c r="E45" s="83"/>
      <c r="F45" s="83"/>
      <c r="G45" s="83"/>
      <c r="H45" s="83"/>
      <c r="I45" s="82"/>
      <c r="J45" s="89">
        <v>3</v>
      </c>
      <c r="K45" s="90"/>
      <c r="L45" s="90"/>
      <c r="M45" s="91"/>
      <c r="N45" s="81">
        <v>4</v>
      </c>
      <c r="O45" s="83"/>
      <c r="P45" s="83"/>
      <c r="Q45" s="82"/>
      <c r="R45" s="81">
        <v>5</v>
      </c>
      <c r="S45" s="82"/>
    </row>
    <row r="46" spans="1:19" ht="20.25" customHeight="1">
      <c r="A46" s="124" t="s">
        <v>24</v>
      </c>
      <c r="B46" s="109"/>
      <c r="C46" s="109"/>
      <c r="D46" s="113" t="s">
        <v>63</v>
      </c>
      <c r="E46" s="114"/>
      <c r="F46" s="114"/>
      <c r="G46" s="114"/>
      <c r="H46" s="114"/>
      <c r="I46" s="115"/>
      <c r="J46" s="86">
        <v>4263075</v>
      </c>
      <c r="K46" s="86"/>
      <c r="L46" s="86"/>
      <c r="M46" s="86"/>
      <c r="N46" s="76"/>
      <c r="O46" s="77"/>
      <c r="P46" s="77"/>
      <c r="Q46" s="78"/>
      <c r="R46" s="84">
        <f>J46+N46</f>
        <v>4263075</v>
      </c>
      <c r="S46" s="85"/>
    </row>
    <row r="47" spans="1:19" ht="20.25" customHeight="1">
      <c r="A47" s="124" t="s">
        <v>46</v>
      </c>
      <c r="B47" s="109"/>
      <c r="C47" s="109"/>
      <c r="D47" s="129" t="s">
        <v>64</v>
      </c>
      <c r="E47" s="130"/>
      <c r="F47" s="130"/>
      <c r="G47" s="130"/>
      <c r="H47" s="130"/>
      <c r="I47" s="130"/>
      <c r="J47" s="192">
        <v>207451</v>
      </c>
      <c r="K47" s="192"/>
      <c r="L47" s="192"/>
      <c r="M47" s="192"/>
      <c r="N47" s="76"/>
      <c r="O47" s="77"/>
      <c r="P47" s="77"/>
      <c r="Q47" s="78"/>
      <c r="R47" s="84">
        <f>J47+N47</f>
        <v>207451</v>
      </c>
      <c r="S47" s="85"/>
    </row>
    <row r="48" spans="1:19" ht="15.75" customHeight="1">
      <c r="A48" s="135" t="s">
        <v>23</v>
      </c>
      <c r="B48" s="136"/>
      <c r="C48" s="136"/>
      <c r="D48" s="136"/>
      <c r="E48" s="136"/>
      <c r="F48" s="136"/>
      <c r="G48" s="136"/>
      <c r="H48" s="136"/>
      <c r="I48" s="137"/>
      <c r="J48" s="110">
        <f>J46+J47</f>
        <v>4470526</v>
      </c>
      <c r="K48" s="111"/>
      <c r="L48" s="111"/>
      <c r="M48" s="112"/>
      <c r="N48" s="76"/>
      <c r="O48" s="77"/>
      <c r="P48" s="77"/>
      <c r="Q48" s="78"/>
      <c r="R48" s="84">
        <f>J48+N48</f>
        <v>4470526</v>
      </c>
      <c r="S48" s="85"/>
    </row>
    <row r="49" spans="1:19" ht="14.25" customHeight="1">
      <c r="A49" s="28"/>
      <c r="B49" s="22"/>
      <c r="C49" s="22"/>
      <c r="D49" s="22"/>
      <c r="E49" s="22"/>
      <c r="F49" s="22"/>
      <c r="G49" s="22"/>
      <c r="H49" s="22"/>
      <c r="I49" s="29"/>
      <c r="J49" s="22"/>
      <c r="K49" s="22"/>
      <c r="L49" s="22"/>
      <c r="M49" s="22"/>
      <c r="N49" s="30"/>
      <c r="O49" s="30"/>
      <c r="P49" s="31"/>
      <c r="Q49" s="31"/>
      <c r="R49" s="31"/>
      <c r="S49" s="31"/>
    </row>
    <row r="50" spans="1:19" ht="12.75">
      <c r="A50" s="42" t="s">
        <v>15</v>
      </c>
      <c r="B50" s="131" t="s">
        <v>32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33"/>
      <c r="Q50" s="33"/>
      <c r="R50" s="33"/>
      <c r="S50" s="33"/>
    </row>
    <row r="51" spans="1:19" ht="16.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7" t="s">
        <v>89</v>
      </c>
    </row>
    <row r="52" spans="1:19" ht="12.75" customHeight="1">
      <c r="A52" s="81" t="s">
        <v>33</v>
      </c>
      <c r="B52" s="83"/>
      <c r="C52" s="83"/>
      <c r="D52" s="83"/>
      <c r="E52" s="83"/>
      <c r="F52" s="83"/>
      <c r="G52" s="83"/>
      <c r="H52" s="83"/>
      <c r="I52" s="82"/>
      <c r="J52" s="83" t="s">
        <v>14</v>
      </c>
      <c r="K52" s="83"/>
      <c r="L52" s="83"/>
      <c r="M52" s="82"/>
      <c r="N52" s="81" t="s">
        <v>0</v>
      </c>
      <c r="O52" s="83"/>
      <c r="P52" s="83"/>
      <c r="Q52" s="82"/>
      <c r="R52" s="81" t="s">
        <v>23</v>
      </c>
      <c r="S52" s="82"/>
    </row>
    <row r="53" spans="1:19" ht="12.75">
      <c r="A53" s="81">
        <v>1</v>
      </c>
      <c r="B53" s="83"/>
      <c r="C53" s="83"/>
      <c r="D53" s="83"/>
      <c r="E53" s="83"/>
      <c r="F53" s="83"/>
      <c r="G53" s="83"/>
      <c r="H53" s="83"/>
      <c r="I53" s="82"/>
      <c r="J53" s="83">
        <v>2</v>
      </c>
      <c r="K53" s="83"/>
      <c r="L53" s="83"/>
      <c r="M53" s="82"/>
      <c r="N53" s="81">
        <v>3</v>
      </c>
      <c r="O53" s="83"/>
      <c r="P53" s="83"/>
      <c r="Q53" s="82"/>
      <c r="R53" s="81">
        <v>4</v>
      </c>
      <c r="S53" s="82"/>
    </row>
    <row r="54" spans="1:19" ht="31.5" customHeight="1">
      <c r="A54" s="74" t="s">
        <v>115</v>
      </c>
      <c r="B54" s="136"/>
      <c r="C54" s="136"/>
      <c r="D54" s="136"/>
      <c r="E54" s="136"/>
      <c r="F54" s="136"/>
      <c r="G54" s="136"/>
      <c r="H54" s="136"/>
      <c r="I54" s="137"/>
      <c r="J54" s="132">
        <f>J48</f>
        <v>4470526</v>
      </c>
      <c r="K54" s="132"/>
      <c r="L54" s="132"/>
      <c r="M54" s="128"/>
      <c r="N54" s="127">
        <f>N48</f>
        <v>0</v>
      </c>
      <c r="O54" s="132"/>
      <c r="P54" s="132"/>
      <c r="Q54" s="128"/>
      <c r="R54" s="127">
        <f>J54+N54</f>
        <v>4470526</v>
      </c>
      <c r="S54" s="128"/>
    </row>
    <row r="55" spans="1:19" ht="12.75" customHeight="1">
      <c r="A55" s="135" t="s">
        <v>23</v>
      </c>
      <c r="B55" s="136"/>
      <c r="C55" s="136"/>
      <c r="D55" s="136"/>
      <c r="E55" s="136"/>
      <c r="F55" s="136"/>
      <c r="G55" s="136"/>
      <c r="H55" s="136"/>
      <c r="I55" s="137"/>
      <c r="J55" s="127">
        <f>J54</f>
        <v>4470526</v>
      </c>
      <c r="K55" s="132"/>
      <c r="L55" s="132"/>
      <c r="M55" s="128"/>
      <c r="N55" s="127">
        <f>N54</f>
        <v>0</v>
      </c>
      <c r="O55" s="132"/>
      <c r="P55" s="132"/>
      <c r="Q55" s="128"/>
      <c r="R55" s="134">
        <f>R54</f>
        <v>4470526</v>
      </c>
      <c r="S55" s="134"/>
    </row>
    <row r="56" spans="1:19" ht="21" customHeight="1">
      <c r="A56" s="42" t="s">
        <v>80</v>
      </c>
      <c r="B56" s="133" t="s">
        <v>29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1:19" ht="9" customHeight="1">
      <c r="A57" s="32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7.25" customHeight="1">
      <c r="A58" s="109" t="s">
        <v>40</v>
      </c>
      <c r="B58" s="109"/>
      <c r="C58" s="109" t="s">
        <v>30</v>
      </c>
      <c r="D58" s="109"/>
      <c r="E58" s="109" t="s">
        <v>1</v>
      </c>
      <c r="F58" s="109"/>
      <c r="G58" s="109" t="s">
        <v>16</v>
      </c>
      <c r="H58" s="109"/>
      <c r="I58" s="109"/>
      <c r="J58" s="109" t="s">
        <v>14</v>
      </c>
      <c r="K58" s="109"/>
      <c r="L58" s="109"/>
      <c r="M58" s="109"/>
      <c r="N58" s="109" t="s">
        <v>0</v>
      </c>
      <c r="O58" s="109"/>
      <c r="P58" s="109"/>
      <c r="Q58" s="109"/>
      <c r="R58" s="109" t="s">
        <v>23</v>
      </c>
      <c r="S58" s="109"/>
    </row>
    <row r="59" spans="1:19" ht="14.2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19" ht="12.75">
      <c r="A60" s="109">
        <v>1</v>
      </c>
      <c r="B60" s="109"/>
      <c r="C60" s="109">
        <v>2</v>
      </c>
      <c r="D60" s="109"/>
      <c r="E60" s="109">
        <v>3</v>
      </c>
      <c r="F60" s="109"/>
      <c r="G60" s="109">
        <v>4</v>
      </c>
      <c r="H60" s="109"/>
      <c r="I60" s="109"/>
      <c r="J60" s="109">
        <v>5</v>
      </c>
      <c r="K60" s="109"/>
      <c r="L60" s="109"/>
      <c r="M60" s="109"/>
      <c r="N60" s="109">
        <v>6</v>
      </c>
      <c r="O60" s="109"/>
      <c r="P60" s="109"/>
      <c r="Q60" s="109"/>
      <c r="R60" s="109">
        <v>7</v>
      </c>
      <c r="S60" s="109"/>
    </row>
    <row r="61" spans="1:19" ht="19.5" customHeight="1">
      <c r="A61" s="138">
        <v>1</v>
      </c>
      <c r="B61" s="139"/>
      <c r="C61" s="147" t="s">
        <v>41</v>
      </c>
      <c r="D61" s="148"/>
      <c r="E61" s="140"/>
      <c r="F61" s="140"/>
      <c r="G61" s="140"/>
      <c r="H61" s="140"/>
      <c r="I61" s="140"/>
      <c r="J61" s="138"/>
      <c r="K61" s="144"/>
      <c r="L61" s="144"/>
      <c r="M61" s="139"/>
      <c r="N61" s="140"/>
      <c r="O61" s="140"/>
      <c r="P61" s="140"/>
      <c r="Q61" s="140"/>
      <c r="R61" s="140"/>
      <c r="S61" s="140"/>
    </row>
    <row r="62" spans="1:19" ht="108.75" customHeight="1">
      <c r="A62" s="143" t="s">
        <v>24</v>
      </c>
      <c r="B62" s="142"/>
      <c r="C62" s="180" t="s">
        <v>55</v>
      </c>
      <c r="D62" s="187"/>
      <c r="E62" s="146" t="s">
        <v>39</v>
      </c>
      <c r="F62" s="146"/>
      <c r="G62" s="166" t="s">
        <v>120</v>
      </c>
      <c r="H62" s="166"/>
      <c r="I62" s="166"/>
      <c r="J62" s="84">
        <f>J48</f>
        <v>4470526</v>
      </c>
      <c r="K62" s="149"/>
      <c r="L62" s="149"/>
      <c r="M62" s="85"/>
      <c r="N62" s="145"/>
      <c r="O62" s="145"/>
      <c r="P62" s="145"/>
      <c r="Q62" s="145"/>
      <c r="R62" s="145">
        <f aca="true" t="shared" si="0" ref="R62:R68">J62+N62</f>
        <v>4470526</v>
      </c>
      <c r="S62" s="145"/>
    </row>
    <row r="63" spans="1:19" ht="71.25" customHeight="1">
      <c r="A63" s="141" t="s">
        <v>46</v>
      </c>
      <c r="B63" s="142"/>
      <c r="C63" s="74" t="s">
        <v>69</v>
      </c>
      <c r="D63" s="75"/>
      <c r="E63" s="79" t="s">
        <v>47</v>
      </c>
      <c r="F63" s="80"/>
      <c r="G63" s="199" t="s">
        <v>109</v>
      </c>
      <c r="H63" s="200"/>
      <c r="I63" s="201"/>
      <c r="J63" s="181">
        <v>13</v>
      </c>
      <c r="K63" s="182"/>
      <c r="L63" s="182"/>
      <c r="M63" s="183"/>
      <c r="N63" s="84"/>
      <c r="O63" s="149"/>
      <c r="P63" s="149"/>
      <c r="Q63" s="85"/>
      <c r="R63" s="150">
        <f t="shared" si="0"/>
        <v>13</v>
      </c>
      <c r="S63" s="150"/>
    </row>
    <row r="64" spans="1:30" ht="57.75" customHeight="1">
      <c r="A64" s="190" t="s">
        <v>66</v>
      </c>
      <c r="B64" s="142"/>
      <c r="C64" s="74" t="s">
        <v>65</v>
      </c>
      <c r="D64" s="75"/>
      <c r="E64" s="79" t="s">
        <v>47</v>
      </c>
      <c r="F64" s="80"/>
      <c r="G64" s="202"/>
      <c r="H64" s="203"/>
      <c r="I64" s="204"/>
      <c r="J64" s="181">
        <v>12</v>
      </c>
      <c r="K64" s="182"/>
      <c r="L64" s="182"/>
      <c r="M64" s="183"/>
      <c r="N64" s="84"/>
      <c r="O64" s="149"/>
      <c r="P64" s="149"/>
      <c r="Q64" s="85"/>
      <c r="R64" s="150">
        <f t="shared" si="0"/>
        <v>12</v>
      </c>
      <c r="S64" s="150"/>
      <c r="AD64">
        <v>2</v>
      </c>
    </row>
    <row r="65" spans="1:19" ht="59.25" customHeight="1">
      <c r="A65" s="190" t="s">
        <v>67</v>
      </c>
      <c r="B65" s="142"/>
      <c r="C65" s="180" t="s">
        <v>58</v>
      </c>
      <c r="D65" s="75"/>
      <c r="E65" s="79" t="s">
        <v>47</v>
      </c>
      <c r="F65" s="80"/>
      <c r="G65" s="202"/>
      <c r="H65" s="203"/>
      <c r="I65" s="204"/>
      <c r="J65" s="184">
        <v>1</v>
      </c>
      <c r="K65" s="185"/>
      <c r="L65" s="185"/>
      <c r="M65" s="186"/>
      <c r="N65" s="84"/>
      <c r="O65" s="149"/>
      <c r="P65" s="149"/>
      <c r="Q65" s="85"/>
      <c r="R65" s="150">
        <f t="shared" si="0"/>
        <v>1</v>
      </c>
      <c r="S65" s="150"/>
    </row>
    <row r="66" spans="1:19" ht="31.5" customHeight="1">
      <c r="A66" s="190" t="s">
        <v>68</v>
      </c>
      <c r="B66" s="142"/>
      <c r="C66" s="74" t="s">
        <v>70</v>
      </c>
      <c r="D66" s="75"/>
      <c r="E66" s="79" t="s">
        <v>47</v>
      </c>
      <c r="F66" s="80"/>
      <c r="G66" s="202"/>
      <c r="H66" s="203"/>
      <c r="I66" s="204"/>
      <c r="J66" s="184">
        <v>10</v>
      </c>
      <c r="K66" s="185"/>
      <c r="L66" s="185"/>
      <c r="M66" s="186"/>
      <c r="N66" s="84"/>
      <c r="O66" s="149"/>
      <c r="P66" s="149"/>
      <c r="Q66" s="85"/>
      <c r="R66" s="155">
        <f t="shared" si="0"/>
        <v>10</v>
      </c>
      <c r="S66" s="156"/>
    </row>
    <row r="67" spans="1:19" ht="27" customHeight="1">
      <c r="A67" s="190" t="s">
        <v>71</v>
      </c>
      <c r="B67" s="142"/>
      <c r="C67" s="74" t="s">
        <v>73</v>
      </c>
      <c r="D67" s="198"/>
      <c r="E67" s="79" t="s">
        <v>47</v>
      </c>
      <c r="F67" s="80"/>
      <c r="G67" s="202"/>
      <c r="H67" s="203"/>
      <c r="I67" s="204"/>
      <c r="J67" s="184">
        <v>6</v>
      </c>
      <c r="K67" s="185"/>
      <c r="L67" s="185"/>
      <c r="M67" s="186"/>
      <c r="N67" s="84"/>
      <c r="O67" s="149"/>
      <c r="P67" s="149"/>
      <c r="Q67" s="85"/>
      <c r="R67" s="155">
        <f t="shared" si="0"/>
        <v>6</v>
      </c>
      <c r="S67" s="156"/>
    </row>
    <row r="68" spans="1:19" ht="29.25" customHeight="1">
      <c r="A68" s="190" t="s">
        <v>72</v>
      </c>
      <c r="B68" s="142"/>
      <c r="C68" s="74" t="s">
        <v>74</v>
      </c>
      <c r="D68" s="198"/>
      <c r="E68" s="79" t="s">
        <v>47</v>
      </c>
      <c r="F68" s="80"/>
      <c r="G68" s="205"/>
      <c r="H68" s="206"/>
      <c r="I68" s="207"/>
      <c r="J68" s="184">
        <v>3</v>
      </c>
      <c r="K68" s="185"/>
      <c r="L68" s="185"/>
      <c r="M68" s="186"/>
      <c r="N68" s="84"/>
      <c r="O68" s="149"/>
      <c r="P68" s="149"/>
      <c r="Q68" s="85"/>
      <c r="R68" s="155">
        <f t="shared" si="0"/>
        <v>3</v>
      </c>
      <c r="S68" s="156"/>
    </row>
    <row r="69" spans="1:19" ht="20.25" customHeight="1">
      <c r="A69" s="125">
        <v>2</v>
      </c>
      <c r="B69" s="126"/>
      <c r="C69" s="167" t="s">
        <v>42</v>
      </c>
      <c r="D69" s="168"/>
      <c r="E69" s="43"/>
      <c r="F69" s="44"/>
      <c r="G69" s="161"/>
      <c r="H69" s="161"/>
      <c r="I69" s="161"/>
      <c r="J69" s="162"/>
      <c r="K69" s="163"/>
      <c r="L69" s="163"/>
      <c r="M69" s="164"/>
      <c r="N69" s="154"/>
      <c r="O69" s="154"/>
      <c r="P69" s="154"/>
      <c r="Q69" s="154"/>
      <c r="R69" s="151"/>
      <c r="S69" s="151"/>
    </row>
    <row r="70" spans="1:19" ht="49.5" customHeight="1">
      <c r="A70" s="109" t="s">
        <v>25</v>
      </c>
      <c r="B70" s="109"/>
      <c r="C70" s="197" t="s">
        <v>49</v>
      </c>
      <c r="D70" s="170"/>
      <c r="E70" s="79" t="s">
        <v>47</v>
      </c>
      <c r="F70" s="80"/>
      <c r="G70" s="166" t="s">
        <v>51</v>
      </c>
      <c r="H70" s="166"/>
      <c r="I70" s="166"/>
      <c r="J70" s="157">
        <v>5000</v>
      </c>
      <c r="K70" s="158"/>
      <c r="L70" s="158"/>
      <c r="M70" s="159"/>
      <c r="N70" s="152"/>
      <c r="O70" s="152"/>
      <c r="P70" s="152"/>
      <c r="Q70" s="152"/>
      <c r="R70" s="150">
        <f>J70+N70</f>
        <v>5000</v>
      </c>
      <c r="S70" s="150"/>
    </row>
    <row r="71" spans="1:19" ht="49.5" customHeight="1">
      <c r="A71" s="160" t="s">
        <v>48</v>
      </c>
      <c r="B71" s="109"/>
      <c r="C71" s="178" t="s">
        <v>50</v>
      </c>
      <c r="D71" s="179"/>
      <c r="E71" s="79" t="s">
        <v>47</v>
      </c>
      <c r="F71" s="80"/>
      <c r="G71" s="166" t="s">
        <v>51</v>
      </c>
      <c r="H71" s="166"/>
      <c r="I71" s="166"/>
      <c r="J71" s="71">
        <v>350</v>
      </c>
      <c r="K71" s="72"/>
      <c r="L71" s="72"/>
      <c r="M71" s="73"/>
      <c r="N71" s="152"/>
      <c r="O71" s="152"/>
      <c r="P71" s="152"/>
      <c r="Q71" s="152"/>
      <c r="R71" s="150">
        <f>J71+N71</f>
        <v>350</v>
      </c>
      <c r="S71" s="150"/>
    </row>
    <row r="72" spans="1:19" ht="19.5" customHeight="1">
      <c r="A72" s="161">
        <v>3</v>
      </c>
      <c r="B72" s="161"/>
      <c r="C72" s="167" t="s">
        <v>43</v>
      </c>
      <c r="D72" s="168"/>
      <c r="E72" s="125"/>
      <c r="F72" s="126"/>
      <c r="G72" s="161"/>
      <c r="H72" s="161"/>
      <c r="I72" s="161"/>
      <c r="J72" s="162"/>
      <c r="K72" s="163"/>
      <c r="L72" s="163"/>
      <c r="M72" s="164"/>
      <c r="N72" s="154"/>
      <c r="O72" s="154"/>
      <c r="P72" s="154"/>
      <c r="Q72" s="154"/>
      <c r="R72" s="151"/>
      <c r="S72" s="151"/>
    </row>
    <row r="73" spans="1:19" ht="83.25" customHeight="1">
      <c r="A73" s="109" t="s">
        <v>26</v>
      </c>
      <c r="B73" s="109"/>
      <c r="C73" s="169" t="s">
        <v>102</v>
      </c>
      <c r="D73" s="170"/>
      <c r="E73" s="79" t="s">
        <v>47</v>
      </c>
      <c r="F73" s="80"/>
      <c r="G73" s="124" t="s">
        <v>79</v>
      </c>
      <c r="H73" s="109"/>
      <c r="I73" s="109"/>
      <c r="J73" s="157">
        <f>J70/(J64+J65)</f>
        <v>384.61538461538464</v>
      </c>
      <c r="K73" s="158"/>
      <c r="L73" s="158"/>
      <c r="M73" s="159"/>
      <c r="N73" s="153"/>
      <c r="O73" s="153"/>
      <c r="P73" s="153"/>
      <c r="Q73" s="153"/>
      <c r="R73" s="150">
        <f>J73+N73</f>
        <v>384.61538461538464</v>
      </c>
      <c r="S73" s="150"/>
    </row>
    <row r="74" spans="1:19" ht="80.25" customHeight="1">
      <c r="A74" s="124" t="s">
        <v>53</v>
      </c>
      <c r="B74" s="109"/>
      <c r="C74" s="169" t="s">
        <v>75</v>
      </c>
      <c r="D74" s="170"/>
      <c r="E74" s="79" t="s">
        <v>47</v>
      </c>
      <c r="F74" s="80"/>
      <c r="G74" s="124" t="s">
        <v>111</v>
      </c>
      <c r="H74" s="109"/>
      <c r="I74" s="109"/>
      <c r="J74" s="157">
        <f>J71/(J64+J65)</f>
        <v>26.923076923076923</v>
      </c>
      <c r="K74" s="158"/>
      <c r="L74" s="158"/>
      <c r="M74" s="159"/>
      <c r="N74" s="153"/>
      <c r="O74" s="153"/>
      <c r="P74" s="153"/>
      <c r="Q74" s="153"/>
      <c r="R74" s="150">
        <f>J74+N74</f>
        <v>26.923076923076923</v>
      </c>
      <c r="S74" s="150"/>
    </row>
    <row r="75" spans="1:19" ht="42" customHeight="1">
      <c r="A75" s="124" t="s">
        <v>54</v>
      </c>
      <c r="B75" s="109"/>
      <c r="C75" s="178" t="s">
        <v>52</v>
      </c>
      <c r="D75" s="179"/>
      <c r="E75" s="109" t="s">
        <v>39</v>
      </c>
      <c r="F75" s="109"/>
      <c r="G75" s="160" t="s">
        <v>56</v>
      </c>
      <c r="H75" s="109"/>
      <c r="I75" s="109"/>
      <c r="J75" s="71">
        <f>J62/J63</f>
        <v>343886.6153846154</v>
      </c>
      <c r="K75" s="72"/>
      <c r="L75" s="72"/>
      <c r="M75" s="73"/>
      <c r="N75" s="153"/>
      <c r="O75" s="153"/>
      <c r="P75" s="153"/>
      <c r="Q75" s="153"/>
      <c r="R75" s="150">
        <f>J75+N75</f>
        <v>343886.6153846154</v>
      </c>
      <c r="S75" s="150"/>
    </row>
    <row r="76" spans="1:19" ht="17.25" customHeight="1">
      <c r="A76" s="161">
        <v>4</v>
      </c>
      <c r="B76" s="161"/>
      <c r="C76" s="167" t="s">
        <v>44</v>
      </c>
      <c r="D76" s="168"/>
      <c r="E76" s="125"/>
      <c r="F76" s="126"/>
      <c r="G76" s="161"/>
      <c r="H76" s="161"/>
      <c r="I76" s="161"/>
      <c r="J76" s="162"/>
      <c r="K76" s="163"/>
      <c r="L76" s="163"/>
      <c r="M76" s="164"/>
      <c r="N76" s="154"/>
      <c r="O76" s="154"/>
      <c r="P76" s="154"/>
      <c r="Q76" s="154"/>
      <c r="R76" s="151"/>
      <c r="S76" s="151"/>
    </row>
    <row r="77" spans="1:27" ht="77.25" customHeight="1">
      <c r="A77" s="109" t="s">
        <v>27</v>
      </c>
      <c r="B77" s="109"/>
      <c r="C77" s="180" t="s">
        <v>57</v>
      </c>
      <c r="D77" s="137"/>
      <c r="E77" s="109" t="s">
        <v>22</v>
      </c>
      <c r="F77" s="109"/>
      <c r="G77" s="166" t="s">
        <v>84</v>
      </c>
      <c r="H77" s="166"/>
      <c r="I77" s="166"/>
      <c r="J77" s="71">
        <v>100</v>
      </c>
      <c r="K77" s="72"/>
      <c r="L77" s="72"/>
      <c r="M77" s="73"/>
      <c r="N77" s="165"/>
      <c r="O77" s="165"/>
      <c r="P77" s="165"/>
      <c r="Q77" s="165"/>
      <c r="R77" s="150">
        <f>J77+N77</f>
        <v>100</v>
      </c>
      <c r="S77" s="150"/>
      <c r="Z77" s="14"/>
      <c r="AA77" s="15"/>
    </row>
    <row r="78" spans="1:27" ht="33.75" customHeight="1">
      <c r="A78" s="124" t="s">
        <v>27</v>
      </c>
      <c r="B78" s="109"/>
      <c r="C78" s="74" t="s">
        <v>78</v>
      </c>
      <c r="D78" s="137"/>
      <c r="E78" s="109" t="s">
        <v>22</v>
      </c>
      <c r="F78" s="109"/>
      <c r="G78" s="124" t="s">
        <v>116</v>
      </c>
      <c r="H78" s="109"/>
      <c r="I78" s="109"/>
      <c r="J78" s="208">
        <v>76.9</v>
      </c>
      <c r="K78" s="209"/>
      <c r="L78" s="209"/>
      <c r="M78" s="210"/>
      <c r="N78" s="211"/>
      <c r="O78" s="211"/>
      <c r="P78" s="211"/>
      <c r="Q78" s="211"/>
      <c r="R78" s="212">
        <f>J78+N78</f>
        <v>76.9</v>
      </c>
      <c r="S78" s="212"/>
      <c r="Z78" s="14"/>
      <c r="AA78" s="15"/>
    </row>
    <row r="79" spans="1:27" ht="33.75" customHeight="1">
      <c r="A79" s="124" t="s">
        <v>76</v>
      </c>
      <c r="B79" s="109"/>
      <c r="C79" s="74" t="s">
        <v>77</v>
      </c>
      <c r="D79" s="137"/>
      <c r="E79" s="109" t="s">
        <v>22</v>
      </c>
      <c r="F79" s="109"/>
      <c r="G79" s="124" t="s">
        <v>117</v>
      </c>
      <c r="H79" s="109"/>
      <c r="I79" s="109"/>
      <c r="J79" s="208">
        <v>50</v>
      </c>
      <c r="K79" s="209"/>
      <c r="L79" s="209"/>
      <c r="M79" s="209"/>
      <c r="N79" s="165"/>
      <c r="O79" s="165"/>
      <c r="P79" s="165"/>
      <c r="Q79" s="165"/>
      <c r="R79" s="212">
        <f>J79+N79</f>
        <v>50</v>
      </c>
      <c r="S79" s="212"/>
      <c r="Z79" s="14"/>
      <c r="AA79" s="15"/>
    </row>
    <row r="80" spans="1:19" ht="6" customHeight="1">
      <c r="A80" s="41"/>
      <c r="B80" s="41"/>
      <c r="C80" s="65"/>
      <c r="D80" s="66"/>
      <c r="E80" s="64"/>
      <c r="F80" s="64"/>
      <c r="G80" s="45"/>
      <c r="H80" s="41"/>
      <c r="I80" s="41"/>
      <c r="J80" s="67"/>
      <c r="K80" s="67"/>
      <c r="L80" s="67"/>
      <c r="M80" s="67"/>
      <c r="N80" s="68"/>
      <c r="O80" s="68"/>
      <c r="P80" s="68"/>
      <c r="Q80" s="68"/>
      <c r="R80" s="69"/>
      <c r="S80" s="69"/>
    </row>
    <row r="81" spans="1:19" ht="15.75" customHeight="1">
      <c r="A81" s="21"/>
      <c r="B81" t="s">
        <v>99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6"/>
      <c r="O81" s="176"/>
      <c r="P81" s="16"/>
      <c r="Q81" s="174" t="s">
        <v>105</v>
      </c>
      <c r="R81" s="174"/>
      <c r="S81" s="174"/>
    </row>
    <row r="82" spans="1:19" ht="12.75" customHeight="1">
      <c r="A82" s="2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5" t="s">
        <v>19</v>
      </c>
      <c r="O82" s="175"/>
      <c r="P82" s="16"/>
      <c r="Q82" s="175" t="s">
        <v>18</v>
      </c>
      <c r="R82" s="175"/>
      <c r="S82" s="175"/>
    </row>
    <row r="83" spans="1:19" ht="4.5" customHeight="1">
      <c r="A83" s="2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7"/>
      <c r="R83" s="17"/>
      <c r="S83" s="17"/>
    </row>
    <row r="84" spans="1:19" ht="12.75">
      <c r="A84" s="21"/>
      <c r="B84" s="16" t="s">
        <v>17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2" customHeight="1">
      <c r="A85" s="21"/>
      <c r="B85" s="70" t="s">
        <v>81</v>
      </c>
      <c r="C85" s="70"/>
      <c r="D85" s="70"/>
      <c r="E85" s="70"/>
      <c r="F85" s="7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7.25" customHeight="1">
      <c r="A86" s="21"/>
      <c r="B86" s="46" t="s">
        <v>114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71"/>
      <c r="O86" s="171"/>
      <c r="P86" s="20"/>
      <c r="Q86" s="172" t="s">
        <v>106</v>
      </c>
      <c r="R86" s="173"/>
      <c r="S86" s="173"/>
    </row>
    <row r="87" spans="1:19" ht="12.75">
      <c r="A87" s="2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5" t="s">
        <v>19</v>
      </c>
      <c r="O87" s="175"/>
      <c r="P87" s="16"/>
      <c r="Q87" s="175" t="s">
        <v>18</v>
      </c>
      <c r="R87" s="175"/>
      <c r="S87" s="175"/>
    </row>
    <row r="88" spans="1:19" ht="12" customHeight="1">
      <c r="A88" s="23"/>
      <c r="B88" s="177" t="s">
        <v>82</v>
      </c>
      <c r="C88" s="177"/>
      <c r="D88" s="177"/>
      <c r="E88" s="18"/>
      <c r="F88" s="18"/>
      <c r="G88" s="18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6.75" customHeight="1">
      <c r="A89" s="23"/>
      <c r="B89" s="196"/>
      <c r="C89" s="196"/>
      <c r="D89" s="53"/>
      <c r="E89" s="18"/>
      <c r="F89" s="18"/>
      <c r="G89" s="18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2.75">
      <c r="A90" s="23"/>
      <c r="B90" s="177" t="s">
        <v>83</v>
      </c>
      <c r="C90" s="177"/>
      <c r="D90" s="37"/>
      <c r="E90" s="18"/>
      <c r="F90" s="18"/>
      <c r="G90" s="18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</sheetData>
  <sheetProtection/>
  <mergeCells count="239">
    <mergeCell ref="R78:S78"/>
    <mergeCell ref="E79:F79"/>
    <mergeCell ref="G79:I79"/>
    <mergeCell ref="J79:M79"/>
    <mergeCell ref="N79:Q79"/>
    <mergeCell ref="R79:S79"/>
    <mergeCell ref="R68:S68"/>
    <mergeCell ref="A78:B78"/>
    <mergeCell ref="A79:B79"/>
    <mergeCell ref="C78:D78"/>
    <mergeCell ref="C79:D79"/>
    <mergeCell ref="E78:F78"/>
    <mergeCell ref="G78:I78"/>
    <mergeCell ref="J78:M78"/>
    <mergeCell ref="N78:Q78"/>
    <mergeCell ref="A68:B68"/>
    <mergeCell ref="N66:Q66"/>
    <mergeCell ref="J67:M67"/>
    <mergeCell ref="N67:Q67"/>
    <mergeCell ref="J68:M68"/>
    <mergeCell ref="N68:Q68"/>
    <mergeCell ref="N64:Q64"/>
    <mergeCell ref="C66:D66"/>
    <mergeCell ref="E66:F66"/>
    <mergeCell ref="A67:B67"/>
    <mergeCell ref="C67:D67"/>
    <mergeCell ref="E67:F67"/>
    <mergeCell ref="C68:D68"/>
    <mergeCell ref="E68:F68"/>
    <mergeCell ref="S12:T12"/>
    <mergeCell ref="S15:T15"/>
    <mergeCell ref="B89:C89"/>
    <mergeCell ref="G70:I70"/>
    <mergeCell ref="S18:T18"/>
    <mergeCell ref="A72:B72"/>
    <mergeCell ref="E76:F76"/>
    <mergeCell ref="C70:D70"/>
    <mergeCell ref="A64:B64"/>
    <mergeCell ref="A74:B74"/>
    <mergeCell ref="G9:L9"/>
    <mergeCell ref="B12:C12"/>
    <mergeCell ref="F12:Q12"/>
    <mergeCell ref="E13:O13"/>
    <mergeCell ref="B15:C15"/>
    <mergeCell ref="G71:I71"/>
    <mergeCell ref="C69:D69"/>
    <mergeCell ref="A69:B69"/>
    <mergeCell ref="A70:B70"/>
    <mergeCell ref="C71:D71"/>
    <mergeCell ref="E16:O16"/>
    <mergeCell ref="A65:B65"/>
    <mergeCell ref="C65:D65"/>
    <mergeCell ref="A71:B71"/>
    <mergeCell ref="D10:R10"/>
    <mergeCell ref="A54:I54"/>
    <mergeCell ref="A53:I53"/>
    <mergeCell ref="B13:C13"/>
    <mergeCell ref="J47:M47"/>
    <mergeCell ref="A66:B66"/>
    <mergeCell ref="G62:I62"/>
    <mergeCell ref="C62:D62"/>
    <mergeCell ref="G58:I59"/>
    <mergeCell ref="A48:I48"/>
    <mergeCell ref="F15:Q15"/>
    <mergeCell ref="C58:D59"/>
    <mergeCell ref="J55:M55"/>
    <mergeCell ref="J54:M54"/>
    <mergeCell ref="N54:Q54"/>
    <mergeCell ref="D40:S40"/>
    <mergeCell ref="J69:M69"/>
    <mergeCell ref="E63:F63"/>
    <mergeCell ref="G69:I69"/>
    <mergeCell ref="J63:M63"/>
    <mergeCell ref="J64:M64"/>
    <mergeCell ref="E64:F64"/>
    <mergeCell ref="J65:M65"/>
    <mergeCell ref="E65:F65"/>
    <mergeCell ref="G63:I68"/>
    <mergeCell ref="J66:M66"/>
    <mergeCell ref="B90:C90"/>
    <mergeCell ref="B88:D88"/>
    <mergeCell ref="A76:B76"/>
    <mergeCell ref="E75:F75"/>
    <mergeCell ref="A75:B75"/>
    <mergeCell ref="A77:B77"/>
    <mergeCell ref="C75:D75"/>
    <mergeCell ref="C77:D77"/>
    <mergeCell ref="C76:D76"/>
    <mergeCell ref="E77:F77"/>
    <mergeCell ref="N86:O86"/>
    <mergeCell ref="N75:Q75"/>
    <mergeCell ref="N76:Q76"/>
    <mergeCell ref="Q86:S86"/>
    <mergeCell ref="Q81:S81"/>
    <mergeCell ref="Q87:S87"/>
    <mergeCell ref="N87:O87"/>
    <mergeCell ref="N82:O82"/>
    <mergeCell ref="N81:O81"/>
    <mergeCell ref="Q82:S82"/>
    <mergeCell ref="G74:I74"/>
    <mergeCell ref="C72:D72"/>
    <mergeCell ref="E74:F74"/>
    <mergeCell ref="C74:D74"/>
    <mergeCell ref="C73:D73"/>
    <mergeCell ref="J73:M73"/>
    <mergeCell ref="J72:M72"/>
    <mergeCell ref="J77:M77"/>
    <mergeCell ref="J76:M76"/>
    <mergeCell ref="E73:F73"/>
    <mergeCell ref="R77:S77"/>
    <mergeCell ref="R76:S76"/>
    <mergeCell ref="N77:Q77"/>
    <mergeCell ref="R75:S75"/>
    <mergeCell ref="R73:S73"/>
    <mergeCell ref="G77:I77"/>
    <mergeCell ref="G73:I73"/>
    <mergeCell ref="N71:Q71"/>
    <mergeCell ref="R71:S71"/>
    <mergeCell ref="J70:M70"/>
    <mergeCell ref="N74:Q74"/>
    <mergeCell ref="G75:I75"/>
    <mergeCell ref="G76:I76"/>
    <mergeCell ref="J75:M75"/>
    <mergeCell ref="J74:M74"/>
    <mergeCell ref="G72:I72"/>
    <mergeCell ref="N72:Q72"/>
    <mergeCell ref="R70:S70"/>
    <mergeCell ref="R74:S74"/>
    <mergeCell ref="R72:S72"/>
    <mergeCell ref="N70:Q70"/>
    <mergeCell ref="N73:Q73"/>
    <mergeCell ref="R65:S65"/>
    <mergeCell ref="R69:S69"/>
    <mergeCell ref="N69:Q69"/>
    <mergeCell ref="R66:S66"/>
    <mergeCell ref="R67:S67"/>
    <mergeCell ref="N63:Q63"/>
    <mergeCell ref="J60:M60"/>
    <mergeCell ref="R64:S64"/>
    <mergeCell ref="N65:Q65"/>
    <mergeCell ref="R63:S63"/>
    <mergeCell ref="R62:S62"/>
    <mergeCell ref="N60:Q60"/>
    <mergeCell ref="J62:M62"/>
    <mergeCell ref="A63:B63"/>
    <mergeCell ref="C63:D63"/>
    <mergeCell ref="A62:B62"/>
    <mergeCell ref="J61:M61"/>
    <mergeCell ref="N62:Q62"/>
    <mergeCell ref="R61:S61"/>
    <mergeCell ref="N61:Q61"/>
    <mergeCell ref="E62:F62"/>
    <mergeCell ref="G61:I61"/>
    <mergeCell ref="C61:D61"/>
    <mergeCell ref="R60:S60"/>
    <mergeCell ref="C60:D60"/>
    <mergeCell ref="A61:B61"/>
    <mergeCell ref="A60:B60"/>
    <mergeCell ref="E60:F60"/>
    <mergeCell ref="G60:I60"/>
    <mergeCell ref="E61:F61"/>
    <mergeCell ref="B56:S56"/>
    <mergeCell ref="R55:S55"/>
    <mergeCell ref="A47:C47"/>
    <mergeCell ref="J52:M52"/>
    <mergeCell ref="E58:F59"/>
    <mergeCell ref="A55:I55"/>
    <mergeCell ref="J58:M59"/>
    <mergeCell ref="N58:Q59"/>
    <mergeCell ref="R58:S59"/>
    <mergeCell ref="R52:S52"/>
    <mergeCell ref="R48:S48"/>
    <mergeCell ref="R54:S54"/>
    <mergeCell ref="J53:M53"/>
    <mergeCell ref="N53:Q53"/>
    <mergeCell ref="D47:I47"/>
    <mergeCell ref="R53:S53"/>
    <mergeCell ref="N52:Q52"/>
    <mergeCell ref="B50:O50"/>
    <mergeCell ref="R47:S47"/>
    <mergeCell ref="F19:Q19"/>
    <mergeCell ref="B25:G25"/>
    <mergeCell ref="E36:S36"/>
    <mergeCell ref="B18:C18"/>
    <mergeCell ref="F18:Q18"/>
    <mergeCell ref="J21:N21"/>
    <mergeCell ref="B23:D23"/>
    <mergeCell ref="D34:S34"/>
    <mergeCell ref="H25:R25"/>
    <mergeCell ref="A34:C34"/>
    <mergeCell ref="B16:C16"/>
    <mergeCell ref="B29:S29"/>
    <mergeCell ref="B27:T27"/>
    <mergeCell ref="B19:C19"/>
    <mergeCell ref="F21:I21"/>
    <mergeCell ref="E70:F70"/>
    <mergeCell ref="A58:B59"/>
    <mergeCell ref="J48:M48"/>
    <mergeCell ref="D46:I46"/>
    <mergeCell ref="J44:M44"/>
    <mergeCell ref="O2:S4"/>
    <mergeCell ref="O5:S5"/>
    <mergeCell ref="O6:S6"/>
    <mergeCell ref="D41:S41"/>
    <mergeCell ref="L23:M23"/>
    <mergeCell ref="B31:S31"/>
    <mergeCell ref="A33:C33"/>
    <mergeCell ref="B28:S28"/>
    <mergeCell ref="D33:S33"/>
    <mergeCell ref="B30:S30"/>
    <mergeCell ref="F37:R37"/>
    <mergeCell ref="J45:M45"/>
    <mergeCell ref="D42:S42"/>
    <mergeCell ref="N45:Q45"/>
    <mergeCell ref="A44:C44"/>
    <mergeCell ref="A41:C41"/>
    <mergeCell ref="D45:I45"/>
    <mergeCell ref="B38:M38"/>
    <mergeCell ref="A40:C40"/>
    <mergeCell ref="D44:I44"/>
    <mergeCell ref="R44:S44"/>
    <mergeCell ref="N44:Q44"/>
    <mergeCell ref="R45:S45"/>
    <mergeCell ref="R46:S46"/>
    <mergeCell ref="J46:M46"/>
    <mergeCell ref="A42:C42"/>
    <mergeCell ref="A45:C45"/>
    <mergeCell ref="N46:Q46"/>
    <mergeCell ref="A46:C46"/>
    <mergeCell ref="B85:F85"/>
    <mergeCell ref="J71:M71"/>
    <mergeCell ref="C64:D64"/>
    <mergeCell ref="N47:Q47"/>
    <mergeCell ref="N48:Q48"/>
    <mergeCell ref="E71:F71"/>
    <mergeCell ref="A73:B73"/>
    <mergeCell ref="A52:I52"/>
    <mergeCell ref="E72:F72"/>
    <mergeCell ref="N55:Q5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5" r:id="rId1"/>
  <rowBreaks count="3" manualBreakCount="3">
    <brk id="30" max="255" man="1"/>
    <brk id="49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2022-11-04T07:37:25Z</cp:lastPrinted>
  <dcterms:created xsi:type="dcterms:W3CDTF">2002-01-01T02:33:01Z</dcterms:created>
  <dcterms:modified xsi:type="dcterms:W3CDTF">2022-11-04T08:27:20Z</dcterms:modified>
  <cp:category/>
  <cp:version/>
  <cp:contentType/>
  <cp:contentStatus/>
</cp:coreProperties>
</file>