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<sst xmlns="http://schemas.openxmlformats.org/spreadsheetml/2006/main" count="72" uniqueCount="70">
  <si>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</si>
  <si>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</si>
  <si>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</si>
  <si>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</si>
  <si>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</si>
  <si>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</si>
  <si>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</si>
  <si>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</si>
  <si>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20.07.2015 — 26.07.2015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</si>
  <si>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</si>
  <si>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</si>
  <si>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</si>
  <si>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</si>
  <si>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</si>
  <si>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</si>
  <si>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</si>
  <si>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</si>
  <si>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</si>
  <si>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</si>
  <si>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 xml:space="preserve">Автомаршрут №02 - Шеріфф </t>
  </si>
  <si>
    <t>Відключений</t>
  </si>
  <si>
    <t>3</t>
  </si>
  <si>
    <t>Автомаршрут №03 - Шеріфф</t>
  </si>
  <si>
    <t>4</t>
  </si>
  <si>
    <t>Автомаршрут №04 - Бабкіна Т. А.</t>
  </si>
  <si>
    <t>5</t>
  </si>
  <si>
    <t>Автомаршрут №04 - Бабкін М. О.</t>
  </si>
  <si>
    <t>6</t>
  </si>
  <si>
    <t>Автомаршрут №05 - ТДВ "Житомирське АТП 11827"</t>
  </si>
  <si>
    <t>7</t>
  </si>
  <si>
    <t>Автомаршрут №08 - Іваницька Т.В.</t>
  </si>
  <si>
    <t>8</t>
  </si>
  <si>
    <t>Автомаршрут №10 - Бабкін І. В.</t>
  </si>
  <si>
    <t>9</t>
  </si>
  <si>
    <t>Автомаршрут №10 - Бабкіна Л. А.</t>
  </si>
  <si>
    <t>10</t>
  </si>
  <si>
    <t xml:space="preserve">Автомаршрут №11 - ТДВ "Житомирське АТП 11827" </t>
  </si>
  <si>
    <t>11</t>
  </si>
  <si>
    <t xml:space="preserve">Автомаршрут №14 - ТДВ "Житомирське АТП 11827" </t>
  </si>
  <si>
    <t>12</t>
  </si>
  <si>
    <t xml:space="preserve">Автомаршрут №19 - Шеріфф </t>
  </si>
  <si>
    <t>13</t>
  </si>
  <si>
    <t>Автомаршрут №23 - Добровінський</t>
  </si>
  <si>
    <t>14</t>
  </si>
  <si>
    <t xml:space="preserve">Автомаршрут №25 - Іваницька Т. В. </t>
  </si>
  <si>
    <t>15</t>
  </si>
  <si>
    <t xml:space="preserve">Автомаршрут №26 - ТДВ "Житомирське АТП 11827" </t>
  </si>
  <si>
    <t>16</t>
  </si>
  <si>
    <t xml:space="preserve">Автомаршрут №27 - Залізний пегас </t>
  </si>
  <si>
    <t>18</t>
  </si>
  <si>
    <t xml:space="preserve">Автомаршрут №30 - Легіон-авто  </t>
  </si>
  <si>
    <t>Відключені через заборгованість</t>
  </si>
  <si>
    <t>19</t>
  </si>
  <si>
    <t>Автомаршрут №33 - Голота Н. Б.</t>
  </si>
  <si>
    <t>20</t>
  </si>
  <si>
    <t xml:space="preserve">Автомаршрут №37 - Легіон-авто </t>
  </si>
  <si>
    <t>21</t>
  </si>
  <si>
    <t xml:space="preserve">Автомаршрут №40 - Савіцький А. А. </t>
  </si>
  <si>
    <t>22</t>
  </si>
  <si>
    <t xml:space="preserve">Автомаршрут №44 - ПАТП-2007 </t>
  </si>
  <si>
    <t>23</t>
  </si>
  <si>
    <t>Автомаршрут №47 — Шеріфф</t>
  </si>
  <si>
    <t>24</t>
  </si>
  <si>
    <t>Автомаршрут №53-А - Жулінська А. А.</t>
  </si>
  <si>
    <t>25</t>
  </si>
  <si>
    <t>Автомаршрут №53 - Жулінська А. А.</t>
  </si>
  <si>
    <t>26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</si>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</sst>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0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3" borderId="0" xfId="0" applyFill="1" applyAlignment="1">
      <alignment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3457575</xdr:colOff>
      <xdr:row>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3813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95" zoomScaleNormal="95" workbookViewId="0" topLeftCell="A11">
      <selection activeCell="C19" sqref="C19"/>
    </sheetView>
  </sheetViews>
  <sheetFormatPr defaultColWidth="9.140625" defaultRowHeight="12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</row>
    <row r="13" spans="1:28" s="10" customFormat="1" ht="15.75" customHeight="1">
      <c r="A13" s="5" t="s">
        <v>16</v>
      </c>
      <c r="B13" s="6" t="s">
        <v>17</v>
      </c>
      <c r="C13" s="7">
        <v>70</v>
      </c>
      <c r="D13" s="7">
        <v>39</v>
      </c>
      <c r="E13" s="7">
        <v>1687</v>
      </c>
      <c r="F13" s="7">
        <v>930</v>
      </c>
      <c r="G13" s="8">
        <f aca="true" t="shared" si="0" ref="G13:G25">F13/E13*100</f>
        <v>55.12744516893895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5.75" customHeight="1">
      <c r="A14" s="11" t="s">
        <v>18</v>
      </c>
      <c r="B14" s="12" t="s">
        <v>19</v>
      </c>
      <c r="C14" s="13" t="s">
        <v>20</v>
      </c>
      <c r="D14" s="13">
        <v>1</v>
      </c>
      <c r="E14" s="13">
        <v>1407</v>
      </c>
      <c r="F14" s="13">
        <v>3</v>
      </c>
      <c r="G14" s="13">
        <f t="shared" si="0"/>
        <v>0.21321961620469082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10" customFormat="1" ht="15.75" customHeight="1">
      <c r="A15" s="5" t="s">
        <v>21</v>
      </c>
      <c r="B15" s="6" t="s">
        <v>22</v>
      </c>
      <c r="C15" s="7">
        <v>70</v>
      </c>
      <c r="D15" s="7">
        <v>36</v>
      </c>
      <c r="E15" s="7">
        <v>1470</v>
      </c>
      <c r="F15" s="7">
        <v>590</v>
      </c>
      <c r="G15" s="8">
        <f t="shared" si="0"/>
        <v>40.136054421768705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5.75" customHeight="1">
      <c r="A16" s="11" t="s">
        <v>23</v>
      </c>
      <c r="B16" s="12" t="s">
        <v>24</v>
      </c>
      <c r="C16" s="13">
        <v>35</v>
      </c>
      <c r="D16" s="13">
        <v>20</v>
      </c>
      <c r="E16" s="13">
        <v>633</v>
      </c>
      <c r="F16" s="13">
        <v>274</v>
      </c>
      <c r="G16" s="14">
        <f t="shared" si="0"/>
        <v>43.28593996840443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0" customFormat="1" ht="15.75" customHeight="1">
      <c r="A17" s="5" t="s">
        <v>25</v>
      </c>
      <c r="B17" s="6" t="s">
        <v>26</v>
      </c>
      <c r="C17" s="7">
        <v>35</v>
      </c>
      <c r="D17" s="7">
        <v>27</v>
      </c>
      <c r="E17" s="7">
        <v>695</v>
      </c>
      <c r="F17" s="7">
        <v>307</v>
      </c>
      <c r="G17" s="8">
        <f t="shared" si="0"/>
        <v>44.172661870503596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5.75" customHeight="1">
      <c r="A18" s="11" t="s">
        <v>27</v>
      </c>
      <c r="B18" s="12" t="s">
        <v>28</v>
      </c>
      <c r="C18" s="13">
        <v>56</v>
      </c>
      <c r="D18" s="13">
        <v>55</v>
      </c>
      <c r="E18" s="13">
        <v>1253</v>
      </c>
      <c r="F18" s="13">
        <v>1086</v>
      </c>
      <c r="G18" s="14">
        <f t="shared" si="0"/>
        <v>86.67198723064645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10" customFormat="1" ht="15.75" customHeight="1">
      <c r="A19" s="5" t="s">
        <v>29</v>
      </c>
      <c r="B19" s="6" t="s">
        <v>30</v>
      </c>
      <c r="C19" s="7">
        <v>84</v>
      </c>
      <c r="D19" s="7">
        <v>53</v>
      </c>
      <c r="E19" s="7">
        <v>756</v>
      </c>
      <c r="F19" s="7">
        <v>376</v>
      </c>
      <c r="G19" s="8">
        <f t="shared" si="0"/>
        <v>49.735449735449734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.75" customHeight="1">
      <c r="A20" s="11" t="s">
        <v>31</v>
      </c>
      <c r="B20" s="12" t="s">
        <v>32</v>
      </c>
      <c r="C20" s="13">
        <v>35</v>
      </c>
      <c r="D20" s="13">
        <v>28</v>
      </c>
      <c r="E20" s="13">
        <v>833</v>
      </c>
      <c r="F20" s="13">
        <v>429</v>
      </c>
      <c r="G20" s="14">
        <f t="shared" si="0"/>
        <v>51.50060024009604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0" customFormat="1" ht="15.75" customHeight="1">
      <c r="A21" s="5" t="s">
        <v>33</v>
      </c>
      <c r="B21" s="6" t="s">
        <v>34</v>
      </c>
      <c r="C21" s="7">
        <v>35</v>
      </c>
      <c r="D21" s="7">
        <v>28</v>
      </c>
      <c r="E21" s="7">
        <v>655</v>
      </c>
      <c r="F21" s="7">
        <v>452</v>
      </c>
      <c r="G21" s="8">
        <f t="shared" si="0"/>
        <v>69.00763358778626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customHeight="1">
      <c r="A22" s="11" t="s">
        <v>35</v>
      </c>
      <c r="B22" s="12" t="s">
        <v>36</v>
      </c>
      <c r="C22" s="13">
        <v>84</v>
      </c>
      <c r="D22" s="13">
        <v>56</v>
      </c>
      <c r="E22" s="13">
        <v>1505</v>
      </c>
      <c r="F22" s="13">
        <v>852</v>
      </c>
      <c r="G22" s="14">
        <f t="shared" si="0"/>
        <v>56.611295681063126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0" customFormat="1" ht="15.75" customHeight="1">
      <c r="A23" s="5" t="s">
        <v>37</v>
      </c>
      <c r="B23" s="6" t="s">
        <v>38</v>
      </c>
      <c r="C23" s="7">
        <v>35</v>
      </c>
      <c r="D23" s="7">
        <v>26</v>
      </c>
      <c r="E23" s="7">
        <v>665</v>
      </c>
      <c r="F23" s="7">
        <v>207</v>
      </c>
      <c r="G23" s="8">
        <f t="shared" si="0"/>
        <v>31.127819548872182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5.75" customHeight="1">
      <c r="A24" s="11" t="s">
        <v>39</v>
      </c>
      <c r="B24" s="12" t="s">
        <v>40</v>
      </c>
      <c r="C24" s="13">
        <v>84</v>
      </c>
      <c r="D24" s="13">
        <v>65</v>
      </c>
      <c r="E24" s="13">
        <v>1596</v>
      </c>
      <c r="F24" s="13">
        <v>859</v>
      </c>
      <c r="G24" s="14">
        <f t="shared" si="0"/>
        <v>53.822055137844615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10" customFormat="1" ht="15.75" customHeight="1">
      <c r="A25" s="5" t="s">
        <v>41</v>
      </c>
      <c r="B25" s="6" t="s">
        <v>42</v>
      </c>
      <c r="C25" s="7">
        <v>35</v>
      </c>
      <c r="D25" s="7">
        <v>21</v>
      </c>
      <c r="E25" s="7">
        <v>672</v>
      </c>
      <c r="F25" s="7">
        <v>320</v>
      </c>
      <c r="G25" s="8">
        <f t="shared" si="0"/>
        <v>47.61904761904761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customHeight="1">
      <c r="A26" s="11" t="s">
        <v>43</v>
      </c>
      <c r="B26" s="12" t="s">
        <v>44</v>
      </c>
      <c r="C26" s="13">
        <v>70</v>
      </c>
      <c r="D26" s="13">
        <v>44</v>
      </c>
      <c r="E26" s="13">
        <v>1484</v>
      </c>
      <c r="F26" s="13">
        <v>795</v>
      </c>
      <c r="G26" s="14">
        <f aca="true" t="shared" si="1" ref="G26:G27">SUM(F26/E26*100)</f>
        <v>53.57142857142857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10" customFormat="1" ht="15.75" customHeight="1">
      <c r="A27" s="5" t="s">
        <v>45</v>
      </c>
      <c r="B27" s="6" t="s">
        <v>46</v>
      </c>
      <c r="C27" s="7">
        <v>84</v>
      </c>
      <c r="D27" s="7">
        <v>65</v>
      </c>
      <c r="E27" s="7">
        <v>1519</v>
      </c>
      <c r="F27" s="7">
        <v>1076</v>
      </c>
      <c r="G27" s="8">
        <f t="shared" si="1"/>
        <v>70.83607636603028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customHeight="1">
      <c r="A28" s="11" t="s">
        <v>47</v>
      </c>
      <c r="B28" s="12" t="s">
        <v>48</v>
      </c>
      <c r="C28" s="13">
        <v>63</v>
      </c>
      <c r="D28" s="13">
        <v>27</v>
      </c>
      <c r="E28" s="13">
        <v>1265</v>
      </c>
      <c r="F28" s="13">
        <v>307</v>
      </c>
      <c r="G28" s="14">
        <f>F28/E28*100</f>
        <v>24.268774703557312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customHeight="1">
      <c r="A29" s="5" t="s">
        <v>49</v>
      </c>
      <c r="B29" s="6" t="s">
        <v>50</v>
      </c>
      <c r="C29" s="7" t="s">
        <v>51</v>
      </c>
      <c r="D29" s="7"/>
      <c r="E29" s="7"/>
      <c r="F29" s="7"/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10" customFormat="1" ht="15.75" customHeight="1">
      <c r="A30" s="11" t="s">
        <v>52</v>
      </c>
      <c r="B30" s="12" t="s">
        <v>53</v>
      </c>
      <c r="C30" s="13" t="s">
        <v>20</v>
      </c>
      <c r="D30" s="13"/>
      <c r="E30" s="13"/>
      <c r="F30" s="13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5.75" customHeight="1">
      <c r="A31" s="5" t="s">
        <v>54</v>
      </c>
      <c r="B31" s="6" t="s">
        <v>55</v>
      </c>
      <c r="C31" s="7" t="s">
        <v>51</v>
      </c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0" customFormat="1" ht="15.75" customHeight="1">
      <c r="A32" s="11" t="s">
        <v>56</v>
      </c>
      <c r="B32" s="12" t="s">
        <v>57</v>
      </c>
      <c r="C32" s="13">
        <v>63</v>
      </c>
      <c r="D32" s="13">
        <v>36</v>
      </c>
      <c r="E32" s="13">
        <v>1424</v>
      </c>
      <c r="F32" s="13">
        <v>800</v>
      </c>
      <c r="G32" s="14">
        <f aca="true" t="shared" si="2" ref="G32:G34">F32/E32*100</f>
        <v>56.17977528089888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5.75" customHeight="1">
      <c r="A33" s="5" t="s">
        <v>58</v>
      </c>
      <c r="B33" s="6" t="s">
        <v>59</v>
      </c>
      <c r="C33" s="7">
        <v>84</v>
      </c>
      <c r="D33" s="7">
        <v>71</v>
      </c>
      <c r="E33" s="7">
        <v>1372</v>
      </c>
      <c r="F33" s="7">
        <v>1020</v>
      </c>
      <c r="G33" s="8">
        <f t="shared" si="2"/>
        <v>74.34402332361516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0" customFormat="1" ht="15.75" customHeight="1">
      <c r="A34" s="11" t="s">
        <v>60</v>
      </c>
      <c r="B34" s="12" t="s">
        <v>61</v>
      </c>
      <c r="C34" s="13">
        <v>56</v>
      </c>
      <c r="D34" s="13">
        <v>38</v>
      </c>
      <c r="E34" s="13">
        <v>1512</v>
      </c>
      <c r="F34" s="13">
        <v>938</v>
      </c>
      <c r="G34" s="14">
        <f t="shared" si="2"/>
        <v>62.03703703703704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5.75" customHeight="1">
      <c r="A35" s="5" t="s">
        <v>62</v>
      </c>
      <c r="B35" s="6" t="s">
        <v>63</v>
      </c>
      <c r="C35" s="15">
        <v>49</v>
      </c>
      <c r="D35" s="15">
        <v>42</v>
      </c>
      <c r="E35" s="15">
        <v>539</v>
      </c>
      <c r="F35" s="15">
        <v>443</v>
      </c>
      <c r="G35" s="16">
        <f aca="true" t="shared" si="3" ref="G35:G37">SUM(F35/E35*100)</f>
        <v>82.18923933209648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0" customFormat="1" ht="15.75" customHeight="1">
      <c r="A36" s="11" t="s">
        <v>64</v>
      </c>
      <c r="B36" s="12" t="s">
        <v>65</v>
      </c>
      <c r="C36" s="17">
        <v>49</v>
      </c>
      <c r="D36" s="17">
        <v>49</v>
      </c>
      <c r="E36" s="17">
        <v>539</v>
      </c>
      <c r="F36" s="17">
        <v>539</v>
      </c>
      <c r="G36" s="18">
        <f t="shared" si="3"/>
        <v>100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8" customHeight="1">
      <c r="A37" s="5" t="s">
        <v>66</v>
      </c>
      <c r="B37" s="6" t="s">
        <v>67</v>
      </c>
      <c r="C37" s="15">
        <v>70</v>
      </c>
      <c r="D37" s="15">
        <v>64</v>
      </c>
      <c r="E37" s="15">
        <v>1540</v>
      </c>
      <c r="F37" s="15">
        <v>1199</v>
      </c>
      <c r="G37" s="16">
        <f t="shared" si="3"/>
        <v>77.85714285714286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ht="15.75" customHeight="1"/>
    <row r="39" spans="2:6" ht="15.75" customHeight="1">
      <c r="B39" s="19" t="s">
        <v>68</v>
      </c>
      <c r="F39" s="19" t="s">
        <v>69</v>
      </c>
    </row>
  </sheetData>
  <sheetProtection selectLockedCells="1" selectUnlockedCells="1"/>
  <mergeCells count="1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C14:G14"/>
    <mergeCell ref="C29:G29"/>
    <mergeCell ref="C30:G30"/>
    <mergeCell ref="C31:G31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2015-05-19T07:50:12Z</cp:lastPrinted>
  <dcterms:created xsi:type="dcterms:W3CDTF">2015-04-28T10:30:17Z</dcterms:created>
  <dcterms:modified xsi:type="dcterms:W3CDTF">2015-07-28T14:32:15Z</dcterms:modified>
  <cp:category/>
  <cp:version/>
  <cp:contentType/>
  <cp:contentStatus/>
  <cp:revision>17</cp:revision>
</cp:coreProperties>
</file>