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<sst xmlns="http://schemas.openxmlformats.org/spreadsheetml/2006/main" count="61" uniqueCount="61">
  <si>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ПП “Автоимидж”</t>
  </si>
  <si>
    <t>10008, м. Житомир, вул. Леваневського, 14</t>
  </si>
  <si>
    <t>ЭДРПОУ: 36548816</t>
  </si>
  <si>
    <t>р/р: 26001500047474, МФО 300614</t>
  </si>
  <si>
    <t>Креді Агріколь Банк в м. Житомир</t>
  </si>
  <si>
    <t>Свідоцтво платника ПДВ № 100305316; ІПН: 365488106253</t>
  </si>
  <si>
    <t>Офіс: (093)433-04-03, (097)607-70-77</t>
  </si>
  <si>
    <t>www.dozor-gps.com.ua</t>
  </si>
  <si>
    <t>Звіт по маршрутам 10.08.2015 — 16.08.2015 р.</t>
  </si>
  <si>
    <t>без урахування змін руху 15.08.2015 — 16.08.2015 р.</t>
  </si>
  <si>
    <t>№</t>
  </si>
  <si>
    <t>Маршрут</t>
  </si>
  <si>
    <t>Кількість транспорту на маршруті по плану</t>
  </si>
  <si>
    <t>Кількість транспорту на маршруті по факту</t>
  </si>
  <si>
    <t>Кількість рейсів по плану</t>
  </si>
  <si>
    <t>Кількість виконаних рейсів по факту</t>
  </si>
  <si>
    <t>Відсоток рейсів виконаних по факту ,%</t>
  </si>
  <si>
    <t>1</t>
  </si>
  <si>
    <t xml:space="preserve">Автомаршрут №01 - Савіцька </t>
  </si>
  <si>
    <t>2</t>
  </si>
  <si>
    <t>Автомаршрут №03 - Шеріфф</t>
  </si>
  <si>
    <t>3</t>
  </si>
  <si>
    <t>Автомаршрут №04 - Бабкіна Т. А.</t>
  </si>
  <si>
    <t>4</t>
  </si>
  <si>
    <t>Автомаршрут №04 - Бабкін М. О.</t>
  </si>
  <si>
    <t>5</t>
  </si>
  <si>
    <t>Автомаршрут №05 - ТДВ "Житомирське АТП 11827"</t>
  </si>
  <si>
    <t>6</t>
  </si>
  <si>
    <t>Автомаршрут №08 - Іваницька Т.В.</t>
  </si>
  <si>
    <t>7</t>
  </si>
  <si>
    <t>Автомаршрут №10 - Бабкін І. В.</t>
  </si>
  <si>
    <t>8</t>
  </si>
  <si>
    <t>Автомаршрут №10 - Бабкіна Л. А.</t>
  </si>
  <si>
    <t>9</t>
  </si>
  <si>
    <t xml:space="preserve">Автомаршрут №11 - ТДВ "Житомирське АТП 11827" </t>
  </si>
  <si>
    <t>10</t>
  </si>
  <si>
    <t xml:space="preserve">Автомаршрут №14 - ТДВ "Житомирське АТП 11827" </t>
  </si>
  <si>
    <t>11</t>
  </si>
  <si>
    <t xml:space="preserve">Автомаршрут №19 - Шеріфф </t>
  </si>
  <si>
    <t>12</t>
  </si>
  <si>
    <t>Автомаршрут №23 - Добровінський</t>
  </si>
  <si>
    <t>13</t>
  </si>
  <si>
    <t xml:space="preserve">Автомаршрут №25 - Іваницька Т. В. </t>
  </si>
  <si>
    <t>14</t>
  </si>
  <si>
    <t xml:space="preserve">Автомаршрут №26 - ТДВ "Житомирське АТП 11827" </t>
  </si>
  <si>
    <t>15</t>
  </si>
  <si>
    <t xml:space="preserve">Автомаршрут №27 - Залізний пегас </t>
  </si>
  <si>
    <t>16</t>
  </si>
  <si>
    <t xml:space="preserve">Автомаршрут №40 - Савіцький А. А. </t>
  </si>
  <si>
    <t>17</t>
  </si>
  <si>
    <t xml:space="preserve">Автомаршрут №44 - ПАТП-2007 </t>
  </si>
  <si>
    <t>18</t>
  </si>
  <si>
    <t>Автомаршрут №47 — Шеріфф</t>
  </si>
  <si>
    <t>19</t>
  </si>
  <si>
    <t>Автомаршрут №53-А - Жулінська А. А.</t>
  </si>
  <si>
    <t>20</t>
  </si>
  <si>
    <t>Автомаршрут №53 - Жулінська А. А.</t>
  </si>
  <si>
    <t>21</t>
  </si>
  <si>
    <t>Автомаршрут №58 - Шеріфф</t>
  </si>
  <si>
    <t>Керівник технічного відділу                                                М.П.</t>
  </si>
  <si>
    <t xml:space="preserve"> О.М.Бака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</si>
</sst>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"/>
  </numFmts>
  <fonts count="12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12"/>
      <name val="Arial"/>
      <family val="2"/>
    </font>
    <font>
      <b/>
      <sz val="14"/>
      <color indexed="8"/>
      <name val="Calibri"/>
      <family val="2"/>
    </font>
    <font>
      <b/>
      <sz val="8"/>
      <color indexed="43"/>
      <name val="Arial"/>
      <family val="2"/>
    </font>
    <font>
      <sz val="11"/>
      <name val="Arial Black"/>
      <family val="2"/>
    </font>
    <font>
      <sz val="11"/>
      <color indexed="8"/>
      <name val="Arial Black"/>
      <family val="2"/>
    </font>
    <font>
      <sz val="13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>
      <alignment/>
      <protection/>
    </xf>
    <xf numFmtId="164" fontId="2" fillId="0" borderId="0" applyNumberFormat="0" applyFill="0" applyBorder="0">
      <alignment/>
      <protection locked="0"/>
    </xf>
    <xf numFmtId="164" fontId="3" fillId="0" borderId="0">
      <alignment/>
      <protection/>
    </xf>
  </cellStyleXfs>
  <cellXfs count="21">
    <xf numFmtId="164" fontId="0" fillId="0" borderId="0" xfId="0" applyAlignment="1">
      <alignment/>
    </xf>
    <xf numFmtId="164" fontId="4" fillId="0" borderId="0" xfId="22" applyFont="1" applyFill="1" applyBorder="1" applyAlignment="1" applyProtection="1">
      <alignment horizontal="right" vertical="center"/>
      <protection/>
    </xf>
    <xf numFmtId="164" fontId="5" fillId="0" borderId="0" xfId="20" applyNumberFormat="1" applyFont="1" applyFill="1" applyBorder="1" applyAlignment="1" applyProtection="1">
      <alignment horizontal="right" vertical="center"/>
      <protection/>
    </xf>
    <xf numFmtId="164" fontId="7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8" fillId="2" borderId="1" xfId="0" applyFont="1" applyFill="1" applyBorder="1" applyAlignment="1">
      <alignment horizontal="center" vertical="center" wrapText="1"/>
    </xf>
    <xf numFmtId="165" fontId="9" fillId="0" borderId="1" xfId="21" applyNumberFormat="1" applyFont="1" applyFill="1" applyBorder="1" applyAlignment="1">
      <alignment horizontal="right"/>
      <protection locked="0"/>
    </xf>
    <xf numFmtId="165" fontId="9" fillId="0" borderId="1" xfId="21" applyNumberFormat="1" applyFont="1" applyFill="1" applyBorder="1" applyAlignment="1">
      <alignment horizontal="left"/>
      <protection locked="0"/>
    </xf>
    <xf numFmtId="164" fontId="10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0" fillId="3" borderId="0" xfId="0" applyFill="1" applyAlignment="1">
      <alignment/>
    </xf>
    <xf numFmtId="165" fontId="9" fillId="3" borderId="1" xfId="21" applyNumberFormat="1" applyFont="1" applyFill="1" applyBorder="1" applyAlignment="1">
      <alignment horizontal="right"/>
      <protection locked="0"/>
    </xf>
    <xf numFmtId="165" fontId="9" fillId="3" borderId="1" xfId="21" applyNumberFormat="1" applyFont="1" applyFill="1" applyBorder="1" applyAlignment="1">
      <alignment horizontal="left"/>
      <protection locked="0"/>
    </xf>
    <xf numFmtId="164" fontId="10" fillId="3" borderId="1" xfId="0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/>
    </xf>
    <xf numFmtId="164" fontId="10" fillId="3" borderId="1" xfId="0" applyFont="1" applyFill="1" applyBorder="1" applyAlignment="1">
      <alignment horizontal="center"/>
    </xf>
    <xf numFmtId="166" fontId="10" fillId="3" borderId="1" xfId="0" applyNumberFormat="1" applyFont="1" applyFill="1" applyBorder="1" applyAlignment="1">
      <alignment horizontal="center"/>
    </xf>
    <xf numFmtId="164" fontId="1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" xfId="21"/>
    <cellStyle name="Обычный_прайс 300311-1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114300</xdr:rowOff>
    </xdr:from>
    <xdr:to>
      <xdr:col>1</xdr:col>
      <xdr:colOff>3476625</xdr:colOff>
      <xdr:row>7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114300"/>
          <a:ext cx="340995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zor-gps.com.ua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tabSelected="1" zoomScale="95" zoomScaleNormal="95" workbookViewId="0" topLeftCell="A1">
      <selection activeCell="C5" sqref="C5:G6"/>
    </sheetView>
  </sheetViews>
  <sheetFormatPr defaultColWidth="9.140625" defaultRowHeight="12.75" customHeight="1"/>
  <cols>
    <col min="1" max="1" width="8.7109375" style="0" customWidth="1"/>
    <col min="2" max="2" width="82.00390625" style="0" customWidth="1"/>
    <col min="3" max="3" width="17.8515625" style="0" customWidth="1"/>
    <col min="4" max="4" width="18.28125" style="0" customWidth="1"/>
    <col min="5" max="5" width="15.421875" style="0" customWidth="1"/>
    <col min="6" max="6" width="19.140625" style="0" customWidth="1"/>
    <col min="7" max="7" width="19.7109375" style="0" customWidth="1"/>
  </cols>
  <sheetData>
    <row r="1" spans="3:7" ht="12.75" customHeight="1">
      <c r="C1" s="1" t="s">
        <v>0</v>
      </c>
      <c r="D1" s="1"/>
      <c r="E1" s="1"/>
      <c r="F1" s="1"/>
      <c r="G1" s="1"/>
    </row>
    <row r="2" spans="3:7" ht="12.75" customHeight="1">
      <c r="C2" s="1" t="s">
        <v>1</v>
      </c>
      <c r="D2" s="1"/>
      <c r="E2" s="1"/>
      <c r="F2" s="1"/>
      <c r="G2" s="1"/>
    </row>
    <row r="3" spans="3:7" ht="12.75" customHeight="1">
      <c r="C3" s="1" t="s">
        <v>2</v>
      </c>
      <c r="D3" s="1"/>
      <c r="E3" s="1"/>
      <c r="F3" s="1"/>
      <c r="G3" s="1"/>
    </row>
    <row r="4" spans="3:7" ht="12.75" customHeight="1">
      <c r="C4" s="1" t="s">
        <v>3</v>
      </c>
      <c r="D4" s="1"/>
      <c r="E4" s="1"/>
      <c r="F4" s="1"/>
      <c r="G4" s="1"/>
    </row>
    <row r="5" spans="3:7" ht="12.75" customHeight="1">
      <c r="C5" s="1" t="s">
        <v>4</v>
      </c>
      <c r="D5" s="1"/>
      <c r="E5" s="1"/>
      <c r="F5" s="1"/>
      <c r="G5" s="1"/>
    </row>
    <row r="6" spans="3:7" ht="12.75" customHeight="1">
      <c r="C6" s="1" t="s">
        <v>5</v>
      </c>
      <c r="D6" s="1"/>
      <c r="E6" s="1"/>
      <c r="F6" s="1"/>
      <c r="G6" s="1"/>
    </row>
    <row r="7" spans="3:7" ht="12.75" customHeight="1">
      <c r="C7" s="1" t="s">
        <v>6</v>
      </c>
      <c r="D7" s="1"/>
      <c r="E7" s="1"/>
      <c r="F7" s="1"/>
      <c r="G7" s="1"/>
    </row>
    <row r="8" spans="3:7" ht="12.75" customHeight="1">
      <c r="C8" s="2" t="s">
        <v>7</v>
      </c>
      <c r="D8" s="2"/>
      <c r="E8" s="2"/>
      <c r="F8" s="2"/>
      <c r="G8" s="2"/>
    </row>
    <row r="9" spans="3:7" ht="12.75" customHeight="1">
      <c r="C9" s="1"/>
      <c r="D9" s="1"/>
      <c r="E9" s="1"/>
      <c r="F9" s="1"/>
      <c r="G9" s="1"/>
    </row>
    <row r="10" spans="1:7" ht="18.75" customHeight="1">
      <c r="A10" s="3" t="s">
        <v>8</v>
      </c>
      <c r="B10" s="3"/>
      <c r="C10" s="3"/>
      <c r="D10" s="3"/>
      <c r="E10" s="3"/>
      <c r="F10" s="3"/>
      <c r="G10" s="3"/>
    </row>
    <row r="11" spans="1:7" ht="18.75" customHeight="1">
      <c r="A11" s="4" t="s">
        <v>9</v>
      </c>
      <c r="B11" s="4"/>
      <c r="C11" s="4"/>
      <c r="D11" s="4"/>
      <c r="E11" s="4"/>
      <c r="F11" s="4"/>
      <c r="G11" s="4"/>
    </row>
    <row r="12" spans="1:7" ht="23.25" customHeight="1">
      <c r="A12" s="5" t="s">
        <v>10</v>
      </c>
      <c r="B12" s="5" t="s">
        <v>11</v>
      </c>
      <c r="C12" s="5" t="s">
        <v>12</v>
      </c>
      <c r="D12" s="5" t="s">
        <v>13</v>
      </c>
      <c r="E12" s="5" t="s">
        <v>14</v>
      </c>
      <c r="F12" s="5" t="s">
        <v>15</v>
      </c>
      <c r="G12" s="5" t="s">
        <v>16</v>
      </c>
    </row>
    <row r="13" spans="1:28" s="11" customFormat="1" ht="15.75" customHeight="1">
      <c r="A13" s="6" t="s">
        <v>17</v>
      </c>
      <c r="B13" s="7" t="s">
        <v>18</v>
      </c>
      <c r="C13" s="8">
        <v>70</v>
      </c>
      <c r="D13" s="8">
        <v>38</v>
      </c>
      <c r="E13" s="8">
        <v>1687</v>
      </c>
      <c r="F13" s="8">
        <v>825</v>
      </c>
      <c r="G13" s="9">
        <f aca="true" t="shared" si="0" ref="G13:G24">F13/E13*100</f>
        <v>48.90337877889745</v>
      </c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s="11" customFormat="1" ht="15.75" customHeight="1">
      <c r="A14" s="12" t="s">
        <v>19</v>
      </c>
      <c r="B14" s="13" t="s">
        <v>20</v>
      </c>
      <c r="C14" s="14">
        <v>70</v>
      </c>
      <c r="D14" s="14">
        <v>21</v>
      </c>
      <c r="E14" s="14">
        <v>1470</v>
      </c>
      <c r="F14" s="14">
        <v>317</v>
      </c>
      <c r="G14" s="15">
        <f t="shared" si="0"/>
        <v>21.564625850340136</v>
      </c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28" ht="15.75" customHeight="1">
      <c r="A15" s="6" t="s">
        <v>21</v>
      </c>
      <c r="B15" s="7" t="s">
        <v>22</v>
      </c>
      <c r="C15" s="8">
        <v>35</v>
      </c>
      <c r="D15" s="8">
        <v>26</v>
      </c>
      <c r="E15" s="8">
        <v>633</v>
      </c>
      <c r="F15" s="8">
        <v>230</v>
      </c>
      <c r="G15" s="9">
        <f t="shared" si="0"/>
        <v>36.334913112164294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</row>
    <row r="16" spans="1:28" s="11" customFormat="1" ht="15.75" customHeight="1">
      <c r="A16" s="12" t="s">
        <v>23</v>
      </c>
      <c r="B16" s="13" t="s">
        <v>24</v>
      </c>
      <c r="C16" s="14">
        <v>35</v>
      </c>
      <c r="D16" s="14">
        <v>25</v>
      </c>
      <c r="E16" s="14">
        <v>695</v>
      </c>
      <c r="F16" s="14">
        <v>241</v>
      </c>
      <c r="G16" s="15">
        <f t="shared" si="0"/>
        <v>34.67625899280576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</row>
    <row r="17" spans="1:28" ht="15.75" customHeight="1">
      <c r="A17" s="6" t="s">
        <v>25</v>
      </c>
      <c r="B17" s="7" t="s">
        <v>26</v>
      </c>
      <c r="C17" s="8">
        <v>56</v>
      </c>
      <c r="D17" s="8">
        <v>50</v>
      </c>
      <c r="E17" s="8">
        <v>1253</v>
      </c>
      <c r="F17" s="8">
        <v>805</v>
      </c>
      <c r="G17" s="9">
        <f t="shared" si="0"/>
        <v>64.24581005586593</v>
      </c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</row>
    <row r="18" spans="1:28" s="11" customFormat="1" ht="15.75" customHeight="1">
      <c r="A18" s="12" t="s">
        <v>27</v>
      </c>
      <c r="B18" s="13" t="s">
        <v>28</v>
      </c>
      <c r="C18" s="14">
        <v>84</v>
      </c>
      <c r="D18" s="14">
        <v>68</v>
      </c>
      <c r="E18" s="14">
        <v>756</v>
      </c>
      <c r="F18" s="14">
        <v>506</v>
      </c>
      <c r="G18" s="15">
        <f t="shared" si="0"/>
        <v>66.93121693121694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</row>
    <row r="19" spans="1:28" ht="15.75" customHeight="1">
      <c r="A19" s="6" t="s">
        <v>29</v>
      </c>
      <c r="B19" s="7" t="s">
        <v>30</v>
      </c>
      <c r="C19" s="8">
        <v>35</v>
      </c>
      <c r="D19" s="8">
        <v>25</v>
      </c>
      <c r="E19" s="8">
        <v>833</v>
      </c>
      <c r="F19" s="8">
        <v>341</v>
      </c>
      <c r="G19" s="9">
        <f t="shared" si="0"/>
        <v>40.936374549819924</v>
      </c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</row>
    <row r="20" spans="1:28" s="11" customFormat="1" ht="15.75" customHeight="1">
      <c r="A20" s="12" t="s">
        <v>31</v>
      </c>
      <c r="B20" s="13" t="s">
        <v>32</v>
      </c>
      <c r="C20" s="14">
        <v>35</v>
      </c>
      <c r="D20" s="14">
        <v>32</v>
      </c>
      <c r="E20" s="14">
        <v>655</v>
      </c>
      <c r="F20" s="14">
        <v>316</v>
      </c>
      <c r="G20" s="15">
        <f t="shared" si="0"/>
        <v>48.2442748091603</v>
      </c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</row>
    <row r="21" spans="1:28" ht="15.75" customHeight="1">
      <c r="A21" s="6" t="s">
        <v>33</v>
      </c>
      <c r="B21" s="7" t="s">
        <v>34</v>
      </c>
      <c r="C21" s="8">
        <v>84</v>
      </c>
      <c r="D21" s="8">
        <v>64</v>
      </c>
      <c r="E21" s="8">
        <v>1505</v>
      </c>
      <c r="F21" s="8">
        <v>694</v>
      </c>
      <c r="G21" s="9">
        <f t="shared" si="0"/>
        <v>46.112956810631225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</row>
    <row r="22" spans="1:28" s="11" customFormat="1" ht="15.75" customHeight="1">
      <c r="A22" s="12" t="s">
        <v>35</v>
      </c>
      <c r="B22" s="13" t="s">
        <v>36</v>
      </c>
      <c r="C22" s="14">
        <v>35</v>
      </c>
      <c r="D22" s="14">
        <v>19</v>
      </c>
      <c r="E22" s="14">
        <v>665</v>
      </c>
      <c r="F22" s="14">
        <v>246</v>
      </c>
      <c r="G22" s="15">
        <f t="shared" si="0"/>
        <v>36.99248120300752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</row>
    <row r="23" spans="1:28" ht="15.75" customHeight="1">
      <c r="A23" s="6" t="s">
        <v>37</v>
      </c>
      <c r="B23" s="7" t="s">
        <v>38</v>
      </c>
      <c r="C23" s="8">
        <v>84</v>
      </c>
      <c r="D23" s="8">
        <v>65</v>
      </c>
      <c r="E23" s="8">
        <v>1596</v>
      </c>
      <c r="F23" s="8">
        <v>933</v>
      </c>
      <c r="G23" s="9">
        <f t="shared" si="0"/>
        <v>58.45864661654135</v>
      </c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</row>
    <row r="24" spans="1:28" s="11" customFormat="1" ht="15.75" customHeight="1">
      <c r="A24" s="12" t="s">
        <v>39</v>
      </c>
      <c r="B24" s="13" t="s">
        <v>40</v>
      </c>
      <c r="C24" s="14">
        <v>35</v>
      </c>
      <c r="D24" s="14">
        <v>34</v>
      </c>
      <c r="E24" s="14">
        <v>672</v>
      </c>
      <c r="F24" s="14">
        <v>454</v>
      </c>
      <c r="G24" s="15">
        <f t="shared" si="0"/>
        <v>67.55952380952381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</row>
    <row r="25" spans="1:28" ht="15.75" customHeight="1">
      <c r="A25" s="6" t="s">
        <v>41</v>
      </c>
      <c r="B25" s="7" t="s">
        <v>42</v>
      </c>
      <c r="C25" s="8">
        <v>70</v>
      </c>
      <c r="D25" s="8">
        <v>43</v>
      </c>
      <c r="E25" s="8">
        <v>1484</v>
      </c>
      <c r="F25" s="8">
        <v>605</v>
      </c>
      <c r="G25" s="9">
        <f aca="true" t="shared" si="1" ref="G25:G26">SUM(F25/E25*100)</f>
        <v>40.76819407008086</v>
      </c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</row>
    <row r="26" spans="1:28" s="11" customFormat="1" ht="15.75" customHeight="1">
      <c r="A26" s="12" t="s">
        <v>43</v>
      </c>
      <c r="B26" s="13" t="s">
        <v>44</v>
      </c>
      <c r="C26" s="14">
        <v>84</v>
      </c>
      <c r="D26" s="14">
        <v>59</v>
      </c>
      <c r="E26" s="14">
        <v>1519</v>
      </c>
      <c r="F26" s="14">
        <v>854</v>
      </c>
      <c r="G26" s="15">
        <f t="shared" si="1"/>
        <v>56.22119815668203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</row>
    <row r="27" spans="1:28" ht="15.75" customHeight="1">
      <c r="A27" s="6" t="s">
        <v>45</v>
      </c>
      <c r="B27" s="7" t="s">
        <v>46</v>
      </c>
      <c r="C27" s="8">
        <v>63</v>
      </c>
      <c r="D27" s="8">
        <v>40</v>
      </c>
      <c r="E27" s="8">
        <v>1265</v>
      </c>
      <c r="F27" s="8">
        <v>431</v>
      </c>
      <c r="G27" s="9">
        <f aca="true" t="shared" si="2" ref="G27:G30">F27/E27*100</f>
        <v>34.07114624505929</v>
      </c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</row>
    <row r="28" spans="1:28" s="11" customFormat="1" ht="15.75" customHeight="1">
      <c r="A28" s="12" t="s">
        <v>47</v>
      </c>
      <c r="B28" s="13" t="s">
        <v>48</v>
      </c>
      <c r="C28" s="14">
        <v>63</v>
      </c>
      <c r="D28" s="14">
        <v>29</v>
      </c>
      <c r="E28" s="14">
        <v>1424</v>
      </c>
      <c r="F28" s="14">
        <v>557</v>
      </c>
      <c r="G28" s="15">
        <f t="shared" si="2"/>
        <v>39.11516853932584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</row>
    <row r="29" spans="1:28" ht="15.75" customHeight="1">
      <c r="A29" s="6" t="s">
        <v>49</v>
      </c>
      <c r="B29" s="7" t="s">
        <v>50</v>
      </c>
      <c r="C29" s="8">
        <v>84</v>
      </c>
      <c r="D29" s="8">
        <v>77</v>
      </c>
      <c r="E29" s="8">
        <v>1372</v>
      </c>
      <c r="F29" s="8">
        <v>974</v>
      </c>
      <c r="G29" s="9">
        <f t="shared" si="2"/>
        <v>70.99125364431487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</row>
    <row r="30" spans="1:28" s="11" customFormat="1" ht="15.75" customHeight="1">
      <c r="A30" s="12" t="s">
        <v>51</v>
      </c>
      <c r="B30" s="13" t="s">
        <v>52</v>
      </c>
      <c r="C30" s="14">
        <v>56</v>
      </c>
      <c r="D30" s="14">
        <v>43</v>
      </c>
      <c r="E30" s="14">
        <v>1512</v>
      </c>
      <c r="F30" s="14">
        <v>1021</v>
      </c>
      <c r="G30" s="15">
        <f t="shared" si="2"/>
        <v>67.52645502645503</v>
      </c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</row>
    <row r="31" spans="1:28" ht="15.75" customHeight="1">
      <c r="A31" s="6" t="s">
        <v>53</v>
      </c>
      <c r="B31" s="7" t="s">
        <v>54</v>
      </c>
      <c r="C31" s="16">
        <v>49</v>
      </c>
      <c r="D31" s="16">
        <v>32</v>
      </c>
      <c r="E31" s="16">
        <v>539</v>
      </c>
      <c r="F31" s="16">
        <v>313</v>
      </c>
      <c r="G31" s="17">
        <f aca="true" t="shared" si="3" ref="G31:G33">SUM(F31/E31*100)</f>
        <v>58.070500927643785</v>
      </c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</row>
    <row r="32" spans="1:28" s="11" customFormat="1" ht="15.75" customHeight="1">
      <c r="A32" s="12" t="s">
        <v>55</v>
      </c>
      <c r="B32" s="13" t="s">
        <v>56</v>
      </c>
      <c r="C32" s="18">
        <v>49</v>
      </c>
      <c r="D32" s="18">
        <v>36</v>
      </c>
      <c r="E32" s="18">
        <v>539</v>
      </c>
      <c r="F32" s="18">
        <v>301</v>
      </c>
      <c r="G32" s="19">
        <f t="shared" si="3"/>
        <v>55.84415584415584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</row>
    <row r="33" spans="1:28" ht="18" customHeight="1">
      <c r="A33" s="6" t="s">
        <v>57</v>
      </c>
      <c r="B33" s="7" t="s">
        <v>58</v>
      </c>
      <c r="C33" s="16">
        <v>70</v>
      </c>
      <c r="D33" s="16">
        <v>47</v>
      </c>
      <c r="E33" s="16">
        <v>1540</v>
      </c>
      <c r="F33" s="16">
        <v>766</v>
      </c>
      <c r="G33" s="17">
        <f t="shared" si="3"/>
        <v>49.74025974025974</v>
      </c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ht="15.75" customHeight="1"/>
    <row r="35" spans="2:6" ht="15.75" customHeight="1">
      <c r="B35" s="20" t="s">
        <v>59</v>
      </c>
      <c r="F35" s="20" t="s">
        <v>60</v>
      </c>
    </row>
  </sheetData>
  <sheetProtection selectLockedCells="1" selectUnlockedCells="1"/>
  <mergeCells count="11">
    <mergeCell ref="C1:G1"/>
    <mergeCell ref="C2:G2"/>
    <mergeCell ref="C3:G3"/>
    <mergeCell ref="C4:G4"/>
    <mergeCell ref="C5:G5"/>
    <mergeCell ref="C6:G6"/>
    <mergeCell ref="C7:G7"/>
    <mergeCell ref="C8:G8"/>
    <mergeCell ref="C9:G9"/>
    <mergeCell ref="A10:G10"/>
    <mergeCell ref="A11:G11"/>
  </mergeCells>
  <hyperlinks>
    <hyperlink ref="C8" r:id="rId1" display="www.dozor-gps.com.ua"/>
  </hyperlinks>
  <printOptions/>
  <pageMargins left="0.7" right="0.7" top="0.75" bottom="0.75" header="0.5118055555555555" footer="0.5118055555555555"/>
  <pageSetup fitToHeight="1" fitToWidth="1"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activeCellId="1" sqref="C5:G6 A1"/>
    </sheetView>
  </sheetViews>
  <sheetFormatPr defaultColWidth="9.14062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workbookViewId="0" topLeftCell="A1">
      <selection activeCell="A1" activeCellId="1" sqref="C5:G6 A1"/>
    </sheetView>
  </sheetViews>
  <sheetFormatPr defaultColWidth="9.140625" defaultRowHeight="15" customHeight="1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Остапенко</dc:creator>
  <cp:keywords/>
  <dc:description/>
  <cp:lastModifiedBy/>
  <cp:lastPrinted>2015-08-05T14:13:04Z</cp:lastPrinted>
  <dcterms:created xsi:type="dcterms:W3CDTF">2015-04-28T10:30:17Z</dcterms:created>
  <dcterms:modified xsi:type="dcterms:W3CDTF">2015-08-17T14:04:32Z</dcterms:modified>
  <cp:category/>
  <cp:version/>
  <cp:contentType/>
  <cp:contentStatus/>
  <cp:revision>24</cp:revision>
</cp:coreProperties>
</file>