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rg\Shara\Бургела В.В\проєкт рішення соцзахист\"/>
    </mc:Choice>
  </mc:AlternateContent>
  <bookViews>
    <workbookView xWindow="0" yWindow="0" windowWidth="28800" windowHeight="128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52" i="1" l="1"/>
  <c r="F52" i="1"/>
  <c r="G52" i="1"/>
  <c r="H52" i="1"/>
  <c r="I52" i="1"/>
  <c r="D52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<sst xmlns="http://schemas.openxmlformats.org/spreadsheetml/2006/main" count="140" uniqueCount="107">
  <si>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</si>
  <si>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</si>
  <si>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</si>
  <si>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</si>
  <si>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</si>
  <si>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</si>
  <si>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</si>
  <si>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</si>
  <si>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</si>
  <si>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</si>
  <si>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</si>
  <si>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</si>
  <si>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</si>
  <si>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</si>
  <si>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</si>
  <si>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</si>
  <si>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</si>
  <si>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</si>
  <si>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</si>
  <si>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</si>
  <si>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</si>
  <si>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</si>
  <si>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</si>
  <si>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</si>
  <si>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</si>
  <si>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</si>
  <si>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</si>
  <si>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</si>
  <si>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</si>
  <si>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</si>
  <si>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пенсіонерів, з них:</t>
  </si>
  <si>
    <t>8.1.</t>
  </si>
  <si>
    <t>Отримують пенсію до 2 тис. грн.</t>
  </si>
  <si>
    <t>8.2.</t>
  </si>
  <si>
    <t>Кількість осіб з інвалідністю</t>
  </si>
  <si>
    <t>9.</t>
  </si>
  <si>
    <t>ПОКАЗНИКИ ПРОДУКТУ</t>
  </si>
  <si>
    <t>10.</t>
  </si>
  <si>
    <t>Кількість одержувачів соціальних допомог, пільг, компенсацій та інших виплат</t>
  </si>
  <si>
    <t>11.</t>
  </si>
  <si>
    <t>Кількість одержувачів адресних соціальних допомог</t>
  </si>
  <si>
    <t>12.</t>
  </si>
  <si>
    <t>13.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</si>
  <si>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</si>
  <si>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>14.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</si>
  <si>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</si>
  <si>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</si>
  <si>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</si>
  <si>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</si>
  <si>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</si>
  <si>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</si>
  <si>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</si>
  <si>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</si>
  <si>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 xml:space="preserve">Кількість дітей з інвалідністю, яких інтегровано в навчальні заклади 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</si>
  <si>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</si>
  <si>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</si>
  <si>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</si>
  <si>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</si>
  <si>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</si>
  <si>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</si>
  <si>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 xml:space="preserve">Відсоток дітей з інвалідністю, яких інтегровано в навчальні заклади та які отримали реабілітаційні послуги  </t>
  </si>
  <si>
    <t>28.</t>
  </si>
  <si>
    <t>Відсоток бездомних осіб та осіб, звільнених з місць позбавлення волі, яких інтегровано в суспільство та повернуто до самостійного життя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</si>
  <si>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</si>
  <si>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</si>
  <si>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</si>
  <si>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</si>
  <si>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</si>
  <si>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</si>
  <si>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</si>
  <si>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</si>
  <si>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</si>
  <si>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</si>
  <si>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</si>
  <si>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</si>
  <si>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</si>
  <si>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</si>
  <si>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</si>
  <si>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</si>
  <si>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</si>
  <si>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</si>
  <si>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</si>
  <si>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</si>
  <si>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</si>
  <si>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</si>
  <si>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</si>
  <si>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</si>
  <si>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</si>
  <si>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>Директор департаменту соціальної</t>
  </si>
  <si>
    <t>Секретар міської ради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</si>
  <si>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</si>
  <si>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</si>
  <si>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</si>
  <si>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</si>
  <si>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</si>
  <si>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</si>
  <si>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</si>
  <si>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</si>
  <si>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</si>
  <si>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</si>
  <si>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</si>
  <si>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</si>
  <si>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</si>
  <si>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Вікторія КРАСНОПІР</t>
  </si>
  <si>
    <t>Віктор КЛІМІНСЬКИЙ</t>
  </si>
  <si>
    <t>3.4.</t>
  </si>
  <si>
    <t>Кількість штатних одиниць Житомирського міського центру соціальних служб Житомирської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</si>
</sst>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52" zoomScale="118" zoomScaleNormal="50" zoomScaleSheetLayoutView="100" zoomScalePageLayoutView="118" workbookViewId="0">
      <selection activeCell="A6" sqref="A6:I6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53" t="s">
        <v>85</v>
      </c>
      <c r="B1" s="53"/>
      <c r="C1" s="53"/>
      <c r="D1" s="53"/>
      <c r="E1" s="53"/>
      <c r="F1" s="53"/>
      <c r="G1" s="53"/>
      <c r="H1" s="53"/>
      <c r="I1" s="53"/>
    </row>
    <row r="2" spans="1:9" ht="18.75" x14ac:dyDescent="0.25">
      <c r="A2" s="53" t="s">
        <v>86</v>
      </c>
      <c r="B2" s="53"/>
      <c r="C2" s="53"/>
      <c r="D2" s="53"/>
      <c r="E2" s="53"/>
      <c r="F2" s="53"/>
      <c r="G2" s="53"/>
      <c r="H2" s="53"/>
      <c r="I2" s="53"/>
    </row>
    <row r="3" spans="1:9" ht="16.5" x14ac:dyDescent="0.25">
      <c r="A3" s="1"/>
    </row>
    <row r="4" spans="1:9" ht="18.75" x14ac:dyDescent="0.25">
      <c r="A4" s="52" t="s">
        <v>0</v>
      </c>
      <c r="B4" s="52"/>
      <c r="C4" s="52"/>
      <c r="D4" s="52"/>
      <c r="E4" s="52"/>
      <c r="F4" s="52"/>
      <c r="G4" s="52"/>
      <c r="H4" s="52"/>
      <c r="I4" s="52"/>
    </row>
    <row r="5" spans="1:9" ht="18.75" x14ac:dyDescent="0.25">
      <c r="A5" s="45" t="s">
        <v>1</v>
      </c>
      <c r="B5" s="45"/>
      <c r="C5" s="45"/>
      <c r="D5" s="45"/>
      <c r="E5" s="45"/>
      <c r="F5" s="45"/>
      <c r="G5" s="45"/>
      <c r="H5" s="45"/>
      <c r="I5" s="45"/>
    </row>
    <row r="6" spans="1:9" ht="18.75" x14ac:dyDescent="0.25">
      <c r="A6" s="45" t="s">
        <v>99</v>
      </c>
      <c r="B6" s="45"/>
      <c r="C6" s="45"/>
      <c r="D6" s="45"/>
      <c r="E6" s="45"/>
      <c r="F6" s="45"/>
      <c r="G6" s="45"/>
      <c r="H6" s="45"/>
      <c r="I6" s="45"/>
    </row>
    <row r="7" spans="1:9" ht="18.75" x14ac:dyDescent="0.25">
      <c r="A7" s="45" t="s">
        <v>2</v>
      </c>
      <c r="B7" s="45"/>
      <c r="C7" s="45"/>
      <c r="D7" s="45"/>
      <c r="E7" s="45"/>
      <c r="F7" s="45"/>
      <c r="G7" s="45"/>
      <c r="H7" s="45"/>
      <c r="I7" s="45"/>
    </row>
    <row r="8" spans="1:9" ht="18.75" x14ac:dyDescent="0.25">
      <c r="A8" s="2"/>
    </row>
    <row r="9" spans="1:9" ht="66.75" customHeight="1" x14ac:dyDescent="0.25">
      <c r="A9" s="49" t="s">
        <v>87</v>
      </c>
      <c r="B9" s="47" t="s">
        <v>3</v>
      </c>
      <c r="C9" s="48" t="s">
        <v>4</v>
      </c>
      <c r="D9" s="48" t="s">
        <v>5</v>
      </c>
      <c r="E9" s="48" t="s">
        <v>6</v>
      </c>
      <c r="F9" s="48"/>
      <c r="G9" s="48"/>
      <c r="H9" s="48"/>
      <c r="I9" s="48"/>
    </row>
    <row r="10" spans="1:9" ht="18.75" customHeight="1" x14ac:dyDescent="0.25">
      <c r="A10" s="50"/>
      <c r="B10" s="47"/>
      <c r="C10" s="48"/>
      <c r="D10" s="48"/>
      <c r="E10" s="48" t="s">
        <v>7</v>
      </c>
      <c r="F10" s="48" t="s">
        <v>68</v>
      </c>
      <c r="G10" s="48" t="s">
        <v>69</v>
      </c>
      <c r="H10" s="48" t="s">
        <v>70</v>
      </c>
      <c r="I10" s="48" t="s">
        <v>71</v>
      </c>
    </row>
    <row r="11" spans="1:9" ht="30" customHeight="1" x14ac:dyDescent="0.25">
      <c r="A11" s="51"/>
      <c r="B11" s="47"/>
      <c r="C11" s="48"/>
      <c r="D11" s="48"/>
      <c r="E11" s="48"/>
      <c r="F11" s="48"/>
      <c r="G11" s="48"/>
      <c r="H11" s="48"/>
      <c r="I11" s="48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42" t="s">
        <v>8</v>
      </c>
      <c r="B13" s="43"/>
      <c r="C13" s="43"/>
      <c r="D13" s="43"/>
      <c r="E13" s="43"/>
      <c r="F13" s="43"/>
      <c r="G13" s="43"/>
      <c r="H13" s="43"/>
      <c r="I13" s="44"/>
    </row>
    <row r="14" spans="1:9" ht="41.25" customHeight="1" x14ac:dyDescent="0.25">
      <c r="A14" s="6" t="s">
        <v>9</v>
      </c>
      <c r="B14" s="4" t="s">
        <v>10</v>
      </c>
      <c r="C14" s="7" t="s">
        <v>76</v>
      </c>
      <c r="D14" s="7">
        <v>3</v>
      </c>
      <c r="E14" s="16">
        <v>3</v>
      </c>
      <c r="F14" s="7">
        <v>3</v>
      </c>
      <c r="G14" s="7">
        <v>3</v>
      </c>
      <c r="H14" s="7">
        <v>3</v>
      </c>
      <c r="I14" s="7">
        <v>3</v>
      </c>
    </row>
    <row r="15" spans="1:9" ht="47.25" customHeight="1" x14ac:dyDescent="0.25">
      <c r="A15" s="6" t="s">
        <v>11</v>
      </c>
      <c r="B15" s="4" t="s">
        <v>12</v>
      </c>
      <c r="C15" s="7" t="s">
        <v>76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77</v>
      </c>
      <c r="D16" s="24">
        <f>D17+D18+D20</f>
        <v>355.25</v>
      </c>
      <c r="E16" s="24">
        <f t="shared" ref="E16" si="0">E17+E18+E20</f>
        <v>346.25</v>
      </c>
      <c r="F16" s="24">
        <v>382.25</v>
      </c>
      <c r="G16" s="24">
        <v>382.25</v>
      </c>
      <c r="H16" s="24">
        <v>382.25</v>
      </c>
      <c r="I16" s="24">
        <v>382.25</v>
      </c>
    </row>
    <row r="17" spans="1:9" ht="37.5" x14ac:dyDescent="0.25">
      <c r="A17" s="6" t="s">
        <v>15</v>
      </c>
      <c r="B17" s="4" t="s">
        <v>16</v>
      </c>
      <c r="C17" s="7" t="s">
        <v>77</v>
      </c>
      <c r="D17" s="24">
        <v>123</v>
      </c>
      <c r="E17" s="24">
        <v>113</v>
      </c>
      <c r="F17" s="24">
        <v>113</v>
      </c>
      <c r="G17" s="24">
        <v>113</v>
      </c>
      <c r="H17" s="24">
        <v>113</v>
      </c>
      <c r="I17" s="24">
        <v>113</v>
      </c>
    </row>
    <row r="18" spans="1:9" ht="56.25" x14ac:dyDescent="0.25">
      <c r="A18" s="6" t="s">
        <v>72</v>
      </c>
      <c r="B18" s="4" t="s">
        <v>17</v>
      </c>
      <c r="C18" s="7" t="s">
        <v>77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73</v>
      </c>
      <c r="B19" s="4" t="s">
        <v>18</v>
      </c>
      <c r="C19" s="7" t="s">
        <v>77</v>
      </c>
      <c r="D19" s="7">
        <v>190</v>
      </c>
      <c r="E19" s="16">
        <v>191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77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30.75</v>
      </c>
      <c r="I20" s="22">
        <v>30.75</v>
      </c>
    </row>
    <row r="21" spans="1:9" ht="18.75" x14ac:dyDescent="0.25">
      <c r="A21" s="13" t="s">
        <v>74</v>
      </c>
      <c r="B21" s="4" t="s">
        <v>21</v>
      </c>
      <c r="C21" s="31" t="s">
        <v>77</v>
      </c>
      <c r="D21" s="31">
        <v>17.25</v>
      </c>
      <c r="E21" s="31">
        <v>17.25</v>
      </c>
      <c r="F21" s="31">
        <v>18.25</v>
      </c>
      <c r="G21" s="31">
        <v>18.25</v>
      </c>
      <c r="H21" s="31">
        <v>18.25</v>
      </c>
      <c r="I21" s="31">
        <v>18.25</v>
      </c>
    </row>
    <row r="22" spans="1:9" ht="36" customHeight="1" x14ac:dyDescent="0.25">
      <c r="A22" s="6" t="s">
        <v>105</v>
      </c>
      <c r="B22" s="4" t="s">
        <v>106</v>
      </c>
      <c r="C22" s="7" t="s">
        <v>77</v>
      </c>
      <c r="D22" s="7"/>
      <c r="E22" s="16"/>
      <c r="F22" s="7">
        <v>34</v>
      </c>
      <c r="G22" s="7">
        <v>34</v>
      </c>
      <c r="H22" s="7">
        <v>34</v>
      </c>
      <c r="I22" s="7">
        <v>34</v>
      </c>
    </row>
    <row r="23" spans="1:9" ht="45.75" customHeight="1" x14ac:dyDescent="0.25">
      <c r="A23" s="6" t="s">
        <v>80</v>
      </c>
      <c r="B23" s="4" t="s">
        <v>23</v>
      </c>
      <c r="C23" s="7" t="s">
        <v>77</v>
      </c>
      <c r="D23" s="7">
        <v>130</v>
      </c>
      <c r="E23" s="22">
        <v>130</v>
      </c>
      <c r="F23" s="22">
        <v>130</v>
      </c>
      <c r="G23" s="22">
        <v>130</v>
      </c>
      <c r="H23" s="22">
        <v>130</v>
      </c>
      <c r="I23" s="22">
        <v>130</v>
      </c>
    </row>
    <row r="24" spans="1:9" ht="53.25" customHeight="1" x14ac:dyDescent="0.25">
      <c r="A24" s="6" t="s">
        <v>81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6.25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66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30</v>
      </c>
      <c r="C27" s="7" t="s">
        <v>77</v>
      </c>
      <c r="D27" s="7">
        <v>81259</v>
      </c>
      <c r="E27" s="16">
        <v>81259</v>
      </c>
      <c r="F27" s="7">
        <v>81259</v>
      </c>
      <c r="G27" s="7">
        <v>81259</v>
      </c>
      <c r="H27" s="7">
        <v>81259</v>
      </c>
      <c r="I27" s="7">
        <v>81259</v>
      </c>
    </row>
    <row r="28" spans="1:9" ht="27.75" customHeight="1" x14ac:dyDescent="0.25">
      <c r="A28" s="6" t="s">
        <v>31</v>
      </c>
      <c r="B28" s="4" t="s">
        <v>32</v>
      </c>
      <c r="C28" s="7" t="s">
        <v>77</v>
      </c>
      <c r="D28" s="7">
        <v>24921</v>
      </c>
      <c r="E28" s="23">
        <v>24921</v>
      </c>
      <c r="F28" s="7">
        <v>18005</v>
      </c>
      <c r="G28" s="7">
        <v>18005</v>
      </c>
      <c r="H28" s="7">
        <v>18005</v>
      </c>
      <c r="I28" s="7">
        <v>18005</v>
      </c>
    </row>
    <row r="29" spans="1:9" ht="24.75" customHeight="1" x14ac:dyDescent="0.25">
      <c r="A29" s="6" t="s">
        <v>33</v>
      </c>
      <c r="B29" s="4" t="s">
        <v>34</v>
      </c>
      <c r="C29" s="7" t="s">
        <v>77</v>
      </c>
      <c r="D29" s="7">
        <v>26033</v>
      </c>
      <c r="E29" s="23">
        <v>26033</v>
      </c>
      <c r="F29" s="7">
        <v>27618</v>
      </c>
      <c r="G29" s="7">
        <v>27618</v>
      </c>
      <c r="H29" s="7">
        <v>27618</v>
      </c>
      <c r="I29" s="7">
        <v>27618</v>
      </c>
    </row>
    <row r="30" spans="1:9" ht="33.75" customHeight="1" x14ac:dyDescent="0.25">
      <c r="A30" s="42" t="s">
        <v>36</v>
      </c>
      <c r="B30" s="43"/>
      <c r="C30" s="43"/>
      <c r="D30" s="43"/>
      <c r="E30" s="43"/>
      <c r="F30" s="43"/>
      <c r="G30" s="43"/>
      <c r="H30" s="43"/>
      <c r="I30" s="44"/>
    </row>
    <row r="31" spans="1:9" ht="48" customHeight="1" x14ac:dyDescent="0.25">
      <c r="A31" s="26" t="s">
        <v>35</v>
      </c>
      <c r="B31" s="17" t="s">
        <v>38</v>
      </c>
      <c r="C31" s="24" t="s">
        <v>77</v>
      </c>
      <c r="D31" s="24">
        <v>121346</v>
      </c>
      <c r="E31" s="24">
        <v>121346</v>
      </c>
      <c r="F31" s="24">
        <v>133481</v>
      </c>
      <c r="G31" s="25">
        <v>146829</v>
      </c>
      <c r="H31" s="25">
        <v>146829</v>
      </c>
      <c r="I31" s="25">
        <v>146829</v>
      </c>
    </row>
    <row r="32" spans="1:9" ht="40.5" customHeight="1" x14ac:dyDescent="0.25">
      <c r="A32" s="26" t="s">
        <v>37</v>
      </c>
      <c r="B32" s="17" t="s">
        <v>40</v>
      </c>
      <c r="C32" s="24" t="s">
        <v>77</v>
      </c>
      <c r="D32" s="24">
        <v>3878</v>
      </c>
      <c r="E32" s="24">
        <v>4630</v>
      </c>
      <c r="F32" s="24">
        <v>4630</v>
      </c>
      <c r="G32" s="25">
        <v>4630</v>
      </c>
      <c r="H32" s="25">
        <v>4630</v>
      </c>
      <c r="I32" s="25">
        <v>4630</v>
      </c>
    </row>
    <row r="33" spans="1:9" ht="84" customHeight="1" x14ac:dyDescent="0.25">
      <c r="A33" s="26" t="s">
        <v>39</v>
      </c>
      <c r="B33" s="17" t="s">
        <v>82</v>
      </c>
      <c r="C33" s="24" t="s">
        <v>77</v>
      </c>
      <c r="D33" s="24">
        <v>6200</v>
      </c>
      <c r="E33" s="24">
        <v>6200</v>
      </c>
      <c r="F33" s="24">
        <v>6200</v>
      </c>
      <c r="G33" s="24">
        <v>6200</v>
      </c>
      <c r="H33" s="24">
        <v>6200</v>
      </c>
      <c r="I33" s="24">
        <v>6200</v>
      </c>
    </row>
    <row r="34" spans="1:9" ht="78.75" customHeight="1" x14ac:dyDescent="0.25">
      <c r="A34" s="26" t="s">
        <v>41</v>
      </c>
      <c r="B34" s="17" t="s">
        <v>43</v>
      </c>
      <c r="C34" s="24" t="s">
        <v>77</v>
      </c>
      <c r="D34" s="24">
        <v>300</v>
      </c>
      <c r="E34" s="24">
        <v>330</v>
      </c>
      <c r="F34" s="24">
        <v>330</v>
      </c>
      <c r="G34" s="24">
        <v>330</v>
      </c>
      <c r="H34" s="24">
        <v>330</v>
      </c>
      <c r="I34" s="24">
        <v>330</v>
      </c>
    </row>
    <row r="35" spans="1:9" ht="37.5" x14ac:dyDescent="0.25">
      <c r="A35" s="46" t="s">
        <v>42</v>
      </c>
      <c r="B35" s="17" t="s">
        <v>45</v>
      </c>
      <c r="C35" s="24" t="s">
        <v>77</v>
      </c>
      <c r="D35" s="24">
        <v>602</v>
      </c>
      <c r="E35" s="24">
        <v>602</v>
      </c>
      <c r="F35" s="24">
        <v>602</v>
      </c>
      <c r="G35" s="25">
        <v>602</v>
      </c>
      <c r="H35" s="25">
        <v>602</v>
      </c>
      <c r="I35" s="25">
        <v>602</v>
      </c>
    </row>
    <row r="36" spans="1:9" ht="58.5" customHeight="1" x14ac:dyDescent="0.25">
      <c r="A36" s="46"/>
      <c r="B36" s="17" t="s">
        <v>46</v>
      </c>
      <c r="C36" s="24" t="s">
        <v>77</v>
      </c>
      <c r="D36" s="24">
        <v>264</v>
      </c>
      <c r="E36" s="24">
        <v>264</v>
      </c>
      <c r="F36" s="24">
        <v>264</v>
      </c>
      <c r="G36" s="25">
        <v>264</v>
      </c>
      <c r="H36" s="25">
        <v>264</v>
      </c>
      <c r="I36" s="25">
        <v>264</v>
      </c>
    </row>
    <row r="37" spans="1:9" ht="18.75" x14ac:dyDescent="0.25">
      <c r="A37" s="46"/>
      <c r="B37" s="27" t="s">
        <v>47</v>
      </c>
      <c r="C37" s="24" t="s">
        <v>77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44</v>
      </c>
      <c r="B38" s="17" t="s">
        <v>90</v>
      </c>
      <c r="C38" s="24" t="s">
        <v>76</v>
      </c>
      <c r="D38" s="24">
        <v>9</v>
      </c>
      <c r="E38" s="24">
        <v>9</v>
      </c>
      <c r="F38" s="24">
        <v>15</v>
      </c>
      <c r="G38" s="24">
        <v>20</v>
      </c>
      <c r="H38" s="24">
        <v>20</v>
      </c>
      <c r="I38" s="24">
        <v>20</v>
      </c>
    </row>
    <row r="39" spans="1:9" ht="28.5" customHeight="1" x14ac:dyDescent="0.25">
      <c r="A39" s="39" t="s">
        <v>48</v>
      </c>
      <c r="B39" s="40"/>
      <c r="C39" s="40"/>
      <c r="D39" s="40"/>
      <c r="E39" s="40"/>
      <c r="F39" s="40"/>
      <c r="G39" s="40"/>
      <c r="H39" s="40"/>
      <c r="I39" s="41"/>
    </row>
    <row r="40" spans="1:9" ht="30" customHeight="1" x14ac:dyDescent="0.25">
      <c r="A40" s="26" t="s">
        <v>91</v>
      </c>
      <c r="B40" s="17" t="s">
        <v>50</v>
      </c>
      <c r="C40" s="24" t="s">
        <v>78</v>
      </c>
      <c r="D40" s="24">
        <v>1430.97</v>
      </c>
      <c r="E40" s="24">
        <v>2224.52</v>
      </c>
      <c r="F40" s="24">
        <v>2320.88</v>
      </c>
      <c r="G40" s="25">
        <v>2320.88</v>
      </c>
      <c r="H40" s="25">
        <v>2416.42</v>
      </c>
      <c r="I40" s="25">
        <v>2416.42</v>
      </c>
    </row>
    <row r="41" spans="1:9" ht="96" customHeight="1" x14ac:dyDescent="0.25">
      <c r="A41" s="26" t="s">
        <v>49</v>
      </c>
      <c r="B41" s="17" t="s">
        <v>52</v>
      </c>
      <c r="C41" s="24" t="s">
        <v>77</v>
      </c>
      <c r="D41" s="28">
        <f>D33/D19</f>
        <v>32.631578947368418</v>
      </c>
      <c r="E41" s="28">
        <f t="shared" ref="E41:I41" si="1">E33/E19</f>
        <v>32.460732984293195</v>
      </c>
      <c r="F41" s="28">
        <f t="shared" si="1"/>
        <v>32.460732984293195</v>
      </c>
      <c r="G41" s="28">
        <f t="shared" si="1"/>
        <v>32.460732984293195</v>
      </c>
      <c r="H41" s="28">
        <f t="shared" si="1"/>
        <v>32.460732984293195</v>
      </c>
      <c r="I41" s="28">
        <f t="shared" si="1"/>
        <v>32.460732984293195</v>
      </c>
    </row>
    <row r="42" spans="1:9" ht="84.75" customHeight="1" x14ac:dyDescent="0.25">
      <c r="A42" s="26" t="s">
        <v>51</v>
      </c>
      <c r="B42" s="17" t="s">
        <v>102</v>
      </c>
      <c r="C42" s="24" t="s">
        <v>78</v>
      </c>
      <c r="D42" s="24">
        <v>4238.42</v>
      </c>
      <c r="E42" s="24">
        <v>4008.69</v>
      </c>
      <c r="F42" s="29">
        <v>4755.6000000000004</v>
      </c>
      <c r="G42" s="29">
        <v>5184.58</v>
      </c>
      <c r="H42" s="29">
        <v>5526.87</v>
      </c>
      <c r="I42" s="29">
        <v>5526.87</v>
      </c>
    </row>
    <row r="43" spans="1:9" ht="56.25" x14ac:dyDescent="0.25">
      <c r="A43" s="26" t="s">
        <v>92</v>
      </c>
      <c r="B43" s="17" t="s">
        <v>101</v>
      </c>
      <c r="C43" s="24" t="s">
        <v>78</v>
      </c>
      <c r="D43" s="29">
        <v>20527</v>
      </c>
      <c r="E43" s="29">
        <v>19902.330000000002</v>
      </c>
      <c r="F43" s="29">
        <v>21026.97</v>
      </c>
      <c r="G43" s="29">
        <v>22944.240000000002</v>
      </c>
      <c r="H43" s="29">
        <v>24470</v>
      </c>
      <c r="I43" s="29">
        <v>24470</v>
      </c>
    </row>
    <row r="44" spans="1:9" ht="37.5" x14ac:dyDescent="0.25">
      <c r="A44" s="26" t="s">
        <v>93</v>
      </c>
      <c r="B44" s="17" t="s">
        <v>53</v>
      </c>
      <c r="C44" s="24" t="s">
        <v>77</v>
      </c>
      <c r="D44" s="24">
        <v>86</v>
      </c>
      <c r="E44" s="24">
        <v>166</v>
      </c>
      <c r="F44" s="24">
        <v>168</v>
      </c>
      <c r="G44" s="25">
        <v>168</v>
      </c>
      <c r="H44" s="25">
        <v>168</v>
      </c>
      <c r="I44" s="25">
        <v>168</v>
      </c>
    </row>
    <row r="45" spans="1:9" ht="56.25" x14ac:dyDescent="0.25">
      <c r="A45" s="26" t="s">
        <v>94</v>
      </c>
      <c r="B45" s="17" t="s">
        <v>54</v>
      </c>
      <c r="C45" s="24" t="s">
        <v>77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60" customHeight="1" x14ac:dyDescent="0.25">
      <c r="A46" s="26" t="s">
        <v>95</v>
      </c>
      <c r="B46" s="17" t="s">
        <v>100</v>
      </c>
      <c r="C46" s="24" t="s">
        <v>78</v>
      </c>
      <c r="D46" s="29">
        <v>5000</v>
      </c>
      <c r="E46" s="29">
        <v>5000</v>
      </c>
      <c r="F46" s="29">
        <v>10000</v>
      </c>
      <c r="G46" s="29">
        <v>10000</v>
      </c>
      <c r="H46" s="29">
        <v>10000</v>
      </c>
      <c r="I46" s="29">
        <v>10000</v>
      </c>
    </row>
    <row r="47" spans="1:9" ht="15" customHeight="1" x14ac:dyDescent="0.25">
      <c r="A47" s="33" t="s">
        <v>55</v>
      </c>
      <c r="B47" s="34"/>
      <c r="C47" s="34"/>
      <c r="D47" s="34"/>
      <c r="E47" s="34"/>
      <c r="F47" s="34"/>
      <c r="G47" s="34"/>
      <c r="H47" s="34"/>
      <c r="I47" s="35"/>
    </row>
    <row r="48" spans="1:9" ht="15" customHeight="1" x14ac:dyDescent="0.25">
      <c r="A48" s="36"/>
      <c r="B48" s="37"/>
      <c r="C48" s="37"/>
      <c r="D48" s="37"/>
      <c r="E48" s="37"/>
      <c r="F48" s="37"/>
      <c r="G48" s="37"/>
      <c r="H48" s="37"/>
      <c r="I48" s="38"/>
    </row>
    <row r="49" spans="1:9" ht="95.25" customHeight="1" x14ac:dyDescent="0.25">
      <c r="A49" s="26" t="s">
        <v>96</v>
      </c>
      <c r="B49" s="17" t="s">
        <v>84</v>
      </c>
      <c r="C49" s="24" t="s">
        <v>57</v>
      </c>
      <c r="D49" s="24">
        <v>99.9</v>
      </c>
      <c r="E49" s="24">
        <v>99.9</v>
      </c>
      <c r="F49" s="24">
        <v>99.9</v>
      </c>
      <c r="G49" s="24">
        <v>99.9</v>
      </c>
      <c r="H49" s="24">
        <v>99.9</v>
      </c>
      <c r="I49" s="24">
        <v>99.9</v>
      </c>
    </row>
    <row r="50" spans="1:9" ht="59.25" customHeight="1" x14ac:dyDescent="0.25">
      <c r="A50" s="26" t="s">
        <v>97</v>
      </c>
      <c r="B50" s="27" t="s">
        <v>98</v>
      </c>
      <c r="C50" s="24" t="s">
        <v>57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37.5" x14ac:dyDescent="0.25">
      <c r="A51" s="26" t="s">
        <v>56</v>
      </c>
      <c r="B51" s="27" t="s">
        <v>60</v>
      </c>
      <c r="C51" s="24" t="s">
        <v>57</v>
      </c>
      <c r="D51" s="24">
        <v>28.7</v>
      </c>
      <c r="E51" s="24">
        <v>28.7</v>
      </c>
      <c r="F51" s="24">
        <v>26.6</v>
      </c>
      <c r="G51" s="24">
        <v>26.6</v>
      </c>
      <c r="H51" s="30">
        <v>26.6</v>
      </c>
      <c r="I51" s="30">
        <v>26.6</v>
      </c>
    </row>
    <row r="52" spans="1:9" ht="66.75" customHeight="1" x14ac:dyDescent="0.25">
      <c r="A52" s="26" t="s">
        <v>58</v>
      </c>
      <c r="B52" s="17" t="s">
        <v>62</v>
      </c>
      <c r="C52" s="24" t="s">
        <v>57</v>
      </c>
      <c r="D52" s="30">
        <f>D45/D35*100</f>
        <v>8.3056478405315612</v>
      </c>
      <c r="E52" s="30">
        <f t="shared" ref="E52:I52" si="2">E45/E35*100</f>
        <v>8.3056478405315612</v>
      </c>
      <c r="F52" s="30">
        <f t="shared" si="2"/>
        <v>11.794019933554816</v>
      </c>
      <c r="G52" s="30">
        <f t="shared" si="2"/>
        <v>14.950166112956811</v>
      </c>
      <c r="H52" s="30">
        <f t="shared" si="2"/>
        <v>17.940199335548172</v>
      </c>
      <c r="I52" s="30">
        <f t="shared" si="2"/>
        <v>20.598006644518271</v>
      </c>
    </row>
    <row r="53" spans="1:9" ht="33" customHeight="1" x14ac:dyDescent="0.25">
      <c r="A53" s="26" t="s">
        <v>59</v>
      </c>
      <c r="B53" s="17" t="s">
        <v>64</v>
      </c>
      <c r="C53" s="24" t="s">
        <v>57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83</v>
      </c>
      <c r="B54" s="27" t="s">
        <v>65</v>
      </c>
      <c r="C54" s="24" t="s">
        <v>57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61</v>
      </c>
      <c r="B55" s="27" t="s">
        <v>66</v>
      </c>
      <c r="C55" s="24" t="s">
        <v>75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63</v>
      </c>
      <c r="B56" s="27" t="s">
        <v>67</v>
      </c>
      <c r="C56" s="24" t="s">
        <v>57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88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79</v>
      </c>
      <c r="B60" s="11"/>
      <c r="C60" s="11"/>
      <c r="D60" s="11"/>
      <c r="E60" s="20"/>
      <c r="F60" s="11" t="s">
        <v>103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18.75" x14ac:dyDescent="0.3">
      <c r="A63" s="12" t="s">
        <v>89</v>
      </c>
      <c r="B63" s="11"/>
      <c r="C63" s="11"/>
      <c r="D63" s="11"/>
      <c r="E63" s="20"/>
      <c r="F63" s="11" t="s">
        <v>104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1"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30:I30"/>
    <mergeCell ref="A13:I13"/>
    <mergeCell ref="A7:I7"/>
    <mergeCell ref="A35:A37"/>
    <mergeCell ref="B9:B11"/>
    <mergeCell ref="C9:C11"/>
    <mergeCell ref="D9:D11"/>
    <mergeCell ref="E9:I9"/>
    <mergeCell ref="E10:E11"/>
    <mergeCell ref="A9:A11"/>
  </mergeCells>
  <pageMargins left="0.39370078740157483" right="0.78740157480314965" top="1.1811023622047245" bottom="0.78740157480314965" header="0.31496062992125984" footer="0.31496062992125984"/>
  <pageSetup paperSize="9" scale="69" firstPageNumber="81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2021-09-29T14:27:44Z</cp:lastPrinted>
  <dcterms:created xsi:type="dcterms:W3CDTF">2020-07-10T12:00:14Z</dcterms:created>
  <dcterms:modified xsi:type="dcterms:W3CDTF">2021-12-02T07:23:52Z</dcterms:modified>
</cp:coreProperties>
</file>