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6" windowHeight="4188"/>
  </bookViews>
  <sheets>
    <sheet name="Лист1" sheetId="1" r:id="rId1"/>
  </sheets>
  <definedNames>
    <definedName name="_xlnm.Print_Area" localSheetId="0">Лист1!$A$1:$F$367</definedName>
  </definedNames>
  <calcPr calcId="145621"/>
</workbook>
</file>

<file path=xl/calcChain.xml><?xml version="1.0" encoding="utf-8"?>
<calcChain xmlns="http://schemas.openxmlformats.org/spreadsheetml/2006/main">
  <c r="E362" i="1" l="1"/>
  <c r="E354" i="1" l="1"/>
  <c r="E353" i="1"/>
  <c r="E359" i="1" l="1"/>
  <c r="E351" i="1"/>
  <c r="E90" i="1"/>
  <c r="E89" i="1"/>
</calcChain>
</file>

<file path=xl/sharedStrings.xml><?xml version="1.0" encoding="utf-8"?>
<sst xmlns="http://schemas.openxmlformats.org/spreadsheetml/2006/main" count="1091" uniqueCount="679">
  <si>
    <t>№ з/п</t>
  </si>
  <si>
    <t>Завдання</t>
  </si>
  <si>
    <t>Заходи</t>
  </si>
  <si>
    <t>Відповідальний виконавець</t>
  </si>
  <si>
    <t>Охорона дитинства</t>
  </si>
  <si>
    <t>Управління з питань надзвичайних ситуацій та цивільного захисту населення міської ради</t>
  </si>
  <si>
    <t>Забезпечити готовність органів управління та сил цивільного захисту до дій за призначенням</t>
  </si>
  <si>
    <t>Управління у справах, сім'ї, молоді та спорту міської ради</t>
  </si>
  <si>
    <t>Департамент освіти міської ради</t>
  </si>
  <si>
    <t>Управління комунального господарства міської ради</t>
  </si>
  <si>
    <t>Управління транспорту і зв’язку міської ради</t>
  </si>
  <si>
    <t>Управління культури міської ради</t>
  </si>
  <si>
    <t>Охорона здоров'я</t>
  </si>
  <si>
    <t>Забезпечити дотримання належних санітарно-гігієнічних вимог у закладах охорони здоров’я</t>
  </si>
  <si>
    <t>Культура</t>
  </si>
  <si>
    <t>Централізоване теплопостачання</t>
  </si>
  <si>
    <t>Благоустрій</t>
  </si>
  <si>
    <t>Покращити зовнішнє освітлення в місті</t>
  </si>
  <si>
    <t>Освіта</t>
  </si>
  <si>
    <t>Міська цільова програма розвитку освіти Житомирської міської об`єднаної територіальної громади на період 2019-2021 років</t>
  </si>
  <si>
    <t>Підвищити рівень хімічного захисту населення</t>
  </si>
  <si>
    <t>Забезпечити розвиток, удосконалення та модернізацію міської системи відеоспостереження</t>
  </si>
  <si>
    <t>Розширити мережу закладів дошкільної освіти відповідно до освітніх потреб населення</t>
  </si>
  <si>
    <t xml:space="preserve">Сприяти утвердженню цінностей здорового способу життя, моральних цінностей у дитячому та молодіжному середовищі </t>
  </si>
  <si>
    <t>Забезпечити влаштування дітей-сиріт та дітей, позбавлених батьківського піклування, у сімейні форми виховання</t>
  </si>
  <si>
    <t>Забезпечити житлом дітей-сиріт, дітей, позбавлених батьківського піклування, та осіб з їх числа</t>
  </si>
  <si>
    <t xml:space="preserve">Програма забезпечення та захисту прав дітей Житомирської міської об’єднаної територіальної громади на 2019-2021 роки
</t>
  </si>
  <si>
    <t>Здійснювати заохочення обдарованих дітей та молоді, розвивати їх творчий потенціал</t>
  </si>
  <si>
    <t>Управління комунального господарства міської ради, КП "Житомирводоканал" Житомирської міської ради</t>
  </si>
  <si>
    <t>Управління комунального господарства міської ради, КП "Житомиртеплокомуненерго" Житомирської міської ради</t>
  </si>
  <si>
    <t>Управління комунального господарства міської ради, КП "Міськсвітло" Житомирської міської ради</t>
  </si>
  <si>
    <t>Управління житлового господарства міської ради, КП "АТП 0628" Житомирської міської ради</t>
  </si>
  <si>
    <t>Управління житлового господарства міської ради</t>
  </si>
  <si>
    <t>Житлове господарство</t>
  </si>
  <si>
    <t>Провести капітальний ремонт житлового фонду, прибудинкових та внутрішньо-квартальних територій</t>
  </si>
  <si>
    <t>Забезпечити житлом учасників бойових дій в зоні АТО та інших пільгових категорій населення</t>
  </si>
  <si>
    <t>Привести покажчики житлових будинків у відповідність до вимог Архітектурно-художньої концепції і зовнішнього вигляду вулиць і територій міста</t>
  </si>
  <si>
    <t>Департамент містобудування та земельних відносин міської ради</t>
  </si>
  <si>
    <t>Створити та забезпечити ведення містобудівного кадастру</t>
  </si>
  <si>
    <t>Управління капітального будівництва міської ради,  управління транспорту і зв'язку міської ради, інші суб'єкти господарювання</t>
  </si>
  <si>
    <t>Забезпечити ведення обліку та здійснення контролю за правильністю встановлення технічних засобів регулювання дорожнього руху</t>
  </si>
  <si>
    <t>Придбати технічні засоби регулювання дорожнього руху</t>
  </si>
  <si>
    <t>Стимулювати впровадження енергоефективних заходів населенням та суб'єктами господарювання</t>
  </si>
  <si>
    <t>Управління муніципального розвитку міської ради</t>
  </si>
  <si>
    <t>Сформувати експертне середовище для реалізації цілей енергозбереження в житловому секторі</t>
  </si>
  <si>
    <t>Управління капітального будівництва міської ради</t>
  </si>
  <si>
    <t>Управління у справах сім’ї, молоді та спорту міської ради</t>
  </si>
  <si>
    <t>Департамент економічного розвитку міської ради</t>
  </si>
  <si>
    <t>Удосконалити інформаційну та ресурсну підтримку суб’єктів малого і середнього бізнесу</t>
  </si>
  <si>
    <t>Забезпечити безпеку перебування людей на водних об'єктах</t>
  </si>
  <si>
    <t>Забезпечити розвиток інфраструктури для занять фізичною культурою та спортом, проведення спортивних заходів</t>
  </si>
  <si>
    <t>Здійснювати реконструкцію, капітальний ремонт вулично-дорожньої мережі</t>
  </si>
  <si>
    <t>Інші заходи</t>
  </si>
  <si>
    <t>Створити та забезпечити функціонування центрів надання адміністративних послуг, у тому числі послуг соціального характеру, в форматі прозорий офіс</t>
  </si>
  <si>
    <t>Додаток 3 до Програми</t>
  </si>
  <si>
    <t>1.2. Капітальний ремонт житлових будинків, в тому числі ветхих і аварійних, та окремих конструктивних елементів</t>
  </si>
  <si>
    <t>1.3. Придбання малогабаритних контейнерів (120-140 л) для збору ТПВ</t>
  </si>
  <si>
    <t>1.1. Забезпечення готовності до дій оперативної групи управління</t>
  </si>
  <si>
    <t>1.2. Забезпечення спеціальним одягом, взуттям та матеріально-технічними засобами територіальних формувань цивільного захисту</t>
  </si>
  <si>
    <t>3.1. Матеріально-технічне забезпечення заходів безпеки перебування людей на водних об'єктах</t>
  </si>
  <si>
    <t xml:space="preserve">4.2. Придбання, монтаж та налаштування засобів відеоспостереження у громадському транспорті та вулично-шляховій мережі </t>
  </si>
  <si>
    <t>4.4. Придбання, монтаж та налаштування засобів відеоспостереження в комунальних закладах освіти</t>
  </si>
  <si>
    <t>2.1. Закупівля дидактичних матеріалів для початкових класів</t>
  </si>
  <si>
    <t>2.3. Закупівля сучасних меблів для початкових класів</t>
  </si>
  <si>
    <t>2.1. Проведення масових заходів "Велодень" та "Дивогонка", а також міських, обласних та Всеукраїнських змагань з велоспорту</t>
  </si>
  <si>
    <t xml:space="preserve">5.1. Навчання дітей та молоді плаванню </t>
  </si>
  <si>
    <t>1.4. Забезпечення екологічно безпечного збирання, видалення, знешкодження і захоронення відходів з несанкціонованих звалищ</t>
  </si>
  <si>
    <t>Програма розвитку малого і середнього підприємництва у місті Житомир на 2019 - 2021 роки</t>
  </si>
  <si>
    <t>Забезпечити збереження та утримання в належному стані зелених насаджень на прибудинкових територіях</t>
  </si>
  <si>
    <t>Управління транспорту і зв'язку міської ради, КП «ЖТТУ» Житомирської міської ради</t>
  </si>
  <si>
    <t>Управління транспорту і зв'язку  міської ради, КП «ЖТТУ» Житомирської міської ради</t>
  </si>
  <si>
    <t>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t>
  </si>
  <si>
    <t>КП "ЕМЗО "Міськсвітло" Житомирської міської ради, управління транспорту і зв'язку міської ради, інші суб'єкти господарювання</t>
  </si>
  <si>
    <t>Управління транспорту і зв'язку міської ради, КП "УАШ" Житомирської міської ради,  інші суб`єкти господарювання</t>
  </si>
  <si>
    <t xml:space="preserve">2.1. Вилучення ртуті та організація заходів з її утилізації </t>
  </si>
  <si>
    <t>2.2. Закупівля комп`ютерного обладнання, відповідного мультимедійного контенту для початкових класів</t>
  </si>
  <si>
    <t>5.3. Надання гранту Житомирської міської ради громадським організаціям спортивного спрямування для реалізації кращих проєктів</t>
  </si>
  <si>
    <t>Виконавчі органи міської ради</t>
  </si>
  <si>
    <t>В межах бюджетних призначень</t>
  </si>
  <si>
    <t>Програма благоустрою та розвитку комунального господарства Житомирської міської об'єднаної територіальної громади на 2016-2022 роки</t>
  </si>
  <si>
    <t>Розвантажити вулиці міста, збільшити пропускну спроможність вулиць, підвищити безпеку перетину доріг пішоходами</t>
  </si>
  <si>
    <t xml:space="preserve">Департамент соціальної політики міської ради,
громадські організації Житомирської об'єднаної територіальної громади (за згодою) 
</t>
  </si>
  <si>
    <t>Забезпечити підтримку та розвиток творчопрацюючих педагогічних працівників та педагогічних колективів навчальних закладів</t>
  </si>
  <si>
    <t>Забезпечити підтримку осіб з особливими освітніми потребами</t>
  </si>
  <si>
    <t>Забезпечити розвиток дитячого, дитячо-юнацького спорту, резервного спорту, спорту вищих досягнень, спорту ветеранів та спорту людей з інвалідністю</t>
  </si>
  <si>
    <t xml:space="preserve">3.2. Забезпечення організації та проведення міських спортивних змагань, участь в обласних та всеукраїнських змаганнях збірних команд та окремих спортсменів різних вікових груп з визнаних у державі видів спорту, що  включені до програми Олімпійських ігор </t>
  </si>
  <si>
    <t xml:space="preserve">3.3. Забезпечення організації та проведення міських спортивних змагань, участь в обласних та всеукраїнських змаганнях збірних команд  та окремих спортсменів різних вікових груп з визнаних у державі видів спорту, що не включені до програми Олімпійських ігор </t>
  </si>
  <si>
    <t>Служба (управління) у справах дітей міської ради</t>
  </si>
  <si>
    <t>Сприяти експортній діяльності суб'єктам малого і середнього підприємництва</t>
  </si>
  <si>
    <t>1.1. Розробка документацій, проєктів із землеустрою територій м.Житомира</t>
  </si>
  <si>
    <t>Підвищити якість перевезень міським громадським транспортом</t>
  </si>
  <si>
    <t>Забезпечити безперебійне функціонування водопровідно-каналізаційних мереж</t>
  </si>
  <si>
    <t xml:space="preserve">Модернізувати систему теплопостачання </t>
  </si>
  <si>
    <t xml:space="preserve">Управління капітального будівництва міської ради, управління охорони здоров'я міської ради </t>
  </si>
  <si>
    <t xml:space="preserve">Управління охорони здоров'я міської ради, заклади охорони здоров'я міської ради </t>
  </si>
  <si>
    <t>2.2. Облаштування соціального житла</t>
  </si>
  <si>
    <t>Забезпечити належну, безперебійну роботу КП "Житомиртеплокомуненерго" міської ради з надання послуг</t>
  </si>
  <si>
    <t>Забезпечити належну, безперебійну роботу КП "Житомирводоканал" міської ради з надання послуг</t>
  </si>
  <si>
    <t>3.1. Придбання техніки на умовах фінансового лізингу</t>
  </si>
  <si>
    <t xml:space="preserve">5.1. Придбання паливно-мастильних матеріалів, аварійно-рятувального обладнання, форменого та спеціального одягу, засобів захисту органів дихання (субвенція з місцевого бюджету державному бюджету) </t>
  </si>
  <si>
    <t>Житомирський міський відділ УДСНС у Житомирській області</t>
  </si>
  <si>
    <t>Сприяти матеріально-технічному забезпеченню готовності Житомирського міського відділу УДСНС у Житомирській області на виконання завдань за призначенням</t>
  </si>
  <si>
    <t xml:space="preserve">1.3. Поточний ремонт вулиць та доріг </t>
  </si>
  <si>
    <t>Управління транспорту і зв'язку міської ради</t>
  </si>
  <si>
    <t>1.4. Поточний ремонт доріг села Вереси</t>
  </si>
  <si>
    <t>Управління розвитку села Вереси міської ради</t>
  </si>
  <si>
    <t>Назва міської цільової програми до якої включено захід або обсяг фінансування, тис. грн</t>
  </si>
  <si>
    <t xml:space="preserve">Міська цільова програма розвитку освіти Житомирської міської об`єднаної територіальної громади на період 2019-2021 років
</t>
  </si>
  <si>
    <t xml:space="preserve">Програма благоустрою та розвитку комунального господарства Житомирської міської об'єднаної територіальної громади на 2016-2022 роки
</t>
  </si>
  <si>
    <t xml:space="preserve">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
</t>
  </si>
  <si>
    <t xml:space="preserve">Міська цільова програма розвитку освіти Житомирської міської об`єднаної територіальної громади на період 2019-2021 років
</t>
  </si>
  <si>
    <t>Забезпечити доступність  первинної медичної допомоги</t>
  </si>
  <si>
    <t xml:space="preserve">Програма розвитку  громадського транспорту Житомирської міської об’єднаної територіальної громади на 2020 - 2022 роки
</t>
  </si>
  <si>
    <t xml:space="preserve">1.1. Надання різних видів адресних матеріальних допомог пенсіонерам, інвалідам, малозабезпеченим верствам населення та іншим категоріям громадян  
</t>
  </si>
  <si>
    <t xml:space="preserve">1.1. Відшкодування відсотків/частини тіла кредиту на впровадження енергоефективних заходів у житлових будівлях ОСББ 
</t>
  </si>
  <si>
    <t xml:space="preserve">1.1. Забезпечення супроводу і постійне наповнення єдиної інформаційної платформи для бізнесу (інвестиційний портал Житомира)
</t>
  </si>
  <si>
    <t xml:space="preserve">1.1. Облаштування та поточний ремонт контейнерних майданчиків для збору твердих побутових відходів та для складування великогабаритних і будівельних відходів, встановлення парканів
</t>
  </si>
  <si>
    <t>4.5. Придбання, монтаж та налаштування засобів відеоспостереження на спортивних майданчиках</t>
  </si>
  <si>
    <t xml:space="preserve">2.1. Популяризація створення ОСББ, налагодження регулярної співпраці з ОСББ, ЖБК, організація та проведення навчань для управителів багатоквартирних житлових будинків
</t>
  </si>
  <si>
    <t xml:space="preserve">Департамент соціальної політики  міської ради, управління охорони здоров'я міської ради
</t>
  </si>
  <si>
    <t>Заходи щодо забезпечення виконання завдань Програми соціально-економічного і культурного розвитку
 Житомирської міської об’єднаної територіальної громади на 2021 рік</t>
  </si>
  <si>
    <t>І</t>
  </si>
  <si>
    <r>
      <t xml:space="preserve">Пріоритет "Інноваційне місто"
</t>
    </r>
    <r>
      <rPr>
        <b/>
        <i/>
        <sz val="14"/>
        <color theme="1"/>
        <rFont val="Times New Roman"/>
        <family val="1"/>
        <charset val="204"/>
      </rPr>
      <t>Розвиток людського капіталу, інфраструктури та управління через впровадження нових підходів і технологій</t>
    </r>
  </si>
  <si>
    <r>
      <rPr>
        <b/>
        <i/>
        <u/>
        <sz val="14"/>
        <color theme="1"/>
        <rFont val="Times New Roman"/>
        <family val="1"/>
        <charset val="204"/>
      </rPr>
      <t>Пріоритет " Ефективне місто"</t>
    </r>
    <r>
      <rPr>
        <b/>
        <sz val="14"/>
        <color theme="1"/>
        <rFont val="Times New Roman"/>
        <family val="1"/>
        <charset val="204"/>
      </rPr>
      <t xml:space="preserve">
</t>
    </r>
    <r>
      <rPr>
        <b/>
        <i/>
        <sz val="14"/>
        <color theme="1"/>
        <rFont val="Times New Roman"/>
        <family val="1"/>
        <charset val="204"/>
      </rPr>
      <t>Розвиток конкурентоспроможної економіки</t>
    </r>
  </si>
  <si>
    <t>Забезпечити оснащення навчальних кабінетів початкової школи в рамках реалізації заходів "Нова українська школа"</t>
  </si>
  <si>
    <t xml:space="preserve">3.1. Забезпечення комп`ютерною технікою, інтерактивним обладнанням, тощо закладів дошкільної освіти </t>
  </si>
  <si>
    <t xml:space="preserve">3.6. Створення медіатек
</t>
  </si>
  <si>
    <t xml:space="preserve">4.1. Проведення додаткових корекційно-розвиткових занять, придбання спеціальних засобів корекції психофізичного розвитку
</t>
  </si>
  <si>
    <t xml:space="preserve">6.3. Капітальний ремонт спортивної зали загальноосвітньої школи І-ІІІ ступенів № 1 за адресою: м. Житомир, вул. Троянівська, 26 </t>
  </si>
  <si>
    <t>6.4. Будівництво спортивної зали ЗОШ
І-ІІІ ступенів № 32 за адресою: 
м. Житомир, вул.Чуднівська, 48</t>
  </si>
  <si>
    <t xml:space="preserve">6.5. Реконструкція спортивного майданчика загальноосвітньої школи 
І-ІІІ ступенів № 28 імені Гетьмана Івана Виговського за адресою: м. Житомир, вул. Тараса Бульби-Боровця, 17 </t>
  </si>
  <si>
    <t>6.7. Капітальний ремонт приміщень їдальні Житомирської міської гуманітарної гімназії № 23 ім. М.Й.Очерета за адресою: м.Житомир, вул. Б. Лятошинського, 14 
(в  тому числі виготовлення ПКД)</t>
  </si>
  <si>
    <t>6.9. Капітальний ремонт території благоустрою загальноосвітньої школи 
І-ІІІ ступенів № 14 за адресою: м.Житомир, вул. Кибальчича, 7</t>
  </si>
  <si>
    <t>2.1. Виготовлення облікової документації на об'єкти культурної спадщини</t>
  </si>
  <si>
    <r>
      <t xml:space="preserve">Пріоритет "Комфортне місто"
</t>
    </r>
    <r>
      <rPr>
        <b/>
        <i/>
        <sz val="14"/>
        <color theme="1"/>
        <rFont val="Times New Roman"/>
        <family val="1"/>
        <charset val="204"/>
      </rPr>
      <t>Сучасна інфраструктура для проживання, ділових людей та відвідувачів міста</t>
    </r>
  </si>
  <si>
    <t>2.1. Реконструкція нежитлових приміщень під житло для учасників бойових дій в зоні АТО та інших пільгових категорій населення, в т.ч. виготовлення ПКД</t>
  </si>
  <si>
    <t>3.1. Виготовлення та встановлення покажчиків  (табличок) назви вулиці, провулка, площі та номерних знаків на фасади житлових будинків</t>
  </si>
  <si>
    <r>
      <t xml:space="preserve">Пріоритет "Активне місто"
</t>
    </r>
    <r>
      <rPr>
        <b/>
        <i/>
        <sz val="14"/>
        <color theme="1"/>
        <rFont val="Times New Roman"/>
        <family val="1"/>
        <charset val="204"/>
      </rPr>
      <t>Створення середовища для самореалізації та змістовного дозвілля</t>
    </r>
  </si>
  <si>
    <t>1.1. Розробка програми для онлайн навчання в мистецьких школах "NaVідстані"</t>
  </si>
  <si>
    <t>Управління культури міської ради, КЗ "Централізована бібліотечна система"</t>
  </si>
  <si>
    <t>3.1. Реалізації проєкту "Літня бібліотека"</t>
  </si>
  <si>
    <t>Популяризація книг та читання, змістовного дозвілля та відпочинку на відкритому просторі</t>
  </si>
  <si>
    <t>Заохочувати обдарованих дітей та молодь, розвиток їх професійної майстерності, творчого потенціалу</t>
  </si>
  <si>
    <t>4.1. Виплата стипендій міського голови творчообдарованим учням мистецьких шкіл (шкіл естетичного виховання)</t>
  </si>
  <si>
    <t>Популяризація української та європейської культури</t>
  </si>
  <si>
    <t>2.1. Створення електронної бібліотеки "D-Books"</t>
  </si>
  <si>
    <t>Підтримувати та популяризувати велорух та спортивний туризм шляхом організації і проведення змагань та масових заходів</t>
  </si>
  <si>
    <t>4.1. Проведення Всеукраїнських та міжнародних заходів</t>
  </si>
  <si>
    <t>5.2. Залучення жінок і чоловіків різних вікових груп до занять фізичною культурою і спортом за місцем проживання та відпочинку шляхом організації та проведення фізкультурно-оздоровчих заходів, конкурсів тощо</t>
  </si>
  <si>
    <t xml:space="preserve">Управління у справах сім’ї, молоді та спорту міської ради, управління культури міської ради,  департамент освіти міської ради, підприємства, установи, громадські організації, об’єднання тощо
</t>
  </si>
  <si>
    <t>Заохочувати мешканців міста, зокрема дітей та молодь різних вікових груп до занять фізичною культурою та спортом</t>
  </si>
  <si>
    <t xml:space="preserve">Управління у справах сім’ї, молоді та спорту міської ради, Житомирський регіональний 
центр з фізичної культури і спорту інвалідів «Інваспорт», громадські організації фізкультурно-спортивного спрямування
</t>
  </si>
  <si>
    <t>5.4. Призначення стипендії Житомирського міського голови обдарованим та перспективним спортсменам міста</t>
  </si>
  <si>
    <t xml:space="preserve">5.5. Нагородження та преміювання призерів і переможців всеукраїнських та міжнародних змагань з визнаних у державі видів спорту та їх тренерів
</t>
  </si>
  <si>
    <t xml:space="preserve">вул. Лесі Українки-Юрка Тютюнника, в тому числі виготовлення/коригування проєктно-кошторисної документації та проведення експертизи </t>
  </si>
  <si>
    <t xml:space="preserve">по проспекту Миру </t>
  </si>
  <si>
    <t>по проспекту Незалежності (в тому числі виготовлення проєктно-кошторисної документації)</t>
  </si>
  <si>
    <t>Управління транспорту і зв'язку міської ради, інші суб`єкти господарювання</t>
  </si>
  <si>
    <t>Визначити точки концентрації та причини дорожньо-транспортних пригод</t>
  </si>
  <si>
    <r>
      <t xml:space="preserve">Пріоритет "Зелене місто"
</t>
    </r>
    <r>
      <rPr>
        <b/>
        <i/>
        <sz val="14"/>
        <color theme="1"/>
        <rFont val="Times New Roman"/>
        <family val="1"/>
        <charset val="204"/>
      </rPr>
      <t>Впровадження принципів сталого міського розвитку та адаптація до змін клімату</t>
    </r>
  </si>
  <si>
    <t xml:space="preserve">Забезпечити облік постачання теплової енергії </t>
  </si>
  <si>
    <t>2.1. Встановлення лічильників теплової енергії в житлових будинках міста Житомира</t>
  </si>
  <si>
    <t>по пров. 1-й Богунський в м. Житомирі 
(в частині реконструкції змін напрямків руху)</t>
  </si>
  <si>
    <t>по вул. Івана Мазепи та вул. Східній в частині реконструкції та впровадження одностороннього руху транспорту в тому числі виготовлення проєктно-кошторисної документації</t>
  </si>
  <si>
    <t>Поводження з відходами</t>
  </si>
  <si>
    <t>3.1. Створення та ведення відкритого реєстру заяв та договорів ОСББ про відшкодування відсотків за кредитами, залученими на енергомодернізацію</t>
  </si>
  <si>
    <t xml:space="preserve">1.2. Придбання контейнерів (єврозразка) для збору ТПВ
</t>
  </si>
  <si>
    <t>Відповідальне ставлення до тварин</t>
  </si>
  <si>
    <t>Забезпечити функціонування громадського транспорту та транспортної інфраструктури</t>
  </si>
  <si>
    <t>2.1. Організація та проведення семінарів-тренінгів, "круглих столів", навчальних курсів для суб'єктів господарської діяльності</t>
  </si>
  <si>
    <t xml:space="preserve">2.2. Організація діяльності "Школа малого і середнього бізнесу" </t>
  </si>
  <si>
    <r>
      <rPr>
        <sz val="14"/>
        <color theme="1"/>
        <rFont val="Times New Roman"/>
        <family val="1"/>
        <charset val="204"/>
      </rPr>
      <t>Фінансово-кредитна та технічна підтримка суб'єктів господарської діяльності</t>
    </r>
    <r>
      <rPr>
        <b/>
        <sz val="14"/>
        <color theme="1"/>
        <rFont val="Times New Roman"/>
        <family val="1"/>
        <charset val="204"/>
      </rPr>
      <t xml:space="preserve">
</t>
    </r>
  </si>
  <si>
    <r>
      <rPr>
        <sz val="14"/>
        <color theme="1"/>
        <rFont val="Times New Roman"/>
        <family val="1"/>
        <charset val="204"/>
      </rPr>
      <t>Налагодити партнерські відносини між міською владою та бізнесом</t>
    </r>
    <r>
      <rPr>
        <b/>
        <sz val="14"/>
        <color theme="1"/>
        <rFont val="Times New Roman"/>
        <family val="1"/>
        <charset val="204"/>
      </rPr>
      <t xml:space="preserve">
</t>
    </r>
  </si>
  <si>
    <t xml:space="preserve">4.2. Визначення кращих підприємців за підсумками роботи в поточному році та проведення урочистої церемонії їх нагородження з нагоди Дня підприємця
</t>
  </si>
  <si>
    <t>Організація подій, спрямованих на підтримку інноваційних ідей та стартапів</t>
  </si>
  <si>
    <t>5.1. Організація та проведення форумів, конференцій, конкурсів "Битва "Smart-up"</t>
  </si>
  <si>
    <t xml:space="preserve">6.1. Співпраця з Офісом просування експорту Export Promotion Office
</t>
  </si>
  <si>
    <t xml:space="preserve">6.2. Сприяння участі суб'єктів малого і середнього підприємництва в торгових місіях, виставках
</t>
  </si>
  <si>
    <t>Покращити рівень забезпеченості соціально незахищених верств населення</t>
  </si>
  <si>
    <t>Забезпечити надання соціальних та реабілітаційних послуг</t>
  </si>
  <si>
    <t xml:space="preserve">2.1. Забезпечення додатковими гарантіями окремих категорій громадян  </t>
  </si>
  <si>
    <t>2.2. Забезпечити надання соціальних допомог, пільг, компенсацій та житлових субсидій</t>
  </si>
  <si>
    <t>Забезпечити залучення до надання соціальних послуг громадських організацій</t>
  </si>
  <si>
    <t>Забезпечити підтримку окремих категорій громадян</t>
  </si>
  <si>
    <t xml:space="preserve">3.1. Забезпечення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
</t>
  </si>
  <si>
    <t>3.2. Забезпечення надання реабілітаційних послуг дітям з інвалідністю</t>
  </si>
  <si>
    <t>4.1. Забезпечення додаткових пільг, покращення житлових умов, оздоровлення та санаторно-курортне лікування, соціальна підтримка учасників АТО та членів сімей загиблих учасників АТО</t>
  </si>
  <si>
    <t>Забезпечити підтримку учасників АТО/ООС та членів сімей загиблих учасників АТО/ООС</t>
  </si>
  <si>
    <t xml:space="preserve">Забезпечити здійснення соціальної роботи з молоддю, дітьми та сім'ями різних категорій, які перебувають або мають ризик потрапити у  складні життєві обставини
</t>
  </si>
  <si>
    <t xml:space="preserve">4.1. Придбання, монтаж та налаштування засобів відеоспостереження в громадських місцях, на майданах та вулицях міста
</t>
  </si>
  <si>
    <t xml:space="preserve">Управління з питань надзвичайних ситуацій та цивільного захисту населення міської ради </t>
  </si>
  <si>
    <t xml:space="preserve">Програма із створення, розроблення містобудівної, проектної та землевпорядної документацій на 2019-2021 роки
</t>
  </si>
  <si>
    <t>1.2. Проведення топографічних зйомок земельних ділянок м.Житомира</t>
  </si>
  <si>
    <t xml:space="preserve">1.1. Реалізація проєкту розвитку міської  інфраструктури 2 (ПРМІ-2) за фінансування Світового банку </t>
  </si>
  <si>
    <t xml:space="preserve">1.2. Придбання меблів, побутової техніки та інших предметів тривалого вжитку для облаштування новостворених дитячих будинків сімейного типу </t>
  </si>
  <si>
    <t>1.1. Будівництво двох дитячих будинків сімейного типу</t>
  </si>
  <si>
    <t>3.1. Нове будівництво малого групового будинку за адресою: м. Житомир, вул. Велика Бердичівська, 70</t>
  </si>
  <si>
    <t xml:space="preserve">Служба (управління) у справах дітей міської ради, управління охорони здоров'я міської ради 
</t>
  </si>
  <si>
    <t xml:space="preserve">4.1. Облаштування та функціонування палат для термінового влаштування дітей, які опинилися у складних життєвих обставинах
</t>
  </si>
  <si>
    <t>Молодіжна політика</t>
  </si>
  <si>
    <t>Залучити молодь до процесів формування та здійснення місцевої молодіжної політики за всіма її основними напрямами та на всіх рівнях</t>
  </si>
  <si>
    <t>1.2. Надання грантів Житомирського міського голови для обдарованої молоді</t>
  </si>
  <si>
    <t>1.3. Призначення стипендій міського голови для кращих студентів вищих навчальних закладів</t>
  </si>
  <si>
    <t>Управління у справах сім'ї, молоді та спорту міської ради</t>
  </si>
  <si>
    <t xml:space="preserve">Цільова соціальна програма "Житомирська міська об'єднана територіальна громада - територія самореалізації молоді та підтримки сім'ї" на 2021-2025 роки </t>
  </si>
  <si>
    <t>1.4. Проведення опитування щодо рівня задоволеності дівчат/жінок та хлопців/чоловіків різних вікових груп стосовно розвитку сфери молодіжної політики</t>
  </si>
  <si>
    <t>Популяризувати підприємництво в молодіжному середовищі, заохочення та підтримка підприємницьких ініціатив молоді, сприяння розвитку підприємницьких навичок, зайнятості молоді</t>
  </si>
  <si>
    <t xml:space="preserve">2.1. Проведення навчання для молоді з питань написання бізнес-планів підприємницької діяльності </t>
  </si>
  <si>
    <t>2.2. Проведення міського конкурсу бізнес-планів серед молоді</t>
  </si>
  <si>
    <t>Сприяти набуттю молодими людьми знань, навичок та інші компетентності поза системою формальної освіти</t>
  </si>
  <si>
    <t xml:space="preserve">4.1. Проведення заходів з популяризації та утвердження здорового і безпечного способу життя та культури здоров'я серед молоді </t>
  </si>
  <si>
    <t>2.3. Проведення семінарів, засідань, "круглих столів", виставок, ярмарків тощо, спрямованих на вирішення питання зайнятості молоді</t>
  </si>
  <si>
    <t>1.1. Організаційна та фінансова підтримка програм, проєктів молодіжних і дитячих громадських організацій та їх спілок, що спрямовані на соціальний розвиток дітей та молоді</t>
  </si>
  <si>
    <t>1.5. Проведення опитування щодо визначення потреби і запитів молоді (дівчат/жінок і хлопців/чоловіків різного віку) щодо розвитку молодіжної політики у Житомирській міській ОТГ</t>
  </si>
  <si>
    <t>Забезпечити доступність житла для молодих сімей та одиноких молодих громадян</t>
  </si>
  <si>
    <t>Програма забезпечення житлом на території Житомирської міської об'єднаної територіальної громади  на 2018-2022 роки</t>
  </si>
  <si>
    <t>Забезпечити регулювання чисельності безпритульних тварин</t>
  </si>
  <si>
    <t>1.1. Виконання заходів щодо належного поводження з безпритульними тваринами (відлов, стерилізація, вакцинація від сказу, адопція тощо)</t>
  </si>
  <si>
    <t>Забезпечити належні умови для функціонування КП "Центр захисту тварин"</t>
  </si>
  <si>
    <t xml:space="preserve">2.1. Капітальний ремонт частини приміщення КП "Центр захисту тварин" Житомирської міської ради </t>
  </si>
  <si>
    <t>Інформування населення громади щодо гуманного поводження з тваринами через різні канали комунікації</t>
  </si>
  <si>
    <t>1.2. Придбання шприцемету для відлову безпритульних собак</t>
  </si>
  <si>
    <t xml:space="preserve">1.3. Реконструкція будівлі КП "Лікарня №1" Житомирської міської ради по вул. В.Бердичівська, 70 м.Житомир                         </t>
  </si>
  <si>
    <t>Створити комфортне та безпечне освітнє середовище для виховання та навчання дітей в закладах дошкільної освіти</t>
  </si>
  <si>
    <t>Створити комфортне та безпечне освітнє середовище для навчання учнів в закладах середньої освіти</t>
  </si>
  <si>
    <t>6.1. Надання соціальних послуг жінкам, чоловікам / сім'ям відповідно до визначених потреб, здійснення заходів щодо запобігання потрапляння та  мінімізації чи подолання складних життєвих обставин</t>
  </si>
  <si>
    <r>
      <t xml:space="preserve">Пріоритет "Інклюзивне місто"
</t>
    </r>
    <r>
      <rPr>
        <b/>
        <i/>
        <sz val="14"/>
        <color theme="1"/>
        <rFont val="Times New Roman"/>
        <family val="1"/>
        <charset val="204"/>
      </rPr>
      <t>Рівні можливості для всіх категорій мешканців, співпраця та відповідальне урядування, якісна медицина і високий рівень безпеки</t>
    </r>
  </si>
  <si>
    <t>Централізоване водопостачання та водовідведення</t>
  </si>
  <si>
    <t>Гендерна політика</t>
  </si>
  <si>
    <t>Забезпечити системну діяльність з протидії та запобіганню торгівлі людьми, домашньому й гендерно зумовленому насильству, множинній дискримінації</t>
  </si>
  <si>
    <t>Забезпечити врахування гендерної складової у процесі формування та реалізації місцевої політики</t>
  </si>
  <si>
    <t>1.1. Організація та проведення тренінгів, семінарів для посадових осіб місцевого самоврядування, депутатського корпусу та інших зацікавлених осіб</t>
  </si>
  <si>
    <t>Цільова соціальна програма "Житомирська міська об'єднана територіальна громада - територія рівних можливостей на 2020-2025 роки"</t>
  </si>
  <si>
    <t>1.2. Підготовка та поширення методичних матеріалів (у різних формах) про практичні аспекти врахування гендерного підходу у діяльність органу місцевого самоврядування</t>
  </si>
  <si>
    <t>1.3. Підготовка промоційних матеріалів з поширення досвіду діяльності Житомирської міської ради у сфері забезпечення рівних прав та можливостей жінок і чоловіків</t>
  </si>
  <si>
    <t>2.2. Проведення гендерних аудитів 
(у різних сферах життєдіяльності міста)</t>
  </si>
  <si>
    <t>3.1. Проведення інформаційних кампаній щодо формування моделі поведінки, вільної від стереотипних уявлень про ролі жінок і чоловіків у різних сферах життєдіяльності суспільства</t>
  </si>
  <si>
    <t>3.2. Проведення циклу заходів щодо підвищення лідерського потенціалу жінок</t>
  </si>
  <si>
    <t>4.1. Проведення інформаційно-просвітницької роботи серед громади щодо запобігання жорстокому поводженню з дітьми, домашньому насильству та дискримінації за ознакою статі, протидії торгівлі людьми</t>
  </si>
  <si>
    <t>Цільова програма розвитку охорони здоров’я Житомирської міської об'єднаної територіальної громади на 2021-2023 роки</t>
  </si>
  <si>
    <t xml:space="preserve">Управління капітального будівництва міської ради, управління охорони здоров'я міської ради,  КП "Дитяча лікарня" Житомирської міської ради </t>
  </si>
  <si>
    <t xml:space="preserve">Управління капітального будівництва міської ради, управління охорони здоров'я міської ради, КП "Лікарня № 2 ім.В.П.Павлусенка" Житомирської міської ради </t>
  </si>
  <si>
    <t xml:space="preserve">Управління капітального будівництва міської ради, управління охорони здоров'я міської ради, КП "Лікарня №1" Житомирської міської ради </t>
  </si>
  <si>
    <t>Управління капітального будівництва міської ради, управління охорони здоров'я міської рад,  КП "Лікарня №1"</t>
  </si>
  <si>
    <t>Управління капітального будівництва міської ради, КП "Лікарня №1"</t>
  </si>
  <si>
    <t>Покращити матеріально-технічну базу закладів охорони здоров’я Житомирської міської об'єднаної територіальної громади</t>
  </si>
  <si>
    <t xml:space="preserve">Провести заходи із запобігання поширенню коронавірусної інфекції </t>
  </si>
  <si>
    <t>Підприємництво, інвестиційна та зовнішньоекономічна діяльність</t>
  </si>
  <si>
    <t xml:space="preserve">1.6. Виготовлення схеми санітарного очищення території Житомирської міської об'єднаної територіальної громади 
</t>
  </si>
  <si>
    <t>Забезпечити рівні умови для отримання послуг у сфері медицини різними групами жінок та чоловіків, дівчат та хлопців</t>
  </si>
  <si>
    <t>Управління охорони здоров'я міської ради, заклади охорони здоров'я міської ради</t>
  </si>
  <si>
    <t>Забезпечити надання бібліотечних послуг із застосування сучасних технологій</t>
  </si>
  <si>
    <t xml:space="preserve">Комунальна установа "Агенція розвитку міста" Житомирської міської ради </t>
  </si>
  <si>
    <t xml:space="preserve">Забезпечити збереження та розвиток пам'яток культурно-історичної спадщини </t>
  </si>
  <si>
    <t>3.1. Придбання медичного обладнання, проведення модернізації, дооснащення, ремонту тощо (у тому числі на умовах лізингу або співфінансування)</t>
  </si>
  <si>
    <t>Цільова соціальна програма "Житомирська міська об'єднана територіальна громада - територія для самореалізації молоді та підтримки сім'ї" на 2021-2025 роки</t>
  </si>
  <si>
    <t xml:space="preserve">Програма Житомирської міської об’єднаної територіальної громади "Безпечне місто" на 2020-2022 роки </t>
  </si>
  <si>
    <t xml:space="preserve">Здійснювати заходи щодо профілактики захворювань та комунікації в інтересах громадського здоров'я </t>
  </si>
  <si>
    <t xml:space="preserve">4.1. Забезпечення імунізації, діагностичного процесу та лікування за допомогою імунобіологічних засобів тощо </t>
  </si>
  <si>
    <t>4.2. Впровадження вакцинації проти вірусу папіломи людини дівчат вікової групи 9-14 років за згодою батьків з метою профілактики захворювання на рак шийки матки</t>
  </si>
  <si>
    <t>7.1. Проведення гендерного аудиту доступності і безпеки закладів охорони здоров'я та прилеглих до них територій</t>
  </si>
  <si>
    <t>2.1. Придбання техніки на умовах фінансового лізингу</t>
  </si>
  <si>
    <t>Забезпечити створення сучасних, багатофункціональних, доступних громадських просторів та зон відпочинку</t>
  </si>
  <si>
    <t xml:space="preserve">1.1. Реконструкція системи опалення з влаштуванням індивідуального теплового пункту в будівлі поліклініки № 2 КП "Лікарня № 1" Житомирської міської ради за адресою: м.Житомир, площа Польова, 2 </t>
  </si>
  <si>
    <t xml:space="preserve">Цільова соціальна програма "Житомирська міська об'єднана територіальна громада - територія самореалізації молоді та підтримки сім'ї" на 2021-2025 роки 
</t>
  </si>
  <si>
    <t xml:space="preserve">
</t>
  </si>
  <si>
    <t>3.5. Забезпечення реалізації проєкту "Єдина школа". Придбання планшетів, підтримка, користування вчителями, батьками та учнями сервісів системи "Електронний журнал"</t>
  </si>
  <si>
    <t>3.3. Створення STEM-лабораторій (ЗОШ № 5,26, ліцей № 24)</t>
  </si>
  <si>
    <t>3.1. Проведення семінарів, тренінгів, "круглих столів", конференцій, форумів тощо, спрямованих на інтелектуальний розвиток молоді</t>
  </si>
  <si>
    <t>2.2. Реалізації проєкту "Розумні руки"</t>
  </si>
  <si>
    <t>5.1. Організація та проведення загальноміських свят, мистецьких заходів</t>
  </si>
  <si>
    <t xml:space="preserve">2.1. Реконструкція території благоустрою бульвару Нового в м.Житомирі </t>
  </si>
  <si>
    <t xml:space="preserve">6.6. Капітальний ремонт приміщень вхідної групи з влаштуванням нового освітнього простору Житомирської міської гуманітарної гімназії № 23 ім. М.Й.Очерета за адресою: м.Житомир, вул. Б. Лятошинського, 14 
(в тому числі виготовлення ПКД)
</t>
  </si>
  <si>
    <t xml:space="preserve">Забезпечити організацію відпочинку і дозвілля, задоволення потреб культурного і духовного розвитку громадян. Популяризація національних традицій, звичаїв, обрядів
</t>
  </si>
  <si>
    <t>Програма забезпечення та захисту прав дітей Житомирської міської об’єднаної територіальної громади на 2019-2021 роки</t>
  </si>
  <si>
    <t xml:space="preserve">4.2. Надання підтримки громадським об'єднанням у реалізації проєктів, спрямованих на підвищення рівня поінформованості громадян щодо запобігання та протидії торгівлі людьми
</t>
  </si>
  <si>
    <t xml:space="preserve">Цільова соціальна програма "Житомирська міська об'єднана територіальна громада - територія рівних можливостей на 2020-2025 роки"
</t>
  </si>
  <si>
    <t xml:space="preserve">Управління культури міської ради, управління розвитку села Вереси міської ради </t>
  </si>
  <si>
    <t xml:space="preserve">Управління житлового господарства міської ради, КП "АТП 0628" Житомирської міської ради, управління розвитку села Вереси міської ради </t>
  </si>
  <si>
    <t>Цільова програма розвитку галузі фізичної культури і спорту Житомирської міської об'єднаної територіальної громади на 2021-2024 роки</t>
  </si>
  <si>
    <t xml:space="preserve">Забезпечити інституційну спроможність органу місцевого самоврядування щодо забезпечення рівних прав та можливостей жінок і чоловіків у Житомирській міській ОТГ
</t>
  </si>
  <si>
    <t xml:space="preserve">Управління у справах сім'ї, молоді та спорту міської ради, інші виконавчі органи, громадські організації (за згодою) </t>
  </si>
  <si>
    <t xml:space="preserve">Управління у справах сім'ї, молоді та спорту міської ради, інші виконавчі органи ради, громадські організації (за згодою) </t>
  </si>
  <si>
    <t>2.1. Створення гендерного портрету ради та гендерного профілю громади</t>
  </si>
  <si>
    <t>Управління у справах сім'ї, молоді та спорту міської ради, інші виконавчі органи ради</t>
  </si>
  <si>
    <t>2.3. Підтримка проєктів, спрямованих на забезпечення гендерної рівності</t>
  </si>
  <si>
    <t>Комплексна цільова програма "Культурний простір Житомирської міської об′єднаної територіальної громади" на 2021-2023 роки</t>
  </si>
  <si>
    <t>Житомирський міський центр соціальних служб міської ради</t>
  </si>
  <si>
    <t>Виготовити проєкти із землеустрою, землевпорядну документацію</t>
  </si>
  <si>
    <t>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t>
  </si>
  <si>
    <t>Убезпечити перетин доріг пішоходами  у темну пору доби на нерегульованих перехрестях та багатосмугових дорогах</t>
  </si>
  <si>
    <t>Побудувати нові світлофорні об'єкти. Замінити старі на нові економічні та запровадити "Зелену хвилю"</t>
  </si>
  <si>
    <t xml:space="preserve">1.1. Реалізація проєкту з розвитку енергоефективності у м. Житомирі за фінансування SECO
</t>
  </si>
  <si>
    <t xml:space="preserve">1.5. Забезпечення екологічно безпечного збирання, видалення, знешкодження і захоронення відходів (ліквідація безхазяйних сміттєзвалищ) 
</t>
  </si>
  <si>
    <t>Зменшити негативний вплив відходів на навколишнє природне середовище</t>
  </si>
  <si>
    <t>1.4. Капітальний ремонт приміщень операційного блоку хірургічного корпусу КП "Лікарня № 2" Житомирської міської ради за адресою: м. Житомир. вул. Р.Шухевича, 2а</t>
  </si>
  <si>
    <t>1.2. Реконструкція травмо-урологічного корпусу КП "Лікарня №1" за адресою: м.Житомир, вул. В. Бердичівська, 70</t>
  </si>
  <si>
    <t xml:space="preserve">Департамент соціальної політики  міської ради, громадські організації 
</t>
  </si>
  <si>
    <t>Комплексна Програма соціального захисту населення Житомирської міської об'єднаної  територіальної  громади на 2021-2025 роки</t>
  </si>
  <si>
    <t xml:space="preserve">Служба (управління) у справах дітей міської ради, Благодійний фонд "Міст в життя" 
</t>
  </si>
  <si>
    <t xml:space="preserve">Житомирський міський центр соціальних служб міської ради, служба (управління) у справах дітей міської ради
</t>
  </si>
  <si>
    <t xml:space="preserve">Управління охорони здоров'я  міської ради, КП "Центр захисту тварин" Житомирської міської ради  </t>
  </si>
  <si>
    <t>Міська програма "Житомирська міська об'єднана територіальна громада - дружня до тварин" на 2021-2023 роки</t>
  </si>
  <si>
    <t xml:space="preserve">Управління у справах сім'ї, молоді та спорту міської ради, громадські організації (за згодою) </t>
  </si>
  <si>
    <t>6.1. Будівництво нового навчального корпусу міської гуманітарної гімназії 
№ 23 ім. М.Й. Очерета за адресою:
м. Житомир, вул. Б.Лятошинського, 14</t>
  </si>
  <si>
    <t xml:space="preserve">5.1. Енергоефективна реновація (капітальний ремонт) будівлі Житомирського центру розвитку дитини №68, за адресою: м. Житомир, проїзд Академіка Тутковського, 10 
(виготовлення ПКД) </t>
  </si>
  <si>
    <t>6.2. Енергоефективна реновація (капітальний ремонт) будівлі загальноосвітньої школи І-ІІІ ступенів № 7 ім. В.В. Бражевського за адресою: м.Житомир, вул. Перемоги, 79</t>
  </si>
  <si>
    <t xml:space="preserve">Цільова соціальна програма "Житомирська міська об'єднана територіальна громада - територія самореалізації молоді та підтримки сім'ї" на 2021-2025 роки
 </t>
  </si>
  <si>
    <t>Фізична культура і спорт</t>
  </si>
  <si>
    <t xml:space="preserve">Комплексна Програма соціального захисту населення Житомирської міської об'єднаної  територіальної  громади на 2021-2025 роки
</t>
  </si>
  <si>
    <t>Містобудування та земельні відносини</t>
  </si>
  <si>
    <t>Стала мобільність</t>
  </si>
  <si>
    <t>4.6. Придбання, монтаж та налаштування засобів відеоспостереження на комунальних підприємствах (об'єктах) комунального господарства</t>
  </si>
  <si>
    <t xml:space="preserve">Громадська безпека </t>
  </si>
  <si>
    <t>2.1. Придбання вузлів, агрегатів, матеріалів, запасних частин для проведення капітальних ремонтів електротранспорту</t>
  </si>
  <si>
    <t>2.2. Придбання комплектів системи відеоспостереження для рухомого складу електротранспорту</t>
  </si>
  <si>
    <t xml:space="preserve">3.1. Придбання  автомобіля для аварійної бригади по ремонту рухомого складу на лінії </t>
  </si>
  <si>
    <t>3.2. Придбання бандажів для ремонту трамваїв</t>
  </si>
  <si>
    <t>3.4. Придбання пересувної високовольтної електротехнічної лабораторії</t>
  </si>
  <si>
    <t>3.5. Придбання автоматичного вимикача для тягових підстанцій</t>
  </si>
  <si>
    <t>4.1. Капітальний ремонт перехресть вулиць з влаштуванням пішохідних переходів в м. Житомирі:</t>
  </si>
  <si>
    <t>4.2. Організація дорожнього руху, в тому числі:</t>
  </si>
  <si>
    <t xml:space="preserve">5.1. Паспортизація вулиць </t>
  </si>
  <si>
    <t>6.1. Будівництво світлофорних об’єктів на перехрестях вулиць в м.Житомирі</t>
  </si>
  <si>
    <t>6.2. Придбання регулювального, запобіжного, сигнального та освітлювального обладнання</t>
  </si>
  <si>
    <t>7.1. Будівництво освітлення нерегульованих пішохідних переходів в м. Житомирі</t>
  </si>
  <si>
    <t>7.2. Будівництво острівців безпеки для пішоходів в м. Житомирі:</t>
  </si>
  <si>
    <t>9.1 Аналітичне дослідження проблематики ДТП в м.Житомирі</t>
  </si>
  <si>
    <t xml:space="preserve">Забезпечити реалізацію пріоритетних проєктів в мікрорайонах міста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</si>
  <si>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</si>
  <si>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року</t>
  </si>
  <si>
    <t>Програма житлового господарства  та поводження з відходами на території Житомирської міської об'єднаної територіальної громади на 2021-2025 роки</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</si>
  <si>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</si>
  <si>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Міська цільова програма "Муніципальний енергетичний план території Житомирської міської об'єднаної територіальної громади" на 2021-2023 роки</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</si>
  <si>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</si>
  <si>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 xml:space="preserve">Міська цільова 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t>
  </si>
  <si>
    <t>Програма розвитку  громадського транспорту Житомирської міської об’єднаної територіальної громади на 2020 - 2022 роки</t>
  </si>
  <si>
    <t xml:space="preserve">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
</t>
  </si>
  <si>
    <t xml:space="preserve">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
</t>
  </si>
  <si>
    <t>Започаткувати нову схему дистанційної освіти "NaVідстані". Налагодити дистанційне навчання, де будуть працювати ланки (комп'ютер-учень-вчитель)</t>
  </si>
  <si>
    <t>Залучити громадські організації до реалізації культурно-мистецьких проєктів, акцій, фестивалів, конкурсів, національно-патріотичного виховання молоді</t>
  </si>
  <si>
    <t>Міська цільова 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t>
  </si>
  <si>
    <t xml:space="preserve">Цільова програма розвитку охорони здоров’я Житомирської міської об'єднаної територіальної громади на 2021-2023 роки
</t>
  </si>
  <si>
    <t>Департамент соціальної політики  міської ради, Житомирський міський територіальний центр соціального обслуговування (надання соціальних послуг) Житомирської міської ради</t>
  </si>
  <si>
    <t xml:space="preserve">Служба (управління) у справах дітей міської ради, Житомирський міський центр соціальних служб міської ради, Благодійний фонд "Міст в життя" </t>
  </si>
  <si>
    <t>3.1. Будівництво мережі водовідведення по вул. Луговій в м.Житомирі та влаштування каналізаційної насосної станції</t>
  </si>
  <si>
    <t>3.2. Будівництво мережі водовідведення по вул. Західній в м.Житомирі та влаштування каналізаційної насосної станції</t>
  </si>
  <si>
    <t>1.5. Обстеження технічного стану конструкцій існуючих житлових будинків</t>
  </si>
  <si>
    <t>1.7. Поточний ремонт асфальтобетонного покриття прибудинкових територій житлових будинків</t>
  </si>
  <si>
    <t>2.2. Реконструкція центральної алеї в Гідропарку (І-ша черга будівництва) в м.Житомирі (в т.ч. коригування ПКД)</t>
  </si>
  <si>
    <t>Реконструкція аеродромного комплексу</t>
  </si>
  <si>
    <t>10.1. Реконструкція аеродромного комплексу за адресою: Житомирська область, м.Житомир, вулиця Авіаторів, 9 (в тому числі виготовлення проєктно-кошторисної документації)</t>
  </si>
  <si>
    <t xml:space="preserve">Управління капітального будівництва міської ради </t>
  </si>
  <si>
    <t>4.1. Придбання та встановлення приладів, обладнання для здійснення контролю за якістю атмосферного повітря на території Житомирської міської об'єднаної територіальної громади</t>
  </si>
  <si>
    <t xml:space="preserve">Підвищити обізнаність населення з питань раціонального споживання енергії та оптимальних технічних рішень для скорочення споживання енергії на рівні кінцевого споживача
</t>
  </si>
  <si>
    <t xml:space="preserve">Міська цільова програма "Муніципальний енергетичний план території Житомирської міської об'єднаної територіальної громади" на 2021-2023 роки
</t>
  </si>
  <si>
    <t xml:space="preserve">1.2. Відшкодування відсотків по кредиту на впровадження заходів енергомодернізації житлових будівель протягом перших 18 місяців кредитування (для ОСББ, які беруть участь у Програмі "Енергодім")
</t>
  </si>
  <si>
    <t>Забезпечити створення сенсорних кімнат для інклюзивних дітей</t>
  </si>
  <si>
    <t>3.1. Придбання та встановлення технічного комплексу, програмного забезпечення геоінформаційної системи та геопорталу містобудівного кадастру, наповнення баз даних</t>
  </si>
  <si>
    <t xml:space="preserve">Управління транспорту і зв'язку міської ради, КП «ЕМЗО «Міськсвітло» Житомирської міської ради, інші суб'єкти господарювання
</t>
  </si>
  <si>
    <t>8.1. Придбання дорожнього обладнання (пристроїв примусового зниження швидкості, антипаркувальних пристроїв, дорожніх конусів, роздільників смуг руху, інших засобів організації дорожнього руху)</t>
  </si>
  <si>
    <t xml:space="preserve">4.3. Збереження репродуктивного здоров'я, профілактика ВІЛ/СНІДу та формування відповідальної поведінки серед підлітків та молоді щодо власного здоров'я 
</t>
  </si>
  <si>
    <t>Врахувати гендерну складову в інфраструктурі закладів охорони здоров'я Житомирської міської об'єднаної територіальної громади</t>
  </si>
  <si>
    <t xml:space="preserve">4.3. Придбання, монтаж та налаштування засобів відеоспостереження на комунальних підприємствах (об'єктах) житлового господарства
</t>
  </si>
  <si>
    <t xml:space="preserve">Секретар міської ради </t>
  </si>
  <si>
    <t>4.1. Розроблення детальних планів територій міста Житомира</t>
  </si>
  <si>
    <t>Запровадити  екомоніторинг параметрів природного навколишнього середовища</t>
  </si>
  <si>
    <t xml:space="preserve">Забезпечити модернізацію освітнього середовища  закладів дошкільної та середньої освіти
</t>
  </si>
  <si>
    <t>1.1. Капітальний ремонт житлових будинків на умовах співфінансування</t>
  </si>
  <si>
    <t xml:space="preserve">1.3. Інші види капітального ремонту житлових будинків на умовах співфінансування </t>
  </si>
  <si>
    <t>1.4. Капітальний ремонт ліфтів житлового фонду на умовах співфінансування</t>
  </si>
  <si>
    <t>1.6. Капітальний ремонт асфальтобетонного покриття прибудинкових територій житлових будинків та проїздів  та з відновленням підпірних стінок</t>
  </si>
  <si>
    <t>Сталий енергетичний  та кліматичний розвиток</t>
  </si>
  <si>
    <t xml:space="preserve">Соціальна підтримка та допомога </t>
  </si>
  <si>
    <t>Забезпечити потреби виборчого округу на об'єкти соціально-культурного та житлово-комунального господарства Житомирської міської об'єднаної територіальної громади за пропозиціями депутатів міської ради та Житомирської обласної ради</t>
  </si>
  <si>
    <t>Покращити якість надання послуг централізованого водопостачання</t>
  </si>
  <si>
    <t>4.1. Капітальний ремонт внутрішньобудинкової мережі холодного водопостачання, в тому числі насосного обладнання для підвищення тиску води у житловому будинку за адресою: проспект Миру, 12</t>
  </si>
  <si>
    <t>Програма житлового господарства та поводження з відходами на території Житомирської міської об'єднаної територіальної громади на 2021-2025 роки</t>
  </si>
  <si>
    <t>Програма організації безпеки руху транспорту та пішоходів в Житомирській міській об'єднаній територіальній громаді на 2018-2023 роки</t>
  </si>
  <si>
    <t xml:space="preserve">Програма організації безпеки руху транспорту та пішоходів в Житомирській міській об'єднаній територіальній громаді на 2018-2023 роки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</si>
  <si>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t>
  </si>
  <si>
    <t>2.6. Капітальний ремонт території благоустрою центральної алеї бульвару Польського в м. Житомирі ( в т. ч. виготовлення ПКД)</t>
  </si>
  <si>
    <t>2.4. Реконструкція території благоустрою комунального закладу "Житомирська обласна універсальна наукова бібліотека імені Олега Ольжича" за адресою: 
м. Житомир, бульвар Новий, 4 (в т.ч. виготовлення ПКД)</t>
  </si>
  <si>
    <t>Створити публічний культурний простір</t>
  </si>
  <si>
    <t>Забезпечити оновлення матеріальної бази їдалень у закладах дошкільної та загальної середньої освіти</t>
  </si>
  <si>
    <t>10.2. Придбання пароконвектоматів для закладів дошкільної та загальної середньої освіти</t>
  </si>
  <si>
    <t>10.1. Придбання холодильно-технологічного обладнання для їдалень закладів дошкільної та загальної середньої освіти</t>
  </si>
  <si>
    <t>Сприяти покращенню інвестиційного клімату</t>
  </si>
  <si>
    <t xml:space="preserve">Виконавчий комітет Житомирської міської ради, КП "ЦЕНТР ІНВЕСТИЦІЙ" Житомирської міської ради </t>
  </si>
  <si>
    <t>Управління Служби безпеки України в Житомирській області</t>
  </si>
  <si>
    <t>1.1. Поступове відкриття дошкільних груп в ЖЗДО №25, 34, 38, ЖЗДО СТ №59, 65</t>
  </si>
  <si>
    <t>5.2. Проведення ремонтів та придбання тіньових навісів (ЗДО №33, 34, 38, 44, 46, 51, 59)</t>
  </si>
  <si>
    <t>5.3. Забезпечення зовнішнього освітлення територій дошкільних закладів освіти</t>
  </si>
  <si>
    <t>6.8. Капітальний ремонт приміщень вхідної групи з влаштуванням нового освітнього простору Житомирської загальноосвітньої школи І-ІІІ ступенів №30, за адресою: м.Житомир, пров. Шкільний, 4
(в тому числі виготовлення ПКД)</t>
  </si>
  <si>
    <t>1.8. Капітальний ремонт частини житлового будинку сімейного типу із застосуванням енергозберігаючих технологій термомодернізації за адресою: м. Житомир, пров. Скельний, 3, кв.2</t>
  </si>
  <si>
    <t xml:space="preserve">Управління охорони здоров'я міської ради, КП "Лікарня №1" Житомирської міської ради 
</t>
  </si>
  <si>
    <t xml:space="preserve">Управління охорони здоров'я міської ради, КП "Дитяча лікарня" Житомирської міської ради
</t>
  </si>
  <si>
    <t>2.5. Реконструкція частини території благоустрою з встановленням дитячого майданчика за адресою: м. Житомир, вул. Чехова, 35 (в т.ч. виготовлення ПКД)</t>
  </si>
  <si>
    <t xml:space="preserve">1.2. Реконструкція приміщень дошкільного навчального закладу № 32 по вул. Якубовського, 10 в м.Житомирі </t>
  </si>
  <si>
    <t>7.2. Будівництво індустріального парку по шосе Київському в м. Житомирі (в т.ч. виготовлення ПКД) (співфінансування інвестиційних проєктів, що реалізуються за рахунок коштів державного фонду регіонального розвитку)</t>
  </si>
  <si>
    <t xml:space="preserve">Міська цільова програма "Впровадження стратегічних ініціатив Житомирської міської об’єднаної територіальної громади на 2021-2023 роки"
</t>
  </si>
  <si>
    <t>1.1. Капітальний ремонт та реконструкція вулиць, доріг та шляхопроводів, в т.ч. виготовлення ПКД:</t>
  </si>
  <si>
    <t>2.7. Капітальний ремонт благоустрою територій набережної річки Тетерів в місті Житомирі з розміщенням об'єктів фізичної культури і спорту (І-черга)</t>
  </si>
  <si>
    <t xml:space="preserve">Управління комунального господарства міської ради </t>
  </si>
  <si>
    <t xml:space="preserve">1.1. Капітальний ремонт мереж зовнішнього освітлення із заміною ліхтарів на світлодіодні ліхтарі та встановлення додаткових ліхтарів, в т.ч. придбання світлодіодних світильників та виготовлення ПКД
</t>
  </si>
  <si>
    <t>1.5. Капітальний ремонт педіатричного відділення № 3 стаціонару КП "Дитяча лікарня" Житомирської міської ради по вул. Шевченка, 2 в м. Житомирі</t>
  </si>
  <si>
    <t>1.6. Капітальний ремонт прибудинкової території поліклініки № 1 Корольовського району КП "Дитяча лікарня" ім.В.Й.Башек по вул. С. Ріхтера, 23 в м. Житомирі</t>
  </si>
  <si>
    <t xml:space="preserve">Цільова соціальна програма "Житомирська міська об'єднана територіальна громада - територія самореалізації молоді та підтримки сім'ї" на 2021-2025 роки 
</t>
  </si>
  <si>
    <t>Програма із створення, розроблення містобудівної, проектної та землевпорядної документацій на 2019-2021 роки</t>
  </si>
  <si>
    <t xml:space="preserve">Цільова програма розвитку охорони здоров’я Житомирської міської об'єднаної територіальної громади на 2021-2023 роки
</t>
  </si>
  <si>
    <t xml:space="preserve">1.2. Реалізація проєкту з розвитку системи теплопостачання у м.Житомирі за фінансування Європейського Банку Реконструкції та Розвитку (ЄБРР)
</t>
  </si>
  <si>
    <t>1.3. Проведення інвентаризації земель с.Вереси Житомирського району на території Житомирської міської об'єднаної територіальної громади (в межах населеного пункту) та складання за її результатами технічної документації із землеустрою щодо інвентаризації земель</t>
  </si>
  <si>
    <t>1.4. Розроблення технічної документації з нормативно грошової оцінки земель міста Житомира</t>
  </si>
  <si>
    <t xml:space="preserve">Міська цільова програма розвитку освіти Житомирської міської об`єднаної територіальної громади на період 2019-2021 років     
</t>
  </si>
  <si>
    <t>Забезпечити необхідні умови функціонування і розвитку професійно-технічної освіти</t>
  </si>
  <si>
    <t>3.1. Реалізація проєктів соціально-економічного розвитку громади, в тому числі:</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</si>
  <si>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2500,0</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</si>
  <si>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1833,0</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</si>
  <si>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500,0</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</si>
  <si>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2000,0</t>
  </si>
  <si>
    <t>1.2.2. Капітальний ремонт тротуару від вул. В.Бердичівська до вул. Пушкінська (ліворуч) в м.Житомирі 
( в т.ч. виготовлення ПКД)</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</si>
  <si>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4000,0</t>
  </si>
  <si>
    <t>Сприяти розвитку освіти наукового спрямування</t>
  </si>
  <si>
    <t>1.9. Капітальний ремонт вхідної групи в житлових будинках для забезпечення безперешкодного доступу маломобільних груп населення, а саме:</t>
  </si>
  <si>
    <t>11.1. Розробка комплексної схеми руху громадського транспорту Житомирської ОТГ</t>
  </si>
  <si>
    <t>Покращити транспортну мережу</t>
  </si>
  <si>
    <t>2.9. Реконструкція скверу на Майдані Соборному у м.Житомирі зі встановленням флагштоку Державного прапору України (співфінансування)</t>
  </si>
  <si>
    <t xml:space="preserve">1.9.1. Капітальний ремонт вхідної групи житлового будинку на проспекті Миру, 17 в м.Житомирі із встановленням двох електричних підйомників для забезпечення безперешкодного доступу маломобільних груп населення в під'їзді №5 </t>
  </si>
  <si>
    <t>1.9.2. Капітальний ремонт вхідної групи житлового будинку по вул. Кибальчича,4 в м.Житомирі із встановленням електричного підйомника для забезпечення безперешкодного доступу маломобільних груп населення в під'їзді №3</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</si>
  <si>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40,0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</si>
  <si>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2210,0
</t>
  </si>
  <si>
    <t xml:space="preserve">5.1. Придбання паливно-мастильних матеріалів, спецодягу, аварійно-рятувального обладнання
(субвенція з місцевого бюджету державному бюджету) </t>
  </si>
  <si>
    <t>1.2. Реконструкція спортивного майданчика за адресою: м.Житомир, вул. Вітрука 35 (субвенція з державного бюджету місцевим бюджетам на здійснення заходів щодо соціально-економічного розвитку окремих територій)</t>
  </si>
  <si>
    <t>Цільова програма розвитку охорони здоров’я Житомирської міської об'єднаної територіальної громади на 2021-2023 роки
                      3600,0</t>
  </si>
  <si>
    <t xml:space="preserve">3.1.1. Капітальний ремонт території благоустрою скверу на розі вул. Перемоги та майдану Короленка в м.Житомирі 
(в т.ч. виготовлення ПКД)
</t>
  </si>
  <si>
    <t>3.1.3. Реконструкція частини території благоустрою з влаштуванням скверу за адресою: м.Житомир, проспект Миру, 9 
(в т.ч. виготовлення ПКД)</t>
  </si>
  <si>
    <t>3.1.5. Капітальний ремонт території благоустрою скверу на розі вулиць Князів Острозьких та М. Грушевського в м.Житомирі ( в т.ч. виготовлення ПКД)</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</si>
  <si>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1500,0</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</si>
  <si>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3600,0</t>
  </si>
  <si>
    <t>3.1.7. Реконструкція території благоустрою скверу (біля пам'ятника Жертвам Голодомору) за адресою: м.Житомир, майдан Путятинський</t>
  </si>
  <si>
    <t>3.1.8. Капітальний ремонт тротуарів по вул. Шевченка в м.Житомирі 
(в т.ч. виготовлення ПКД)</t>
  </si>
  <si>
    <t>3.1.12. Реконструкція території благоустрою майдану Мистецькі Ворота в м.Житомирі ( в т.ч. виготовлення ПКД)</t>
  </si>
  <si>
    <t xml:space="preserve">3.7. Придбання ноутбуків педагогічним працівникам для проведення дистанційного навчання </t>
  </si>
  <si>
    <t xml:space="preserve">                                     </t>
  </si>
  <si>
    <t>3.1.6. Реалізація проєкту "Безпечно до школи. Капітальний ремонт частини вулиці Тараса Бульби-Боровця з влаштуванням пішохідних доріжок та зупинок громадського транспорту у м.Житомирі"</t>
  </si>
  <si>
    <t xml:space="preserve">3.1. Надання фінансової підтримки суб'єктам малого і середнього підприємництва за рахунок часткового відшкодування відсотків за користування кредитом на реалізацію бізнес-проєктів тощо
</t>
  </si>
  <si>
    <t xml:space="preserve">Програма розвитку малого і середнього підприємництва у місті Житомир на 2019 - 2021 роки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</si>
  <si>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2 222,2</t>
  </si>
  <si>
    <t>2.4.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</si>
  <si>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3.4. Забезпечення кабінетів природничо-математичного цикла  необхідним обладнанням для проведення лабораторних та практичних робіт (набори реактивів для кабінетів хімії, мікроскопи, комплекти "Механіка", набори демонстраційні "Електродинаміка")</t>
  </si>
  <si>
    <t xml:space="preserve">Міська цільова програма розвитку освіти Житомирської міської об`єднаної територіальної громади на період 2019-2021 років      </t>
  </si>
  <si>
    <t>5.4. Виготовлення проєктно-кошторисної документації реконструкції спортивного майданчика Житомирського дошкільного навчального закладу № 30 за адресою: 10014, м.Житомир, вулиця Пушкінська, 17
(субвенція з державного бюджету місцевим бюджетам на здійснення заходів щодо соціально-економічного розвитку окремих територій)</t>
  </si>
  <si>
    <t>5.5. Реконструкція спортивного майданчика Житомирського дошкільного навчального закладу № 30 за адресою: 10014, м.Житомир, вулиця Пушкінська, 17
(субвенція з державного бюджету місцевим бюджетам на здійснення заходів щодо соціально-економічного розвитку окремих територій)</t>
  </si>
  <si>
    <t xml:space="preserve">9.6. Виготовлення проєктно-кошторисної документації реконструкції ДНЗ № 10 (обладнання сенсорної кімнати для інклюзивних дітей), м.Житомир, вулиця Котовського, 89/97 
(субвенція з державного бюджету місцевим бюджетам на здійснення заходів щодо соціально-економічного розвитку окремих територій)
</t>
  </si>
  <si>
    <t xml:space="preserve">9.5. Реконструкція ДНЗ № 71 (обладнання сенсорної кімнати для інклюзивних дітей), м.Житомир, вул. Олександра Клосовського, 8 (субвенція з державного бюджету місцевим бюджетам на здійснення заходів щодо соціально-економічного розвитку окремих територій)
</t>
  </si>
  <si>
    <t xml:space="preserve">9.7. Виготовлення проєктно-кошторисної документації реконструкції ДНЗ № 44 (обладнання сенсорної кімнати для інклюзивних дітей), м.Житомир, вулиця Вітрука, 17 
(субвенція з державного бюджету місцевим бюджетам на здійснення заходів щодо соціально-економічного розвитку окремих територій)
</t>
  </si>
  <si>
    <t xml:space="preserve">9.8. Виготовлення проєктно-кошторисної документації реконструкції ДНЗ № 69 (обладнання сенсорної кімнати для інклюзивних дітей), м.Житомир, вулиця Хлібна, 47
(субвенція з державного бюджету місцевим бюджетам на здійснення заходів щодо соціально-економічного розвитку окремих територій)
</t>
  </si>
  <si>
    <t>Міська цільова програма розвитку освіти Житомирської міської об`єднаної територіальної громади на період 2019-2021 років
                      15,0</t>
  </si>
  <si>
    <t xml:space="preserve">Міська цільова програма розвитку освіти Житомирської міської об`єднаної територіальної громади на період 2019-2021 років
                      120,0
</t>
  </si>
  <si>
    <t xml:space="preserve">Міська цільова програма розвитку освіти Житомирської міської об`єднаної територіальної громади на період 2019-2021 років
                      145,0
</t>
  </si>
  <si>
    <t>Міська цільова програма розвитку освіти Житомирської міської об`єднаної територіальної громади на період 2019-2021 років
                      280,0</t>
  </si>
  <si>
    <t xml:space="preserve">Програма розвитку  громадського транспорту Житомирської міської об’єднаної територіальної громади на 2020 - 2022 роки
</t>
  </si>
  <si>
    <t xml:space="preserve">Програма організації безпеки руху транспорту та пішоходів в Житомирській міській об'єднаній територіальній громаді на 2018-2023 роки
</t>
  </si>
  <si>
    <t>Забезпечити утвердження спортивного авторитету Житомирської міської об'єднаної територіальної громади на всеукраїнській та міжнародній арені, проведення напівмарафону, спільні спортивні заходи з містами-побратимами тощо</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</si>
  <si>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</si>
  <si>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 xml:space="preserve">2.1. Забезпечення  дітей-сиріт, дітей, позбавлених батьківського піклування, та осіб з їх числа  соціальним житлом шляхом  співфінансування з місцевого та обласного бюджетів в рамках відповідної обласної програми, в тому числі рецензування звітів і витрати пов’язані з купівлею та оформленням права власності на житло </t>
  </si>
  <si>
    <t xml:space="preserve">5.1. Придбання засобів індивідуального захисту, медичного обладнання, дезінфікуючих засобів, засобів діагностики, лікування, проведення обстежень методами імуноферментного аналізу, полімеразної ланцюгової реакції, інших досліджень та заходів, пов'язаних із запобіганням розповсюдження коронавірусної інфекції тощо
</t>
  </si>
  <si>
    <t xml:space="preserve">1.1. Реконструкція приміщень адміністративної будівлі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 Перемоги, 55
</t>
  </si>
  <si>
    <t xml:space="preserve">Виконавчий комітет міської ради, виконавчі органи міської ради
</t>
  </si>
  <si>
    <t xml:space="preserve">2.1. Проведення благоустрою території Житомирської міської об'єднаної територіальної громади, ремонтів житлового фонду, зміцнення матеріально-технічної бази бюджетних установ та комунальних підприємств, надання матеріальної допомоги, інші видатки щодо розвитку культури, освіти, охорони здоров'я, спорту, соціального захисту, житлово-комунального господарства та виконання заходів міських цільових програм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</si>
  <si>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2000,0
</t>
  </si>
  <si>
    <t xml:space="preserve">Віктор КЛІМІНСЬКИЙ </t>
  </si>
  <si>
    <t>2.3. Реконструкція території благоустрою з встановленням архітектурних форм за адресою: м. Житомир, вул. Ольжича, 14 
(в т.ч. виготовлення ПКД)</t>
  </si>
  <si>
    <t xml:space="preserve">500,0
</t>
  </si>
  <si>
    <t xml:space="preserve">6.1. Організація та проведення Дня Європи </t>
  </si>
  <si>
    <t>7.1. Проведення заходів культурно-мистецького спрямування спільно з громадськими організаціями</t>
  </si>
  <si>
    <t>7.1. Проведення капітального ремонту по утепленню фасаду адмінприміщення Житомирського районного управління поліції в Житомирській області за адресою: м.Житомир, вул. Л.Українки, 17 (субвенція місцевого бюджету державному бюджету)</t>
  </si>
  <si>
    <t xml:space="preserve">Сприяти матеріально-технічному забезпеченню готовності Управління Служби безпеки України в Житомирській області до виконання завдань за призначенням
</t>
  </si>
  <si>
    <t>1.3. Відновлення діяльності закладу дошкільної освіти №32 за адресою: вул. 
Є. Коновальця, 10 (придбання меблів, обладнання, інвентарю тощо)</t>
  </si>
  <si>
    <t>6.10. Капітальний ремонт частини приміщень Житомирської гуманітарної гімназії №1 за адресою: м. Житомир, вул. Вітрука, 55</t>
  </si>
  <si>
    <t>6.12. Капітальний ремонт приміщень їдальні Житомирської загальноосвітньої школи  І-ІІІ ступенів №30 за адресою: пров. Шкільний, 4</t>
  </si>
  <si>
    <t>6.13. Реконструкція існуючих відкритих спортивних майданчиків на території ліцею №25 за адресою: вул. Мала Бердичівська, 18, м. Житомир</t>
  </si>
  <si>
    <t>6.14. Встановлення системи водопідготовки на території Вересівської загальноосвітньої школи I-III ступенів</t>
  </si>
  <si>
    <t>1.2. Капітальний ремонт тротуарів в м.Житомирі (в тому числі виготовлення ПКД), в тому числі:</t>
  </si>
  <si>
    <t>9.1. Реконструкція кінотеатру "Жовтень" за адресою: м. Житомир, майдан ім. С.П. Корольова, 11 (в т.ч. виготовлення ПКД)</t>
  </si>
  <si>
    <t>Додаток до рішення
міської ради
_______________ № _______</t>
  </si>
  <si>
    <t xml:space="preserve">    1.  Викласти додаток 3 до Програми в новій редакції:</t>
  </si>
  <si>
    <t>КП "ЦЕНТР ІНВЕСТИЦІЙ" Житомирської міської ради</t>
  </si>
  <si>
    <t>Залучити до зайняття бізнесом широкі верстви населення, підвищити професійний рівень суб'єктів господарської діяльності</t>
  </si>
  <si>
    <t xml:space="preserve">3.2. Підтримка суб'єктів малого та середнього бізнесу, які постраждають внаслідок карантинних обмежень в "червоній" зоні, на умовах співфінансування з державного бюджету, в т.ч. сприяння розвитку підприємництва та  сервісного обслуговування платників податків для облаштування Центру обслуговування платників податків Житомирської державної податкової інспекції
</t>
  </si>
  <si>
    <t xml:space="preserve">Виконавчому комітету міської ради розробити Порядок використання коштів та затвердити його рішенням виконавчого комітету міської ради за погодженням з комісією з питань бюджету, економічного розвитку, комунальної власності, підприємництва, торгівлі та залучення інвестицій
</t>
  </si>
  <si>
    <t xml:space="preserve">4.3. Популяризація робітничих професій, працевлаштування в місті (виготовлення промоційних роликів, організація екскурсій на підприємства міста, професійно-технічні навчальні заклади для учнів шкіл)
</t>
  </si>
  <si>
    <t xml:space="preserve">4.1. Організація та проведення "круглих столів", "бізнес-форумів", форумів роботодавців, ярмарків вакансій та інших представницьких заходів, що сприяють підприємницькій діяльності
</t>
  </si>
  <si>
    <t>7.1. Виготовлення технічної документації із землеустрою щодо поділу земельної ділянки, що знаходиться в оренді ДП "Міжнародний аеропорт "Житомир" ім. С.П. Корольова" ТОВ "Акорд" за адресою: м. Житомир, вул. Авіаторів, 9</t>
  </si>
  <si>
    <t>Забезпечити збереження культурної та архітектурної спадщини Житомирської міської об'єднаної територіальної громади</t>
  </si>
  <si>
    <t xml:space="preserve">Комплексна цільова програма "Культурний простір Житомирської міської об′єднаної територіальної громади" на 2021-2023 роки
</t>
  </si>
  <si>
    <t xml:space="preserve">Управління транспорту і зв'язку  міської ради, КП «ЖТТУ» Житомирської міської ради, КП "Житомиртранспорт" Житомирської міської ради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</si>
  <si>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t>
  </si>
  <si>
    <t xml:space="preserve">Управління у справах сім’ї, молоді та спорту міської ради, ДЮСШ, федерації з видів спорту, громадські організації фізкультурно-спортивного спрямування
</t>
  </si>
  <si>
    <t xml:space="preserve">3.5. Проведення навчально-тренувальних зборів з визнаних у державі видів спорту, що не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
</t>
  </si>
  <si>
    <t xml:space="preserve">Управління у справах сім’ї,  молоді та спорту міської ради, департамент освіти міської ради, управління з надзвичайних ситуацій та цивільного захисту населення міської ради, федерації з видів спорту
</t>
  </si>
  <si>
    <t>7.3. Застосування в закладах охорони здоров'я практик дружніх до сім'ї (столики для зміни пелюшок, умивальники дитячого розміру, неслизька підлога, дитячі захисні сидіння, безпечні ігрові зони, зручні зони очікування для різних цільових груп, місця для дитячих візків та інших великогабаритних речей тощо)</t>
  </si>
  <si>
    <t>3.1. Розробка та впровадження навчальних проєктів у дошкільних та загальноосвітніх закладах щодо гуманного поводження з тваринами</t>
  </si>
  <si>
    <t>Сприяти підвищенню гендерної свідомості та формуванню моделі поведінки, вільної від стереотипних уявлень про ролі жінок і чоловіків у різних сферах життєдіяльності громади  і суспільства в цілому</t>
  </si>
  <si>
    <t>2.11. Капітальний ремонт території благоустрою майдану ім. С.П. Корольова в м.Житомирі (в т.ч. виготовлення ПКД)</t>
  </si>
  <si>
    <t>5.6. Капітальний ремонт покрівлі ЖДНЗ №15 за адресою: м.Житомир, вул. Старочуднівська, 4А</t>
  </si>
  <si>
    <t>Покращити показники енергетичної ефективності будівель комунальної власності територіальної громади</t>
  </si>
  <si>
    <t xml:space="preserve">Міська цільова програма розвитку освіти Житомирської міської об`єднаної територіальної громади на період 2019-2021 років
</t>
  </si>
  <si>
    <t xml:space="preserve">10.4. Виготовлення меблів для групових роздаткових Житомирського дошкільного навчального закладу № 30, 
10014, м.Житомир, вулиця Пушкінська, 17
(субвенція з державного бюджету місцевим бюджетам на здійснення заходів щодо соціально-економічного розвитку окремих територій)
</t>
  </si>
  <si>
    <t xml:space="preserve">5.1. Надання пільгового довгострокового кредиту молодим сім'ям та одиноким молодим громадянам на будівництво/придбання житла 
</t>
  </si>
  <si>
    <t xml:space="preserve">4.2. Інформування молоді через різні канали комунікації, організація та проведення заходів, соціальних акцій щодо профілактики негативних явищ у дитячому і молодіжному середовищі, утвердження цінностей здорового способу життя
</t>
  </si>
  <si>
    <t xml:space="preserve">2.1. Реконструкція частини приміщень поліклініки лікарів загальної практики комунальної установи "Центральна міська лікарня № 2" під амбулаторію загальної практики - сімейної медицини за адресою: м.Житомир, майдан Визволення 1
</t>
  </si>
  <si>
    <t>6.1. Забезпечення доступності медичних послуг для різних груп населення (у тому числі відео-, аудіо супровід, дублювання шрифтом Брайля, безбар'єрне середовище тощо)</t>
  </si>
  <si>
    <t xml:space="preserve">Управління охорони здоров'я  міської ради, КП "Центр захисту тварин" Житомирської міської ради
  </t>
  </si>
  <si>
    <t xml:space="preserve">Управління охорони здоров'я міської ради, КП "Центр захисту тварин" Житомирської міської ради  
</t>
  </si>
  <si>
    <t xml:space="preserve">Міська програма "Житомирська міська об'єднана територіальна громада - дружня до тварин" на 2021-2023 роки
</t>
  </si>
  <si>
    <t xml:space="preserve">Цільова соціальна програма "Житомирська міська об'єднана територіальна громада - територія рівних можливостей на 2020-2025 роки"
</t>
  </si>
  <si>
    <t>Покращити якість надання освітніх послуг</t>
  </si>
  <si>
    <t xml:space="preserve">Міська цільова програма розвитку освіти Житомирської міської об`єднаної територіальної громади на період 2019-2021 років
                      1463,8     
</t>
  </si>
  <si>
    <t xml:space="preserve">Міська цільова програма розвитку освіти Житомирської міської об`єднаної територіальної громади на період 2019-2021 років
                    271,3
</t>
  </si>
  <si>
    <t xml:space="preserve">9.2. Реконструкція ДНЗ № 44 (обладнання сенсорної кімнати для інклюзивних дітей), м.Житомир, вул. Вітрука, 17 (субвенція з державного бюджету місцевим бюджетам на здійснення заходів щодо соціально-економічного розвитку окремих територій)
</t>
  </si>
  <si>
    <t xml:space="preserve">Програма із створення, розроблення містобудівної, проектної та землевпорядної документацій на 2019-2021 роки
</t>
  </si>
  <si>
    <t>4.1. Догляд за деревами і кущами (обрізання крон дерев, вирізування сухих гілок, знешкодження омели). Видалення окремих засохлих та пошкоджених дерев, садіння нових дерев і кущів, знешкодження омели</t>
  </si>
  <si>
    <t>7.3  Фінансова підтримка  на заходи, пов'язані з діяльністю підприємства           КП "ЦЕНТР ІНВЕСТИЦІЙ" Житомирської міської ради</t>
  </si>
  <si>
    <t>2.10. Реконструкція території Гідропарку за адресою: м.Житомир, Чуднівське шосе,3 (в т.ч. ПКД)</t>
  </si>
  <si>
    <t>5.1. Проведення сертифікації енергетичної ефективності будівель комунальної власності Житомирської міської територіальної громади</t>
  </si>
  <si>
    <t>3.1.13. Проведення капітального ремонту частини території благоустрою по вул. М.Грушевського,103 в м.Житомирі
(в т.ч. виготовлення ПКД)</t>
  </si>
  <si>
    <t>Утримати у належному стані будівлю міської ради</t>
  </si>
  <si>
    <t>8.1. Реставраційний ремонт даху будівлі міської ради за адресою: майдан імені С.П.Корольова, 4/2 в м.Житомирі (капітальний ремонт) (в т.ч. коригування ПКД)</t>
  </si>
  <si>
    <t>13.2. Проведення супервізії для вчителів початкових класів (субвенція з державного бюджету місцевим бюджетам)</t>
  </si>
  <si>
    <t xml:space="preserve">13.1. Підвищення кваліфікації вчителів, які забезпечують здобуття освіти учнями 5-11 класів закладів загальної середньої освіти (субвенція з державного бюджету місцевим бюджетам)
</t>
  </si>
  <si>
    <t xml:space="preserve">Міська цільова програма розвитку освіти Житомирської міської об`єднаної територіальної громади на період 2019-2021 років
                      61,1    
</t>
  </si>
  <si>
    <t>4.2. Проведення поточного ремонту службових приміщень, будівель, комунікацій та електричних мереж управління, придбання дверних блоків, офісних меблів, обладнання та інструменту для господарської діяльності,  обслуговування протипожежного обладнання, запасних частин до автотранспорту та послуг з ремонту автотранспорту (субвенція з місцевого бюджету державному бюджету)</t>
  </si>
  <si>
    <t>1000,0
500,0</t>
  </si>
  <si>
    <t>1.2.3. Капітальний ремонт тротуарів по вул. Івана Гонти (вул. Івана Гонти буд. 84 - вул. Івана Гонти буд.70, праворуч) в м.Житомирі (в т.ч. виготовлення ПКД)</t>
  </si>
  <si>
    <t>3.1.9. Капітальний ремонт тротуарів по вул. Івана Гонти (вул. Івана Гонти буд. 70 - вул. Івана Гонти буд. 46, праворуч) в м.Житомирі (в т.ч. виготовлення ПКД)</t>
  </si>
  <si>
    <t>1.5. Будівництво фізкультурно-спортивних майданчиків за адресою: м.Житомир, Чуднівське шосе, 3 
(в тому числі виготовлення ПКД)</t>
  </si>
  <si>
    <t xml:space="preserve">3.1. Забезпечення збірних команд міста, окремих спортсменів з  неолімпійських, олімпійських видів спорту та спорту людей з інвалідністю сучасним спортивним інвентарем, обладнанням, спортивною формою тощо
</t>
  </si>
  <si>
    <t>2.12. Ремонтно-реставраційні роботи Старого бульвару з комплексом фонтанів і благоустроєм в м.Житомирі (в т.ч. виготовлення ПКД)</t>
  </si>
  <si>
    <t>2.13 Капітальний ремонт території благоустрою скверу на розі вулиць Шевченка та Івана Сльоти в м.Житомирі (виготовлення ПКД)</t>
  </si>
  <si>
    <t>2.14. Капітальний ремонт скверу "Замкова гора" в м.Житомирі (виготовлення ПКД)</t>
  </si>
  <si>
    <t xml:space="preserve">7.2. Облаштування приміщень закладів охорони здоров'я та прилеглих територій  з урахуванням потреб різних цільових груп (пандуси, пристосовані двері, меблі, зручні лави та стільці, внутрішні комфортні туалети, що відповідають стандартам, місць для паркування транспортних засобів тощо)
                        </t>
  </si>
  <si>
    <t xml:space="preserve">5.1. Забезпечення надання фінансової та організаційної підтримки громадським та благодійним організаціям Житомирської міської об'єднаної територіальної громади на реалізацію соціальних проєктів, спрямованих на допомогу малозахищеним верствам населення, залучення їх до активного способу життя
</t>
  </si>
  <si>
    <t xml:space="preserve">Директор департаменту 
економічного розвитку міської ради </t>
  </si>
  <si>
    <t>Вікторія СИЧОВА</t>
  </si>
  <si>
    <t xml:space="preserve">Забезпечити умови проживання для дітей сиріт та дітей, позбавлених батьківського піклування, у тому числі для дітей з інвалідністю та осіб з їх числа максимально наближені до сімейних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</si>
  <si>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49,9</t>
  </si>
  <si>
    <t xml:space="preserve">8.1. Виплата премій міського голови за підготовку переможців Малої академії наук України, міських, обласних, всеукраїнських, міжнародних конкурсів, за інноваційну діяльність, винагороди переможцям в конкурсі авторських програм, преміювання педагогічних колективів, відзначення кращих мистецьких колективів
</t>
  </si>
  <si>
    <t xml:space="preserve">9.1. Реконструкція ДНЗ № 10 (обладнання сенсорної кімнати для інклюзивних дітей), м.Житомир, вул. Михайла Грушевського, 89/97 (субвенція з державного бюджету місцевим бюджетам на здійснення заходів щодо соціально-економічного розвитку окремих територій)
</t>
  </si>
  <si>
    <t xml:space="preserve">9.3. Реконструкція ЦРД № 69 (обладнання сенсорної кімнати для інклюзивних дітей), м.Житомир, вул. Хлібна, 47 (субвенція з державного бюджету місцевим бюджетам на здійснення заходів щодо соціально-економічного розвитку окремих територій)
</t>
  </si>
  <si>
    <t xml:space="preserve">9.4. Реконструкція ДНЗ № 70 (обладнання сенсорної кімнати для інклюзивних дітей), м.Житомир, вул. Мануїльського, 1а (субвенція з державного бюджету місцевим бюджетам на здійснення заходів щодо соціально-економічного розвитку окремих територій)
</t>
  </si>
  <si>
    <t>Управління у справах сім’ї, молоді та спорту міської ради, управління культури міської ради,  департамент освіти міської ради, підприємства, установи, громадські організації, об’єднання тощо</t>
  </si>
  <si>
    <t>Департамент соціальної політики міської ради, управління соціального захисту населення Богунського та Корольовського районів, відділ по обліку та розподілу жилої площі міської ради</t>
  </si>
  <si>
    <t>Департамент соціальної політики  міської ради, Центр комплексної реабілітації для дітей з інвалідністю Житомирської міської ради</t>
  </si>
  <si>
    <t>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t>
  </si>
  <si>
    <t xml:space="preserve">Міська цільова програма розвитку освіти Житомирської міської об`єднаної територіальної громади на період 2019-2021 років
                      49,999
</t>
  </si>
  <si>
    <t>1.2.1. Капітальний ремонт тротуарів по вул. Шевченка в м.Житомирі (в тому числі виготовлення ПКД) в районі Житомирського екологічного ліцею №24</t>
  </si>
  <si>
    <t>3.1.16. Реконструкція спортивного майданчика на території Житомирської загальноосвітньої школи І-ІІІ ступенів №21 за адресою: м.Житомир, вул. Святослава Ріхтера, 6а (виготовлення ПКД)</t>
  </si>
  <si>
    <t xml:space="preserve">3.1.17. Ремонт стелі коридору основного приміщення ЖЗОШ № 27 </t>
  </si>
  <si>
    <t>3.1.18. Придбання харчоварильного електричного котла  для Житомирського спеціального центру розвитку дитини  №41</t>
  </si>
  <si>
    <t>1.4. Будівництво льодової арени за адресою: м.Житомир, вул. Чуднівська,
101-а (в тому числі виготовлення ПКД)</t>
  </si>
  <si>
    <t>1.1. Будівництво багатофункціонального спортивного комплексу за адресою:
бульвар Старий, 14-А в м.Житомирі 
(в тому числі виготовлення ПКД)</t>
  </si>
  <si>
    <t>Забезпечити послугами централізованого водовідведення мешканців міста</t>
  </si>
  <si>
    <t>3.1.2. Реконструкція частини території благоустрою з організацією скверу на перехресті вулиць Троянівська та Радивилівська в м.Житомирі 
(в т.ч. ПКД)</t>
  </si>
  <si>
    <t>3.1.4. Реконструкція спортивного майданчика Житомирської загальноосвітньої школи І-ІІІ ступенів №27 за адресою: м.Житомир, вул. Олександра Клосовського, 12 (в т.ч. виготовлення ПКД)</t>
  </si>
  <si>
    <t xml:space="preserve">Управління охорони здоров'я міської ради, КП "Лікарня №1" Житомирської міської ради </t>
  </si>
  <si>
    <t>Цільова програма розвитку охорони здоров’я Житомирської міської об'єднаної територіальної громади на 2021-2023 роки
                    1400,0</t>
  </si>
  <si>
    <t xml:space="preserve">3.4. Придбання медичного обладнання - УЗД апарату портативного для Комунального підприємства "Лікарня №1" Житомирської міської ради. Адреса: 10000, м.Житомир, вул. В.Бердичівська, 70 (субвенція з державного бюджету місцевим бюджетам на здійснення заходів щодо соціально-економічного розвитку окремих територій)
</t>
  </si>
  <si>
    <t xml:space="preserve">300,0
</t>
  </si>
  <si>
    <t xml:space="preserve">Управління охорони здоров'я міської ради, КП "Лікарня №2 ім. В.П. Павлусенка" Житомирської міської ради </t>
  </si>
  <si>
    <t xml:space="preserve">3.2. Придбання системи рентгенівської діагностичної С-подібної для комунального підприємства "Лікарня №2 ім. В.П. Павлусенка" Житомирської міської ради, адреса: 10004, м.Житомир, вул. Романа Шухевича, 2а
(субвенція з державного бюджету місцевим бюджетам на здійснення заходів щодо соціально-економічного розвитку окремих територій)
</t>
  </si>
  <si>
    <t xml:space="preserve">3.3. Придбання ультразвукової системи для комунального підприємства "Лікарня №2 ім. В.П. Павлусенка" Житомирської міської ради, адреса: 10004, м.Житомир, вул. Романа Шухевича, 2а
(субвенція з державного бюджету місцевим бюджетам на здійснення заходів щодо соціально-економічного розвитку окремих територій)
</t>
  </si>
  <si>
    <t xml:space="preserve">3.2. Створення лінгафонних лабораторій. Придбання інтерактивного мультимедійного комплексу з розширеними можливостями лінгафонної лабораторії в ЗОШ № 12, 28
</t>
  </si>
  <si>
    <t xml:space="preserve">3.8. Придбання комп'ютерного та мультимедійного обладнання, пристосувань для навчальних кабінетів, засобів навчання, у тому числі навчально-методичної та навчальної літератури для загальноосвітньої школи І-ІІІ ступенів №28 імені Івана Виговського (субвенція з державного бюджету місцевим бюджетам)
</t>
  </si>
  <si>
    <t>Департамент освіти міської ради, Державний університет "Житомирська політехніка"</t>
  </si>
  <si>
    <t>Департамент освіти міської ради, Житомирський державний університет імені Івана Франка</t>
  </si>
  <si>
    <t xml:space="preserve">49,990
</t>
  </si>
  <si>
    <t xml:space="preserve">50,0
</t>
  </si>
  <si>
    <t xml:space="preserve">Управління житлового господарства міської ради, управління муніципального розвитку міської ради </t>
  </si>
  <si>
    <t xml:space="preserve">Управління охорони здоров'я міської ради,  КП "Лікарня №1" Житомирської міської ради 
</t>
  </si>
  <si>
    <t xml:space="preserve">Управління охорони здоров'я міської ради, КП "Дитяча лікарня" Житомирської міської ради 
</t>
  </si>
  <si>
    <t xml:space="preserve">130,0
</t>
  </si>
  <si>
    <t xml:space="preserve">7.1. Виплата стипендій, премій міського голови, надання грантів учням - переможцям Малої академії наук України, міських, обласних, всеукраїнських, міжнародних конкурсів, турнірів, творчих, спортивних конкурсів, змагань, конкурсів ІТ технологій
</t>
  </si>
  <si>
    <t xml:space="preserve">11.1. Створення навчально-практичного центру сучасної професійно-технічної освіти (швейного виробництва з професії "Швачка. Кравець. Закрійник" та з професії "Пекар. Кондитер" на базі Державного навчального закладу "Центр сфери обслуговування м.Житомир")
</t>
  </si>
  <si>
    <t xml:space="preserve">12.1. Надання субвенції Державному університету "Житомирська політехніка" на соціально-економічний розвиток для забезпечення надання освітніх послуг та заохочення молоді до навчання 
</t>
  </si>
  <si>
    <t xml:space="preserve">12.2. Субвенція загального фонду з місцевого бюджету державному бюджету на виконання програм соціально-економічного розвитку регіонів: Житомирському державному університету імені Івана Франка на соціально-економічний розвиток для забезпечення надання освітніх послуг та заохочення молоді до навчання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</si>
  <si>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2536,0</t>
  </si>
  <si>
    <t>1.3. Реконструкція спортивного майданчика зі штучним покриттям "СДЮШОР" з футболу "Полісся" Житомирської міської ради за адресою: м.Житомир, вул. Князів Острозьких, 79-а (виготовлення ПКД) (стадіон "Спартак Арена")</t>
  </si>
  <si>
    <t>Управління у справах сім’ї, молоді та спорту міської ради, департамент освіти міської ради, управління культури міської ради, навчальні заклади І-ІV рівнів акредитації, дошкільні, позашкільні заклади, установи, організації, федерації з видів спорту, громадські організації фізкультурно-спортивної спрямованості</t>
  </si>
  <si>
    <t xml:space="preserve">Управління міської ради: у справах сім’ї, молоді та спорту, освіти, культури спільно з навчальними закладами І-ІV рівнів акредитації, дошкільними, позашкільними закладами, установами, організаціями, федераціями з видів спорту, громадськими організаціями фізкультурно-спортивної спрямованості
</t>
  </si>
  <si>
    <t xml:space="preserve">3.4. Проведення навчально-тренувальних зборів з визнаних у державі видів спорту, що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
</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</si>
  <si>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</si>
  <si>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</si>
  <si>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t>
  </si>
  <si>
    <t>3.6. Придбання медичного обладнання - системи для гемодіалізу для Комунального підприємства "Лікарня №2 ім. В.П. Павлусенка" Житомирської міської ради. Адреса: м.Житомир, вул. Р.Шухевича, 2А (субвенція з державного бюджету місцевим бюджетам на здійснення заходів щодо соціально-економічного розвитку окремих територій)</t>
  </si>
  <si>
    <t>3.7. Придбання медичного обладнання - системи ультразвукової для Комунального підприємства "Лікарня №2 ім. В.П. Павлусенка" Житомирської міської ради. Адреса: м.Житомир, вул. Р.Шухевича, 2А  (субвенція з державного бюджету місцевим бюджетам на здійснення заходів щодо соціально-економічного розвитку окремих територій)</t>
  </si>
  <si>
    <t>3.4. Обладнання сенсорної кімнати для інклюзивних дітей для Центру комплексної реабілітації для дітей з інвалідністю Житомирської міської ради. Адреса: 10008, м.Житомир, вул. С.Ріхтера, 23 (субвенція з державного бюджету місцевим бюджетам на здійснення заходів щодо соціально-економічного розвитку окремих територій)</t>
  </si>
  <si>
    <t>3.5. Виготовлення проєктно-кошторисної документації для обладнання соляної кімнати для інклюзивних дітей для Центру комплексної реабілітації для дітей з інвалідністю Житомирської міської ради. Адреса: 10008, м.Житомир, вул. С.Ріхтера, 23 (субвенція з державного бюджету місцевим бюджетам на здійснення заходів щодо соціально-економічного розвитку окремих територій)</t>
  </si>
  <si>
    <t>3.6. Обладнання соляної кімнати для інклюзивних дітей для Центру комплексної реабілітації для дітей з інвалідністю Житомирської міської ради. Адреса: 10008, м.Житомир, вул. С.Ріхтера, 23 (субвенція з державного бюджету місцевим бюджетам на здійснення заходів щодо соціально-економічного розвитку окремих територій)</t>
  </si>
  <si>
    <t xml:space="preserve">Сприяти проведенню превентивної роботи щодо запобігання соціальному сирітству, подоланню бездоглядності, безпритульності серед дітей та жорстокого поводження з ними
</t>
  </si>
  <si>
    <t xml:space="preserve">Управління у справах сім'ї, молоді та спорту, департамент освіти, служба (управління) у справах дітей міської ради, міський центр соціальних служб міської ради, громадські організації (за згодою) </t>
  </si>
  <si>
    <t>4.1. Придбання комп'ютерної техніки, оргтехніки, предметів довгострокового користування, мережевого обладнання, апаратури для запису та відтворення аудіо-та відеоматеріалу, протипожежного обладнання, ремонт службових приміщень управління (субвенція з місцевого бюджету державному бюджету)</t>
  </si>
  <si>
    <t>Сприяти покращенню матеріально-технічного забезпечення готовності Житомирського районного управління Головного управління Державної служби України з надзвичайних ситуацій у Житомирській області для виконання завдань за призначенням</t>
  </si>
  <si>
    <t xml:space="preserve">Комплексна цільова програма "Культурний простір Житомирської міської об′єднаної територіальної громади" на 2021-2023 роки
</t>
  </si>
  <si>
    <t xml:space="preserve">Забезпечити виготовлення містобудівної документації для визначення планувальної організації та розвитку територій міста Житомира та села Вереси
</t>
  </si>
  <si>
    <t xml:space="preserve">Міська цільова програма "Ведення Містобудівного кадастру Житомирської міської об'єднаної територіальної громади на 2021-2023 роки" 
</t>
  </si>
  <si>
    <t xml:space="preserve">139,99
</t>
  </si>
  <si>
    <t xml:space="preserve">3.1.19. Закупівля планшетів вихованцям ДБСТ 
</t>
  </si>
  <si>
    <t>3.1.20. Закупівля обладнання та матеріалів для Міського центру ішемічної хвороби та некоронарогенних захворювань серця КП "Лікарня № 2 ім. В.П. Павлусенка"</t>
  </si>
  <si>
    <t>3.1.26. Закупівля будівельних матеріалів, необхідних для проведення ремонту м'якої покрівлі житлового будинку ОСББ "Любарська,4", за адресою: м.Житомир, вул. Любарська,4</t>
  </si>
  <si>
    <t>3.1.27. Закупівля та встановлення системи відео нагляду житлового будинку ОСББ "Біля Вежі" за адресою: м.Житомир, вул. Пушкінська, 25</t>
  </si>
  <si>
    <t xml:space="preserve">3.1.22. Придбання кабінету математики для ліцею № 2
</t>
  </si>
  <si>
    <t xml:space="preserve">3.1.21. Закупівля обладнання для математичного кабінету ЗОШ І-ІІІ ступенів № 26
</t>
  </si>
  <si>
    <t>Сприяти покращенню матеріально-технічного забезпечення готовності Житомирського міського відділу УДСНС України у Житомирській області для виконання завдань за призначенням</t>
  </si>
  <si>
    <t xml:space="preserve">3.1.25. Закупівля та встановлення енергозберігаючих вікон у під'їздах житлового будинку ОСББ "Велика Бердичівська, 41" за адресою: м.Житомир, вул. В. Бердичівська, 41
</t>
  </si>
  <si>
    <t xml:space="preserve">3.1.23. Придбання обладнання для кабінету математики загальноосвітньої приватної школи І-ІІІ ступенів "Сяйво"
</t>
  </si>
  <si>
    <t>3.5. Придбання спеціалізованого автомобіля швидкої медичної допомоги для Комунального підприємства "Лікарня №1" Житомирської міської ради. Адреса: 10000, м.Житомир, вул. В.Бердичівська, 70 (субвенція з державного бюджету місцевим бюджетам на здійснення заходів щодо соціально-економічного розвитку окремих територій)</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</si>
  <si>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400,0</t>
  </si>
  <si>
    <t xml:space="preserve">Сприяти матеріально-технічному забезпеченню готовності Житомирського районного управління поліції Головного управління Національної поліції в Житомирській області до виконання завдань за призначенням
</t>
  </si>
  <si>
    <t xml:space="preserve">3.1.24. Реконструкція частини території благоустрою з влаштуванням скверу за адресою: м.Житомир, майдан Станишівський,7 (в т.ч. виготовлення ПКД)
</t>
  </si>
  <si>
    <t xml:space="preserve">Виконавчий комітет міської ради </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</si>
  <si>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500,0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</si>
  <si>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4000,0
</t>
  </si>
  <si>
    <t xml:space="preserve">Міська цільова програма розвитку освіти Житомирської міської об`єднаної територіальної громади на період 2019-2021 років
                      43,835
</t>
  </si>
  <si>
    <t xml:space="preserve">Виконавчий комітет Житомирської міської ради, служба (управління) у справах дітей міської ради
 </t>
  </si>
  <si>
    <t xml:space="preserve">9.1. Придбання квартир для Управління Служби безпеки України в Житомирській області на виконання рішення Господарського суду міста Києва від 28.01.2021 у справі № 910/12807/20 (субвенція з обласного бюджету)
</t>
  </si>
  <si>
    <t xml:space="preserve">Забезпечити виконання рішення обласної ради "Про внесення змін до обласного бюджету Житомирської області на 2021 рік"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</si>
  <si>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1000,0 </t>
  </si>
  <si>
    <t>3.3. Придбання гідромолота на міні-екскаватор</t>
  </si>
  <si>
    <t xml:space="preserve">1.7. Капітальний ремонт приміщень 
ІІІ поверху в осях 1-4 лікувального корпусу № 1 КП "Дитяча лікарня" ЖМР по вул. Шевченка, 2 в м. Житомирі. Капітальний ремонт приміщень 
ІІІ поверху в осях 4-8 лікувального корпусу № 1 КП "Дитяча лікарня" ЖМР по вул. Шевченка, 2 в м. Житомирі (субвенція з державного бюджету місцевим бюджетам на здійснення заходів щодо соціально-економічного розвитку окремих територій)
</t>
  </si>
  <si>
    <t>Цільова програма розвитку охорони здоров’я Житомирської міської об'єднаної територіальної громади на 2021-2023 роки
                    3000,0</t>
  </si>
  <si>
    <t>1.8. Капітальний ремонт корпусу офтальмологічного відділення КП "Лікарня № 1" Житомирської міської ради за адресою: вул. В. Бердичівська, 70 в м.Житомирі</t>
  </si>
  <si>
    <t>1.9. Реконструкція приміщень для розміщення відділення невідкладної (екстреної) медичної допомоги КП "Лікарня №1" за адресою: м. Житомир, вул. В. Бердичівська, 70 (субвенція обласному бюджету на співфінансування об'єкту)</t>
  </si>
  <si>
    <t>1.10. Капітальний ремонт каналізаційної насосної станції стаціонару КП "Дитяча лікарня" Житомирської міської ради по вул. Шевченка, 2 в м. Житомирі (в т.ч. виготовлення ПКД)</t>
  </si>
  <si>
    <t xml:space="preserve">3.1.10. Придбання та встановлення елементів дитячих майданчиків за адресами: вул. Космонавтів, 2, вул. Вітрука, 42/7, вул. Івана Огієнка, 12, вул. Вітрука, 27, вул. Льва Толстого, 15, провул. Шкільний, 2, вул. Космонавтів, 
2-а, вул. Слобідська, 17, вул. Офіцерська, 12, вул. Офіцерська, 14, 3-й пров. Селецький, 7а
</t>
  </si>
  <si>
    <t>3.1.11. Капітальний  ремонт пішохідної доріжки на прибудинковій території житлових будинків: вул. Огієнка, 12 та проїзд ІІ-й Польового майдану,5 у м.Житомирі (в т.ч. виготовлення ПКД)</t>
  </si>
  <si>
    <t>Програма житлового господарства  та поводження з відходами на території Житомирської міської об'єднаної територіальної громади на 2021-2025 роки
                    801,8</t>
  </si>
  <si>
    <t xml:space="preserve">3.1.31. Закупівля та встановлення системи відеонагляду житлового будинку ОСББ "Лермонтовське-20" за адресою: м.Житомир, вул. Лермонтовська, 20 </t>
  </si>
  <si>
    <t xml:space="preserve">3.1.29. Закупівля вхідних дверей у під'їзди житлового будинку ОСББ "Довженка 39" за адресою: місто Житомир, вул. Довженка, 39
</t>
  </si>
  <si>
    <t>3.1.32. Закупівля елементів для облаштування дитячого майданчика за адресою: м. Житомир, вул. Театральна, 13 ОСББ "Театральна,13"</t>
  </si>
  <si>
    <t>3.1.30. Закупівля вхідних теплозберігаючих дверей для житлового будинку ОСББ "Добробут - 12В" за адресою: м.Житомир, вул. Шевченка,12В</t>
  </si>
  <si>
    <t>3.1.28. Розроблення проєкту із землеустрою щодо відведення земельної ділянки за адресою: м.Житомир, вул. Павловська гора</t>
  </si>
  <si>
    <t>Виконавчий комітет Житомирської міської ради, головні розпорядники бюджетних коштів, Державна податкова служба України Головне управління Державної податкової служби України у Житомирській області</t>
  </si>
  <si>
    <t xml:space="preserve">Програма житлового господарства  та поводження з відходами на території Житомирської міської об'єднаної територіальної громади на 2021-2025 роки
                      198,2
</t>
  </si>
  <si>
    <t>Головне управління Державної служби України з надзвичайних ситуацій у Житомирській області Житомирський міський відділ УДСНС України у Житомирській області</t>
  </si>
  <si>
    <t xml:space="preserve">Головне управління Державної служби України з надзвичайних ситуацій у Житомирській області Житомирське районне управління 
</t>
  </si>
  <si>
    <t xml:space="preserve"> Головне управління Національної поліції в Житомирській області Житомирське районне управління поліції</t>
  </si>
  <si>
    <t>6.16. Реконструкція спортивного майданчика загальноосвітньої школи І-ІІІ ступенів №14 за адресою: м.Житомир, вул. Кибальчича,7 (в т.ч. коригування ПКД)</t>
  </si>
  <si>
    <t>1.1.1. Коригування ПКД "Реконструкція шляхопроводів по шосе Київському в м.Житомирі"</t>
  </si>
  <si>
    <t>1.1.2. Реконструкція шляхопроводів по Київському шосе</t>
  </si>
  <si>
    <t>1.1.3. Капітальний ремонт вул. Київська (від вул. Небесної Сотні до шляхопроводу по Київському шосе) в м.Житомирі, в тому числі виготовлення ПКД (на умовах співфінансування)</t>
  </si>
  <si>
    <t xml:space="preserve">8.1. Реставрація пам'ятки архітектури місцевого значення "Водонапірна башта" (охоронний № 17) по вул. Пушкінська, 24 в м.Житомирі, в тому числі розробка/корегування науково-проєктної документації. Впровадження пілотного проєкту в рамках проєкту "Інтегрований розвиток міст в Україні ІІ"
</t>
  </si>
  <si>
    <t>Зміни, що вносяться до Програми соціально-економічного і культурного розвитку
 території Житомирської міської об’єднаної територіальної громади на 2021 рік</t>
  </si>
  <si>
    <t>1.1.4. Капітальний ремонт вул. Театральна (вул. В.Бердичівська - вул. Київська) в м.Житомирі (в тому числі виготовлення ПКД)</t>
  </si>
  <si>
    <t>1.1.5. Капітальний ремонт вул. Б.Лятошинського в м.Житомирі (виготовлення ПКД)</t>
  </si>
  <si>
    <t>6.15. Реконструкція спортивного майданчика на території Житомирського міського колегіуму за адресою: м.Житомир, вул. І.Мазепи, 18 (виготовлення ПКД)</t>
  </si>
  <si>
    <t>6.17. Капітальний ремонт спортивного майданчика з влаштуванням штучного покриття на території Житомирської загальноосвітньої школи І-ІІІ ступенів №6 ім. В.Г. Короленка за адресою: майдан Короленка,7, м.Житомир (в т.ч. коригування ПКД)</t>
  </si>
  <si>
    <t>6.18. Реконструкція спортивного майданчика на території Житомирської загальноосвітньої школи І-ІІІ ступенів №5 за адресою: м.Житомир, вул. Олександра Клосовського, 16 (виготовлення ПКД)</t>
  </si>
  <si>
    <t xml:space="preserve">Департамент освіти міської ради </t>
  </si>
  <si>
    <t>3.1.33. Придбання технологічного обладнання для Житомирського дошкільного навчального закладу № 42. а  саме: сушильної машини  та морозильної скрині</t>
  </si>
  <si>
    <t xml:space="preserve">6.11. Ремонтно-реставраційні роботи будинку школи (літера "А-II") Житомирської міської гуманітарної гімназії №23 ім. М. Й. Очерета за адресою: м. Житомир, вул. Б. Лятошинського, 14 (в т.ч виготовлення ПКД), в тому числі за рахунок субвенції з державного бюджету місцевим бюджетам на здійснення заходів щодо соціально-економічного розвитку окремих територій
</t>
  </si>
  <si>
    <t xml:space="preserve">9.10. Виготовлення проєктно-кошторисної документації реконструкції ДНЗ № 71 (обладнання сенсорної кімнати для інклюзивних дітей), м.Житомир, вулиця Олександра Клосовського, 8 
(субвенція з державного бюджету місцевим бюджетам на здійснення заходів щодо соціально-економічного розвитку окремих територій)
</t>
  </si>
  <si>
    <t xml:space="preserve">9.9. Виготовлення проєктно-кошторисної документації реконструкції ДНЗ № 70 (обладнання сенсорної кімнати для інклюзивних дітей), м.Житомир, вулиця Мануїльського, 1а 
(субвенція з державного бюджету місцевим бюджетам на здійснення заходів щодо соціально-економічного розвитку окремих територій)
</t>
  </si>
  <si>
    <t xml:space="preserve">10.3. Закупівля посудомийної машини для їдальні загальноосвітньої школи І-ІІІ ступенів № 28 
(субвенція з державного бюджету місцевим бюджетам на здійснення заходів щодо соціально-економічного розвитку окремих територій)
</t>
  </si>
  <si>
    <t>3.1.34. Придбання технологічного обладнання для Житомирського дошкільного навчального закладу №73, 
а саме: морозильної скрині</t>
  </si>
  <si>
    <t>3.1.35. Придбання технологічного обладнання для Житомирського дошкільного навчального закладу № 70, 
а саме: однокамерного холодильника та морозильної камери для харчоблоку</t>
  </si>
  <si>
    <t>3.1.36. Поповнення бібліотечного фонду закладів загальної середньої освіти (закупівля  книжок Ірини Озимок "У місті є Я", Ярослава Грицака "Подолати минуле. Глобальна історія України")</t>
  </si>
  <si>
    <t xml:space="preserve">6.1. Придбання паливно-мастильних матеріалів, речового майна, майна радіаційно-хімічного та біологічного захисту, придбання аварійно-рятувального та пожежно-технічного обладнання тощо
(субвенція з місцевого бюджету державному бюджету) </t>
  </si>
  <si>
    <t>Управління транспорту і зв'язку  міської ради, КП «Управління автомобільних шляхів» Житомирської міської ради</t>
  </si>
  <si>
    <t>3.6. Розвиток комунальної інфраструктури, в тому числі придбання комунальної техніки (субвенція з державного бюджету місцевим бюджетам)</t>
  </si>
  <si>
    <t>Покращення послуг у сфері медицини жителям Житомирської міської об'єднаної територіальної громади</t>
  </si>
  <si>
    <t>Цільова програма розвитку охорони здоров’я Житомирської міської об'єднаної територіальної громади на 2021-2023 роки
                    1530,6</t>
  </si>
  <si>
    <t xml:space="preserve">8.1. Закупівля опорними закладами охорони здоров'я послуг щодо проєктування та встановлення кисневих станцій (субвенція з державного бюджету місцевим бюджетам) </t>
  </si>
  <si>
    <t>3.1.37. Придбання електросушарок для рук для Житомирського дошкільного навчального закладу № 42</t>
  </si>
  <si>
    <t>Департамент соціальної політики  міської ради, управління соціального захисту населення Богунського та Корольовського районів</t>
  </si>
  <si>
    <t>3.3. Виготовлення проєктно-кошторисної документації для обладнання сенсорної кімнати для інклюзивних дітей для Центру комплексної реабілітації для дітей з інвалідністю Житомирської міської ради. Адреса: 10008, м.Житомир, вул. С.Ріхтера, 23 (субвенція з державного бюджету місцевим бюджетам на здійснення заходів щодо соціально-економічного розвитку окремих територій)</t>
  </si>
  <si>
    <t>3.1.14. Організація та проведення Космічного фестивалю імені С.П.Корольова "KOROLEV AVIA FEST"</t>
  </si>
  <si>
    <t xml:space="preserve">3.1.15. Придбання матеріалів та виконання поточного ремонту житлових будинків (покрівля, мережа водопостачання, зливова каналізація) та прибудинкових територій з благоустроєм за адресами: вул. Святослава Ріхтера, 30, вул. Леха Качинського, 20а. </t>
  </si>
  <si>
    <t>Програма "Будівництво (реконструкція, капітальний ремонт) об'єктів комунальної власності Житомирської міської об'єднаної територіальної громади" на 2021-2023 роки
                       500,0
                         17,5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</si>
</sst>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20"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b/>
      <sz val="14"/>
      <color theme="1"/>
      <name val="Times New Roman"/>
      <family val="1"/>
      <charset val="204"/>
    </font>
    <font>
      <sz val="14"/>
      <color theme="1"/>
      <name val="Calibri"/>
      <family val="2"/>
      <charset val="204"/>
      <scheme val="minor"/>
    </font>
    <font>
      <sz val="11"/>
      <color rgb="FFFF0000"/>
      <name val="Calibri"/>
      <family val="2"/>
      <charset val="204"/>
      <scheme val="minor"/>
    </font>
    <font>
      <b/>
      <sz val="14"/>
      <color theme="1"/>
      <name val="Calibri"/>
      <family val="2"/>
      <charset val="204"/>
      <scheme val="minor"/>
    </font>
    <font>
      <b/>
      <sz val="16"/>
      <color theme="1"/>
      <name val="Times New Roman"/>
      <family val="1"/>
      <charset val="204"/>
    </font>
    <font>
      <b/>
      <sz val="16"/>
      <color theme="1"/>
      <name val="Calibri"/>
      <family val="2"/>
      <charset val="204"/>
      <scheme val="minor"/>
    </font>
    <font>
      <b/>
      <i/>
      <sz val="14"/>
      <color theme="1"/>
      <name val="Times New Roman"/>
      <family val="1"/>
      <charset val="204"/>
    </font>
    <font>
      <b/>
      <i/>
      <u/>
      <sz val="14"/>
      <color theme="1"/>
      <name val="Times New Roman"/>
      <family val="1"/>
      <charset val="204"/>
    </font>
    <font>
      <i/>
      <sz val="14"/>
      <color theme="1"/>
      <name val="Times New Roman"/>
      <family val="1"/>
      <charset val="204"/>
    </font>
    <font>
      <sz val="11"/>
      <color theme="1"/>
      <name val="Arial"/>
      <family val="2"/>
      <charset val="204"/>
    </font>
    <font>
      <sz val="16"/>
      <color theme="1"/>
      <name val="Calibri"/>
      <family val="2"/>
      <charset val="204"/>
      <scheme val="minor"/>
    </font>
    <font>
      <sz val="16"/>
      <color theme="1"/>
      <name val="Times New Roman"/>
      <family val="1"/>
      <charset val="204"/>
    </font>
    <font>
      <sz val="16"/>
      <color rgb="FF7030A0"/>
      <name val="Calibri"/>
      <family val="2"/>
      <charset val="204"/>
      <scheme val="minor"/>
    </font>
    <font>
      <sz val="11"/>
      <color rgb="FF7030A0"/>
      <name val="Calibri"/>
      <family val="2"/>
      <charset val="204"/>
      <scheme val="minor"/>
    </font>
    <font>
      <sz val="14"/>
      <color rgb="FF7030A0"/>
      <name val="Calibri"/>
      <family val="2"/>
      <charset val="204"/>
      <scheme val="minor"/>
    </font>
    <font>
      <sz val="13"/>
      <color theme="1"/>
      <name val="Times New Roman"/>
      <family val="1"/>
      <charset val="204"/>
    </font>
    <font>
      <sz val="14"/>
      <color rgb="FF7030A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96">
    <xf numFmtId="0" fontId="0" fillId="0" borderId="0" xfId="0"/>
    <xf numFmtId="0" fontId="0" fillId="0" borderId="0" xfId="0" applyAlignment="1">
      <alignment vertical="center" wrapText="1"/>
    </xf>
    <xf numFmtId="0" fontId="1" fillId="0" borderId="0" xfId="0" applyFont="1" applyAlignment="1">
      <alignment vertical="center" wrapText="1"/>
    </xf>
    <xf numFmtId="0" fontId="1" fillId="0" borderId="0" xfId="0" applyFont="1"/>
    <xf numFmtId="0" fontId="0" fillId="0" borderId="0" xfId="0" applyBorder="1"/>
    <xf numFmtId="0" fontId="2" fillId="0" borderId="0" xfId="0" applyFont="1" applyBorder="1"/>
    <xf numFmtId="0" fontId="1" fillId="0" borderId="1" xfId="0" applyFont="1" applyBorder="1" applyAlignment="1">
      <alignment horizontal="center" vertical="top"/>
    </xf>
    <xf numFmtId="0" fontId="1" fillId="0" borderId="0" xfId="0" applyFont="1" applyAlignment="1">
      <alignment vertical="top" wrapText="1"/>
    </xf>
    <xf numFmtId="0" fontId="4" fillId="0" borderId="0" xfId="0" applyFont="1" applyAlignment="1">
      <alignment vertical="top"/>
    </xf>
    <xf numFmtId="0" fontId="0" fillId="0" borderId="0" xfId="0" applyAlignment="1">
      <alignment horizontal="center"/>
    </xf>
    <xf numFmtId="0" fontId="4" fillId="0" borderId="0" xfId="0" applyFont="1" applyAlignment="1">
      <alignment horizontal="left" vertical="top"/>
    </xf>
    <xf numFmtId="0" fontId="0" fillId="0" borderId="0" xfId="0" applyFont="1"/>
    <xf numFmtId="0" fontId="1" fillId="0" borderId="1" xfId="0" applyFont="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Border="1" applyAlignment="1">
      <alignment horizontal="center" vertical="top"/>
    </xf>
    <xf numFmtId="0" fontId="1" fillId="0" borderId="0" xfId="0" applyFont="1" applyBorder="1" applyAlignment="1">
      <alignment horizontal="left" vertical="top"/>
    </xf>
    <xf numFmtId="0" fontId="1" fillId="0" borderId="0" xfId="0" applyFont="1" applyBorder="1" applyAlignment="1">
      <alignment vertical="top"/>
    </xf>
    <xf numFmtId="0" fontId="1" fillId="0" borderId="1" xfId="0" applyFont="1" applyBorder="1" applyAlignment="1">
      <alignment horizontal="left" vertical="top" wrapText="1"/>
    </xf>
    <xf numFmtId="0" fontId="1" fillId="0" borderId="1" xfId="0" applyFont="1" applyFill="1" applyBorder="1" applyAlignment="1">
      <alignment vertical="top" wrapText="1"/>
    </xf>
    <xf numFmtId="0" fontId="3" fillId="0" borderId="1" xfId="0" applyFont="1" applyFill="1" applyBorder="1" applyAlignment="1">
      <alignment horizontal="left" vertical="top" wrapText="1"/>
    </xf>
    <xf numFmtId="165" fontId="1" fillId="3" borderId="1" xfId="0" applyNumberFormat="1" applyFont="1" applyFill="1" applyBorder="1" applyAlignment="1">
      <alignment horizontal="left" vertical="top" wrapText="1"/>
    </xf>
    <xf numFmtId="0" fontId="12" fillId="0" borderId="0" xfId="0" applyFont="1" applyAlignment="1">
      <alignment horizontal="center" vertical="top"/>
    </xf>
    <xf numFmtId="0" fontId="4" fillId="0" borderId="0" xfId="0" applyFont="1" applyAlignment="1">
      <alignment horizontal="center" vertical="top"/>
    </xf>
    <xf numFmtId="164" fontId="1" fillId="3" borderId="1" xfId="0" applyNumberFormat="1" applyFont="1" applyFill="1" applyBorder="1" applyAlignment="1">
      <alignment horizontal="left" vertical="top" wrapText="1"/>
    </xf>
    <xf numFmtId="0" fontId="1" fillId="0" borderId="1" xfId="0" applyFont="1" applyBorder="1" applyAlignment="1">
      <alignment horizontal="left" vertical="top"/>
    </xf>
    <xf numFmtId="0" fontId="1" fillId="0" borderId="1" xfId="0" applyFont="1" applyBorder="1" applyAlignment="1">
      <alignment vertical="top" wrapText="1"/>
    </xf>
    <xf numFmtId="0" fontId="4" fillId="0" borderId="1" xfId="0" applyFont="1" applyBorder="1" applyAlignment="1">
      <alignment vertical="top"/>
    </xf>
    <xf numFmtId="0" fontId="1" fillId="0" borderId="0" xfId="0" applyFont="1" applyAlignment="1">
      <alignment horizontal="center" vertical="top"/>
    </xf>
    <xf numFmtId="0" fontId="3"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0" applyFont="1" applyBorder="1" applyAlignment="1">
      <alignment vertical="top" wrapText="1"/>
    </xf>
    <xf numFmtId="0" fontId="1" fillId="0" borderId="1" xfId="0" applyFont="1" applyBorder="1"/>
    <xf numFmtId="0" fontId="1" fillId="0" borderId="1" xfId="0" applyFont="1" applyBorder="1" applyAlignment="1">
      <alignment vertical="top"/>
    </xf>
    <xf numFmtId="164" fontId="1" fillId="2" borderId="1" xfId="0" applyNumberFormat="1" applyFont="1" applyFill="1" applyBorder="1" applyAlignment="1">
      <alignment horizontal="left" vertical="top" wrapText="1"/>
    </xf>
    <xf numFmtId="0" fontId="4" fillId="0" borderId="0" xfId="0" applyFont="1"/>
    <xf numFmtId="0" fontId="13" fillId="0" borderId="0" xfId="0" applyFont="1"/>
    <xf numFmtId="164" fontId="4" fillId="0" borderId="0" xfId="0" applyNumberFormat="1" applyFont="1" applyAlignment="1">
      <alignment horizontal="center" vertical="top"/>
    </xf>
    <xf numFmtId="0" fontId="0" fillId="0" borderId="0" xfId="0" applyFont="1" applyAlignment="1">
      <alignment horizontal="center"/>
    </xf>
    <xf numFmtId="0" fontId="1" fillId="0" borderId="1" xfId="0" applyFont="1" applyBorder="1" applyAlignment="1">
      <alignment horizontal="left" vertical="top" wrapText="1" shrinkToFit="1"/>
    </xf>
    <xf numFmtId="0" fontId="0" fillId="0" borderId="0" xfId="0" applyFont="1" applyBorder="1"/>
    <xf numFmtId="0" fontId="5" fillId="0" borderId="0" xfId="0" applyFont="1"/>
    <xf numFmtId="0" fontId="1" fillId="0" borderId="1" xfId="0" applyFont="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0" borderId="2" xfId="0" applyBorder="1"/>
    <xf numFmtId="0" fontId="4" fillId="0" borderId="0" xfId="0" applyFont="1" applyBorder="1" applyAlignment="1">
      <alignment vertical="top"/>
    </xf>
    <xf numFmtId="0" fontId="4" fillId="0" borderId="0" xfId="0" applyFont="1" applyBorder="1" applyAlignment="1">
      <alignment horizontal="left" vertical="top"/>
    </xf>
    <xf numFmtId="0" fontId="1" fillId="0" borderId="0" xfId="0" applyFont="1" applyBorder="1" applyAlignment="1">
      <alignment horizontal="left" vertical="top" wrapText="1"/>
    </xf>
    <xf numFmtId="164" fontId="1" fillId="0" borderId="1" xfId="0" applyNumberFormat="1" applyFont="1" applyBorder="1" applyAlignment="1">
      <alignment horizontal="center" vertical="top"/>
    </xf>
    <xf numFmtId="0" fontId="1" fillId="0" borderId="0" xfId="0" applyFont="1" applyAlignment="1">
      <alignment horizontal="left" wrapText="1"/>
    </xf>
    <xf numFmtId="0" fontId="1" fillId="0" borderId="0" xfId="0" applyFont="1" applyAlignment="1">
      <alignment vertical="top"/>
    </xf>
    <xf numFmtId="0" fontId="1" fillId="0" borderId="0" xfId="0" applyFont="1" applyAlignment="1">
      <alignment horizontal="left" vertical="top" wrapText="1"/>
    </xf>
    <xf numFmtId="0" fontId="0" fillId="0" borderId="1" xfId="0" applyFont="1" applyBorder="1" applyAlignment="1">
      <alignment horizontal="center"/>
    </xf>
    <xf numFmtId="0" fontId="1" fillId="0" borderId="1" xfId="0" applyFont="1" applyBorder="1" applyAlignment="1">
      <alignment horizontal="center"/>
    </xf>
    <xf numFmtId="164" fontId="1" fillId="0" borderId="1" xfId="0" applyNumberFormat="1" applyFont="1" applyBorder="1" applyAlignment="1">
      <alignment horizontal="center" vertical="top" wrapText="1"/>
    </xf>
    <xf numFmtId="16" fontId="1" fillId="0" borderId="1" xfId="0" applyNumberFormat="1" applyFont="1" applyBorder="1" applyAlignment="1">
      <alignment horizontal="left" vertical="top" wrapText="1"/>
    </xf>
    <xf numFmtId="164" fontId="1" fillId="0" borderId="1" xfId="0" applyNumberFormat="1" applyFont="1" applyBorder="1" applyAlignment="1">
      <alignment horizontal="left" vertical="top" wrapText="1"/>
    </xf>
    <xf numFmtId="164" fontId="1" fillId="0" borderId="0" xfId="0" applyNumberFormat="1" applyFont="1" applyBorder="1" applyAlignment="1">
      <alignment horizontal="center" vertical="top"/>
    </xf>
    <xf numFmtId="0" fontId="15" fillId="0" borderId="0" xfId="0" applyFont="1"/>
    <xf numFmtId="0" fontId="16" fillId="0" borderId="0" xfId="0" applyFont="1"/>
    <xf numFmtId="0" fontId="17" fillId="0" borderId="0" xfId="0" applyFont="1" applyAlignment="1">
      <alignment horizontal="center" vertical="top"/>
    </xf>
    <xf numFmtId="0" fontId="16" fillId="0" borderId="0" xfId="0" applyFont="1" applyAlignment="1">
      <alignment horizontal="center"/>
    </xf>
    <xf numFmtId="0" fontId="16" fillId="0" borderId="0" xfId="0" applyFont="1" applyBorder="1"/>
    <xf numFmtId="164" fontId="1" fillId="0" borderId="1" xfId="0" applyNumberFormat="1" applyFont="1" applyFill="1" applyBorder="1" applyAlignment="1">
      <alignment horizontal="center" vertical="top" wrapText="1"/>
    </xf>
    <xf numFmtId="0" fontId="18" fillId="0" borderId="1" xfId="0" applyFont="1" applyFill="1" applyBorder="1" applyAlignment="1">
      <alignment horizontal="left" vertical="top" wrapText="1"/>
    </xf>
    <xf numFmtId="0" fontId="1" fillId="0" borderId="0" xfId="0" applyFont="1" applyBorder="1" applyAlignment="1">
      <alignment wrapText="1"/>
    </xf>
    <xf numFmtId="0" fontId="19" fillId="0" borderId="1" xfId="0" applyFont="1" applyBorder="1" applyAlignment="1">
      <alignment horizontal="left" vertical="top" wrapText="1"/>
    </xf>
    <xf numFmtId="0" fontId="19" fillId="0" borderId="1" xfId="0" applyFont="1" applyFill="1" applyBorder="1" applyAlignment="1">
      <alignment horizontal="left" vertical="top" wrapText="1"/>
    </xf>
    <xf numFmtId="0" fontId="19" fillId="0" borderId="1" xfId="0" applyFont="1" applyBorder="1" applyAlignment="1">
      <alignment horizontal="center" vertical="top"/>
    </xf>
    <xf numFmtId="0" fontId="3" fillId="0" borderId="1" xfId="0" applyFont="1" applyBorder="1" applyAlignment="1">
      <alignment horizontal="left" vertical="top"/>
    </xf>
    <xf numFmtId="0" fontId="3" fillId="0" borderId="1" xfId="0" applyFont="1" applyBorder="1" applyAlignment="1">
      <alignment vertical="top"/>
    </xf>
    <xf numFmtId="2" fontId="19" fillId="0" borderId="1" xfId="0" applyNumberFormat="1" applyFont="1" applyBorder="1" applyAlignment="1">
      <alignment horizontal="center" vertical="top"/>
    </xf>
    <xf numFmtId="166"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0" fontId="19" fillId="0" borderId="1" xfId="0" applyFont="1" applyBorder="1" applyAlignment="1">
      <alignment horizontal="center" vertical="top" wrapText="1"/>
    </xf>
    <xf numFmtId="0" fontId="19" fillId="0" borderId="1" xfId="0" applyFont="1" applyBorder="1" applyAlignment="1">
      <alignment horizontal="left" vertical="top" wrapText="1" shrinkToFit="1"/>
    </xf>
    <xf numFmtId="0" fontId="19" fillId="0" borderId="1" xfId="0" applyFont="1" applyFill="1" applyBorder="1" applyAlignment="1">
      <alignment vertical="top" wrapText="1"/>
    </xf>
    <xf numFmtId="0" fontId="7" fillId="0" borderId="0" xfId="0" applyFont="1" applyAlignment="1">
      <alignment horizontal="center" vertical="top" wrapText="1"/>
    </xf>
    <xf numFmtId="0" fontId="4" fillId="0" borderId="0" xfId="0" applyFont="1" applyAlignment="1">
      <alignment horizontal="center" vertical="top"/>
    </xf>
    <xf numFmtId="0" fontId="14" fillId="0" borderId="0" xfId="0" applyFont="1" applyAlignment="1">
      <alignment vertical="top"/>
    </xf>
    <xf numFmtId="0" fontId="7" fillId="0" borderId="0" xfId="0" applyFont="1" applyBorder="1" applyAlignment="1">
      <alignment horizontal="center" wrapText="1"/>
    </xf>
    <xf numFmtId="0" fontId="8" fillId="0" borderId="0" xfId="0" applyFont="1" applyAlignment="1">
      <alignment horizont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xf>
    <xf numFmtId="0" fontId="3" fillId="0" borderId="1" xfId="0" applyFont="1" applyBorder="1" applyAlignment="1">
      <alignment horizontal="left" vertical="center" wrapText="1"/>
    </xf>
    <xf numFmtId="0" fontId="1" fillId="0" borderId="1" xfId="0" applyFont="1" applyBorder="1" applyAlignment="1">
      <alignment horizontal="left" vertical="center"/>
    </xf>
    <xf numFmtId="0" fontId="3" fillId="0" borderId="1" xfId="0" applyFont="1" applyBorder="1" applyAlignment="1">
      <alignment horizontal="left" vertical="top"/>
    </xf>
    <xf numFmtId="0" fontId="1" fillId="0" borderId="0" xfId="0" applyFont="1" applyBorder="1" applyAlignment="1">
      <alignment wrapText="1"/>
    </xf>
    <xf numFmtId="0" fontId="3" fillId="0" borderId="1" xfId="0" applyFont="1" applyBorder="1" applyAlignment="1">
      <alignment vertical="top"/>
    </xf>
    <xf numFmtId="0" fontId="19" fillId="0" borderId="1" xfId="0" applyFont="1" applyBorder="1" applyAlignment="1">
      <alignment vertical="top" wrapText="1"/>
    </xf>
    <xf numFmtId="166" fontId="19" fillId="0" borderId="1"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8"/>
  <sheetViews>
    <sheetView tabSelected="1" view="pageBreakPreview" topLeftCell="A333" zoomScaleNormal="100" zoomScaleSheetLayoutView="100" workbookViewId="0">
      <selection activeCell="A331" sqref="A331"/>
    </sheetView>
  </sheetViews>
  <sheetFormatPr defaultRowHeight="18" x14ac:dyDescent="0.3"/>
  <cols>
    <col min="1" max="1" width="5.88671875" style="8" customWidth="1"/>
    <col min="2" max="2" width="38.109375" style="8" customWidth="1"/>
    <col min="3" max="3" width="47.6640625" style="10" customWidth="1"/>
    <col min="4" max="4" width="34.88671875" style="10" customWidth="1"/>
    <col min="5" max="5" width="36.77734375" style="8" customWidth="1"/>
    <col min="6" max="6" width="15.44140625" hidden="1" customWidth="1"/>
    <col min="9" max="9" width="10.109375" customWidth="1"/>
    <col min="15" max="15" width="8.33203125" customWidth="1"/>
    <col min="19" max="19" width="8.88671875" customWidth="1"/>
  </cols>
  <sheetData>
    <row r="1" spans="1:8" ht="54" x14ac:dyDescent="0.3">
      <c r="E1" s="7" t="s">
        <v>485</v>
      </c>
    </row>
    <row r="2" spans="1:8" x14ac:dyDescent="0.3">
      <c r="E2" s="7"/>
    </row>
    <row r="3" spans="1:8" ht="43.2" customHeight="1" x14ac:dyDescent="0.3">
      <c r="A3" s="78" t="s">
        <v>652</v>
      </c>
      <c r="B3" s="79"/>
      <c r="C3" s="79"/>
      <c r="D3" s="79"/>
      <c r="E3" s="79"/>
    </row>
    <row r="4" spans="1:8" x14ac:dyDescent="0.3">
      <c r="E4" s="7"/>
    </row>
    <row r="5" spans="1:8" ht="21" x14ac:dyDescent="0.3">
      <c r="B5" s="80" t="s">
        <v>486</v>
      </c>
      <c r="C5" s="80"/>
      <c r="E5" s="7"/>
    </row>
    <row r="6" spans="1:8" x14ac:dyDescent="0.3">
      <c r="E6" s="7" t="s">
        <v>54</v>
      </c>
    </row>
    <row r="7" spans="1:8" x14ac:dyDescent="0.3">
      <c r="E7" s="7"/>
    </row>
    <row r="8" spans="1:8" ht="42" customHeight="1" x14ac:dyDescent="0.4">
      <c r="A8" s="81" t="s">
        <v>120</v>
      </c>
      <c r="B8" s="82"/>
      <c r="C8" s="82"/>
      <c r="D8" s="82"/>
      <c r="E8" s="82"/>
      <c r="F8" s="3"/>
      <c r="G8" s="3"/>
      <c r="H8" s="3"/>
    </row>
    <row r="9" spans="1:8" x14ac:dyDescent="0.4">
      <c r="A9" s="14"/>
      <c r="B9" s="14"/>
      <c r="C9" s="15"/>
      <c r="D9" s="15"/>
      <c r="E9" s="16"/>
      <c r="F9" s="3"/>
      <c r="G9" s="3"/>
      <c r="H9" s="3"/>
    </row>
    <row r="10" spans="1:8" ht="73.8" customHeight="1" x14ac:dyDescent="0.3">
      <c r="A10" s="83" t="s">
        <v>0</v>
      </c>
      <c r="B10" s="83" t="s">
        <v>1</v>
      </c>
      <c r="C10" s="83" t="s">
        <v>2</v>
      </c>
      <c r="D10" s="83" t="s">
        <v>3</v>
      </c>
      <c r="E10" s="83" t="s">
        <v>106</v>
      </c>
      <c r="F10" s="1"/>
      <c r="G10" s="1"/>
      <c r="H10" s="1"/>
    </row>
    <row r="11" spans="1:8" s="2" customFormat="1" x14ac:dyDescent="0.3">
      <c r="A11" s="84"/>
      <c r="B11" s="84"/>
      <c r="C11" s="84"/>
      <c r="D11" s="84"/>
      <c r="E11" s="84"/>
    </row>
    <row r="12" spans="1:8" s="9" customFormat="1" x14ac:dyDescent="0.35">
      <c r="A12" s="6">
        <v>1</v>
      </c>
      <c r="B12" s="12">
        <v>2</v>
      </c>
      <c r="C12" s="12">
        <v>3</v>
      </c>
      <c r="D12" s="12">
        <v>4</v>
      </c>
      <c r="E12" s="12">
        <v>5</v>
      </c>
    </row>
    <row r="13" spans="1:8" s="9" customFormat="1" ht="43.2" customHeight="1" x14ac:dyDescent="0.3">
      <c r="A13" s="6"/>
      <c r="B13" s="89" t="s">
        <v>123</v>
      </c>
      <c r="C13" s="90"/>
      <c r="D13" s="90"/>
      <c r="E13" s="90"/>
    </row>
    <row r="14" spans="1:8" s="9" customFormat="1" ht="27" customHeight="1" x14ac:dyDescent="0.3">
      <c r="A14" s="6" t="s">
        <v>121</v>
      </c>
      <c r="B14" s="91" t="s">
        <v>247</v>
      </c>
      <c r="C14" s="91"/>
      <c r="D14" s="24"/>
      <c r="E14" s="6"/>
    </row>
    <row r="15" spans="1:8" s="9" customFormat="1" ht="108" x14ac:dyDescent="0.3">
      <c r="A15" s="6">
        <v>1</v>
      </c>
      <c r="B15" s="25" t="s">
        <v>48</v>
      </c>
      <c r="C15" s="17" t="s">
        <v>115</v>
      </c>
      <c r="D15" s="25" t="s">
        <v>47</v>
      </c>
      <c r="E15" s="25" t="s">
        <v>67</v>
      </c>
      <c r="F15" s="36">
        <v>20</v>
      </c>
    </row>
    <row r="16" spans="1:8" s="9" customFormat="1" ht="90" x14ac:dyDescent="0.3">
      <c r="A16" s="6">
        <v>2</v>
      </c>
      <c r="B16" s="17" t="s">
        <v>488</v>
      </c>
      <c r="C16" s="17" t="s">
        <v>169</v>
      </c>
      <c r="D16" s="17" t="s">
        <v>47</v>
      </c>
      <c r="E16" s="25" t="s">
        <v>67</v>
      </c>
      <c r="F16" s="36">
        <v>40</v>
      </c>
    </row>
    <row r="17" spans="1:7" s="9" customFormat="1" ht="90" x14ac:dyDescent="0.3">
      <c r="A17" s="6"/>
      <c r="B17" s="70"/>
      <c r="C17" s="17" t="s">
        <v>170</v>
      </c>
      <c r="D17" s="17" t="s">
        <v>47</v>
      </c>
      <c r="E17" s="25" t="s">
        <v>446</v>
      </c>
      <c r="F17" s="36">
        <v>20</v>
      </c>
    </row>
    <row r="18" spans="1:7" s="9" customFormat="1" ht="126" x14ac:dyDescent="0.3">
      <c r="A18" s="6">
        <v>3</v>
      </c>
      <c r="B18" s="28" t="s">
        <v>171</v>
      </c>
      <c r="C18" s="25" t="s">
        <v>445</v>
      </c>
      <c r="D18" s="25" t="s">
        <v>47</v>
      </c>
      <c r="E18" s="25" t="s">
        <v>67</v>
      </c>
      <c r="F18" s="36">
        <v>1000</v>
      </c>
    </row>
    <row r="19" spans="1:7" s="9" customFormat="1" ht="216" x14ac:dyDescent="0.3">
      <c r="A19" s="6"/>
      <c r="B19" s="28"/>
      <c r="C19" s="25" t="s">
        <v>489</v>
      </c>
      <c r="D19" s="25" t="s">
        <v>642</v>
      </c>
      <c r="E19" s="55">
        <v>10000</v>
      </c>
      <c r="F19" s="36"/>
    </row>
    <row r="20" spans="1:7" s="9" customFormat="1" ht="162" x14ac:dyDescent="0.3">
      <c r="A20" s="6"/>
      <c r="B20" s="28"/>
      <c r="C20" s="25" t="s">
        <v>490</v>
      </c>
      <c r="D20" s="25"/>
      <c r="E20" s="55"/>
      <c r="F20" s="36"/>
    </row>
    <row r="21" spans="1:7" s="9" customFormat="1" ht="126" x14ac:dyDescent="0.3">
      <c r="A21" s="6">
        <v>4</v>
      </c>
      <c r="B21" s="28" t="s">
        <v>172</v>
      </c>
      <c r="C21" s="17" t="s">
        <v>492</v>
      </c>
      <c r="D21" s="25" t="s">
        <v>47</v>
      </c>
      <c r="E21" s="25" t="s">
        <v>67</v>
      </c>
      <c r="F21" s="36">
        <v>100</v>
      </c>
    </row>
    <row r="22" spans="1:7" s="9" customFormat="1" ht="103.5" customHeight="1" x14ac:dyDescent="0.3">
      <c r="A22" s="6"/>
      <c r="B22" s="17"/>
      <c r="C22" s="17" t="s">
        <v>173</v>
      </c>
      <c r="D22" s="25" t="s">
        <v>47</v>
      </c>
      <c r="E22" s="25" t="s">
        <v>67</v>
      </c>
      <c r="F22" s="36">
        <v>50</v>
      </c>
      <c r="G22" s="37"/>
    </row>
    <row r="23" spans="1:7" s="9" customFormat="1" ht="144" x14ac:dyDescent="0.3">
      <c r="A23" s="6"/>
      <c r="B23" s="17"/>
      <c r="C23" s="17" t="s">
        <v>491</v>
      </c>
      <c r="D23" s="25" t="s">
        <v>47</v>
      </c>
      <c r="E23" s="25" t="s">
        <v>67</v>
      </c>
      <c r="F23" s="36">
        <v>10</v>
      </c>
      <c r="G23" s="37"/>
    </row>
    <row r="24" spans="1:7" s="9" customFormat="1" ht="72" x14ac:dyDescent="0.3">
      <c r="A24" s="6">
        <v>5</v>
      </c>
      <c r="B24" s="17" t="s">
        <v>174</v>
      </c>
      <c r="C24" s="17" t="s">
        <v>175</v>
      </c>
      <c r="D24" s="25" t="s">
        <v>47</v>
      </c>
      <c r="E24" s="25" t="s">
        <v>67</v>
      </c>
      <c r="F24" s="36">
        <v>50</v>
      </c>
      <c r="G24" s="37"/>
    </row>
    <row r="25" spans="1:7" s="9" customFormat="1" ht="100.05" customHeight="1" x14ac:dyDescent="0.3">
      <c r="A25" s="6">
        <v>6</v>
      </c>
      <c r="B25" s="17" t="s">
        <v>88</v>
      </c>
      <c r="C25" s="17" t="s">
        <v>176</v>
      </c>
      <c r="D25" s="25" t="s">
        <v>47</v>
      </c>
      <c r="E25" s="25" t="s">
        <v>67</v>
      </c>
      <c r="F25" s="36"/>
    </row>
    <row r="26" spans="1:7" s="9" customFormat="1" ht="73.2" customHeight="1" x14ac:dyDescent="0.3">
      <c r="A26" s="6"/>
      <c r="B26" s="25"/>
      <c r="C26" s="17" t="s">
        <v>177</v>
      </c>
      <c r="D26" s="25" t="s">
        <v>47</v>
      </c>
      <c r="E26" s="25" t="s">
        <v>67</v>
      </c>
      <c r="F26" s="36">
        <v>50</v>
      </c>
    </row>
    <row r="27" spans="1:7" s="9" customFormat="1" ht="134.4" customHeight="1" x14ac:dyDescent="0.3">
      <c r="A27" s="6">
        <v>7</v>
      </c>
      <c r="B27" s="25" t="s">
        <v>387</v>
      </c>
      <c r="C27" s="17" t="s">
        <v>493</v>
      </c>
      <c r="D27" s="25" t="s">
        <v>388</v>
      </c>
      <c r="E27" s="55">
        <v>35</v>
      </c>
      <c r="F27" s="36"/>
    </row>
    <row r="28" spans="1:7" s="9" customFormat="1" ht="144" x14ac:dyDescent="0.3">
      <c r="A28" s="53"/>
      <c r="B28" s="53"/>
      <c r="C28" s="17" t="s">
        <v>399</v>
      </c>
      <c r="D28" s="25" t="s">
        <v>352</v>
      </c>
      <c r="E28" s="57" t="s">
        <v>447</v>
      </c>
      <c r="F28" s="36"/>
    </row>
    <row r="29" spans="1:7" s="9" customFormat="1" ht="72" x14ac:dyDescent="0.3">
      <c r="A29" s="6"/>
      <c r="B29" s="17"/>
      <c r="C29" s="17" t="s">
        <v>523</v>
      </c>
      <c r="D29" s="25" t="s">
        <v>487</v>
      </c>
      <c r="E29" s="55">
        <v>379.2</v>
      </c>
      <c r="F29" s="36"/>
    </row>
    <row r="30" spans="1:7" s="9" customFormat="1" ht="37.200000000000003" customHeight="1" x14ac:dyDescent="0.3">
      <c r="A30" s="6"/>
      <c r="B30" s="85" t="s">
        <v>122</v>
      </c>
      <c r="C30" s="86"/>
      <c r="D30" s="86"/>
      <c r="E30" s="86"/>
    </row>
    <row r="31" spans="1:7" s="9" customFormat="1" x14ac:dyDescent="0.3">
      <c r="A31" s="24"/>
      <c r="B31" s="19" t="s">
        <v>18</v>
      </c>
      <c r="C31" s="13"/>
      <c r="D31" s="13"/>
      <c r="E31" s="18"/>
    </row>
    <row r="32" spans="1:7" s="9" customFormat="1" ht="108" x14ac:dyDescent="0.3">
      <c r="A32" s="6">
        <v>1</v>
      </c>
      <c r="B32" s="17" t="s">
        <v>22</v>
      </c>
      <c r="C32" s="20" t="s">
        <v>390</v>
      </c>
      <c r="D32" s="13" t="s">
        <v>8</v>
      </c>
      <c r="E32" s="17" t="s">
        <v>107</v>
      </c>
      <c r="F32" s="22">
        <v>802.2</v>
      </c>
    </row>
    <row r="33" spans="1:6" s="9" customFormat="1" ht="126" x14ac:dyDescent="0.3">
      <c r="A33" s="6"/>
      <c r="B33" s="17"/>
      <c r="C33" s="20" t="s">
        <v>398</v>
      </c>
      <c r="D33" s="25" t="s">
        <v>352</v>
      </c>
      <c r="E33" s="57" t="s">
        <v>329</v>
      </c>
      <c r="F33" s="22"/>
    </row>
    <row r="34" spans="1:6" s="9" customFormat="1" ht="90" x14ac:dyDescent="0.3">
      <c r="A34" s="6"/>
      <c r="B34" s="17"/>
      <c r="C34" s="20" t="s">
        <v>478</v>
      </c>
      <c r="D34" s="13" t="s">
        <v>8</v>
      </c>
      <c r="E34" s="17" t="s">
        <v>19</v>
      </c>
      <c r="F34" s="22"/>
    </row>
    <row r="35" spans="1:6" s="9" customFormat="1" ht="90" x14ac:dyDescent="0.3">
      <c r="A35" s="6">
        <v>2</v>
      </c>
      <c r="B35" s="13" t="s">
        <v>124</v>
      </c>
      <c r="C35" s="20" t="s">
        <v>62</v>
      </c>
      <c r="D35" s="13" t="s">
        <v>8</v>
      </c>
      <c r="E35" s="17" t="s">
        <v>19</v>
      </c>
      <c r="F35" s="21">
        <v>4776.7</v>
      </c>
    </row>
    <row r="36" spans="1:6" s="9" customFormat="1" ht="90" x14ac:dyDescent="0.3">
      <c r="A36" s="6"/>
      <c r="B36" s="13"/>
      <c r="C36" s="20" t="s">
        <v>75</v>
      </c>
      <c r="D36" s="13" t="s">
        <v>8</v>
      </c>
      <c r="E36" s="17" t="s">
        <v>19</v>
      </c>
      <c r="F36" s="21">
        <v>5614.2</v>
      </c>
    </row>
    <row r="37" spans="1:6" s="9" customFormat="1" ht="126" x14ac:dyDescent="0.3">
      <c r="A37" s="6"/>
      <c r="B37" s="13"/>
      <c r="C37" s="20" t="s">
        <v>63</v>
      </c>
      <c r="D37" s="13" t="s">
        <v>8</v>
      </c>
      <c r="E37" s="17" t="s">
        <v>110</v>
      </c>
      <c r="F37" s="21">
        <v>12623.7</v>
      </c>
    </row>
    <row r="38" spans="1:6" s="9" customFormat="1" ht="108" x14ac:dyDescent="0.3">
      <c r="A38" s="6"/>
      <c r="B38" s="13"/>
      <c r="C38" s="20" t="s">
        <v>448</v>
      </c>
      <c r="D38" s="13" t="s">
        <v>8</v>
      </c>
      <c r="E38" s="17" t="s">
        <v>107</v>
      </c>
      <c r="F38" s="21">
        <v>2781.8</v>
      </c>
    </row>
    <row r="39" spans="1:6" s="9" customFormat="1" ht="108" x14ac:dyDescent="0.3">
      <c r="A39" s="6">
        <v>3</v>
      </c>
      <c r="B39" s="13" t="s">
        <v>367</v>
      </c>
      <c r="C39" s="13" t="s">
        <v>125</v>
      </c>
      <c r="D39" s="13" t="s">
        <v>8</v>
      </c>
      <c r="E39" s="17" t="s">
        <v>107</v>
      </c>
      <c r="F39" s="22">
        <v>1700</v>
      </c>
    </row>
    <row r="40" spans="1:6" s="9" customFormat="1" ht="108" x14ac:dyDescent="0.3">
      <c r="A40" s="6"/>
      <c r="B40" s="13"/>
      <c r="C40" s="13" t="s">
        <v>572</v>
      </c>
      <c r="D40" s="13" t="s">
        <v>8</v>
      </c>
      <c r="E40" s="17" t="s">
        <v>19</v>
      </c>
      <c r="F40" s="22"/>
    </row>
    <row r="41" spans="1:6" s="9" customFormat="1" ht="90" x14ac:dyDescent="0.3">
      <c r="A41" s="6"/>
      <c r="B41" s="13"/>
      <c r="C41" s="13" t="s">
        <v>267</v>
      </c>
      <c r="D41" s="13" t="s">
        <v>8</v>
      </c>
      <c r="E41" s="17" t="s">
        <v>19</v>
      </c>
      <c r="F41" s="22"/>
    </row>
    <row r="42" spans="1:6" s="9" customFormat="1" ht="144" x14ac:dyDescent="0.3">
      <c r="A42" s="6"/>
      <c r="B42" s="13"/>
      <c r="C42" s="13" t="s">
        <v>449</v>
      </c>
      <c r="D42" s="13" t="s">
        <v>8</v>
      </c>
      <c r="E42" s="17" t="s">
        <v>110</v>
      </c>
      <c r="F42" s="22">
        <v>500</v>
      </c>
    </row>
    <row r="43" spans="1:6" s="9" customFormat="1" ht="90" x14ac:dyDescent="0.3">
      <c r="A43" s="6"/>
      <c r="B43" s="13"/>
      <c r="C43" s="13" t="s">
        <v>266</v>
      </c>
      <c r="D43" s="13" t="s">
        <v>8</v>
      </c>
      <c r="E43" s="17" t="s">
        <v>19</v>
      </c>
      <c r="F43" s="22"/>
    </row>
    <row r="44" spans="1:6" s="9" customFormat="1" ht="90" x14ac:dyDescent="0.3">
      <c r="A44" s="6"/>
      <c r="B44" s="13"/>
      <c r="C44" s="13" t="s">
        <v>126</v>
      </c>
      <c r="D44" s="13" t="s">
        <v>8</v>
      </c>
      <c r="E44" s="17" t="s">
        <v>450</v>
      </c>
      <c r="F44" s="22">
        <v>1200</v>
      </c>
    </row>
    <row r="45" spans="1:6" s="9" customFormat="1" ht="108" x14ac:dyDescent="0.3">
      <c r="A45" s="6"/>
      <c r="B45" s="13"/>
      <c r="C45" s="13" t="s">
        <v>442</v>
      </c>
      <c r="D45" s="13" t="s">
        <v>8</v>
      </c>
      <c r="E45" s="17" t="s">
        <v>107</v>
      </c>
      <c r="F45" s="22"/>
    </row>
    <row r="46" spans="1:6" s="62" customFormat="1" ht="180" x14ac:dyDescent="0.3">
      <c r="A46" s="6"/>
      <c r="B46" s="13"/>
      <c r="C46" s="13" t="s">
        <v>573</v>
      </c>
      <c r="D46" s="13" t="s">
        <v>8</v>
      </c>
      <c r="E46" s="17" t="s">
        <v>519</v>
      </c>
      <c r="F46" s="61"/>
    </row>
    <row r="47" spans="1:6" s="9" customFormat="1" ht="90" x14ac:dyDescent="0.3">
      <c r="A47" s="6">
        <v>4</v>
      </c>
      <c r="B47" s="17" t="s">
        <v>83</v>
      </c>
      <c r="C47" s="17" t="s">
        <v>127</v>
      </c>
      <c r="D47" s="13" t="s">
        <v>8</v>
      </c>
      <c r="E47" s="17" t="s">
        <v>19</v>
      </c>
    </row>
    <row r="48" spans="1:6" s="9" customFormat="1" ht="126" x14ac:dyDescent="0.3">
      <c r="A48" s="6">
        <v>5</v>
      </c>
      <c r="B48" s="17" t="s">
        <v>223</v>
      </c>
      <c r="C48" s="20" t="s">
        <v>305</v>
      </c>
      <c r="D48" s="13" t="s">
        <v>45</v>
      </c>
      <c r="E48" s="17" t="s">
        <v>329</v>
      </c>
      <c r="F48" s="22"/>
    </row>
    <row r="49" spans="1:6" s="9" customFormat="1" ht="126" x14ac:dyDescent="0.3">
      <c r="A49" s="6"/>
      <c r="B49" s="17"/>
      <c r="C49" s="20" t="s">
        <v>391</v>
      </c>
      <c r="D49" s="13" t="s">
        <v>8</v>
      </c>
      <c r="E49" s="17" t="s">
        <v>110</v>
      </c>
      <c r="F49" s="22"/>
    </row>
    <row r="50" spans="1:6" s="9" customFormat="1" ht="91.8" customHeight="1" x14ac:dyDescent="0.3">
      <c r="A50" s="6"/>
      <c r="B50" s="17"/>
      <c r="C50" s="20" t="s">
        <v>392</v>
      </c>
      <c r="D50" s="13" t="s">
        <v>8</v>
      </c>
      <c r="E50" s="17" t="s">
        <v>107</v>
      </c>
      <c r="F50" s="22"/>
    </row>
    <row r="51" spans="1:6" s="9" customFormat="1" ht="167.4" customHeight="1" x14ac:dyDescent="0.3">
      <c r="A51" s="6"/>
      <c r="B51" s="17"/>
      <c r="C51" s="20" t="s">
        <v>451</v>
      </c>
      <c r="D51" s="13" t="s">
        <v>45</v>
      </c>
      <c r="E51" s="17" t="s">
        <v>429</v>
      </c>
      <c r="F51" s="22"/>
    </row>
    <row r="52" spans="1:6" s="9" customFormat="1" ht="148.80000000000001" customHeight="1" x14ac:dyDescent="0.3">
      <c r="A52" s="6"/>
      <c r="B52" s="17"/>
      <c r="C52" s="20" t="s">
        <v>452</v>
      </c>
      <c r="D52" s="13" t="s">
        <v>45</v>
      </c>
      <c r="E52" s="17" t="s">
        <v>430</v>
      </c>
      <c r="F52" s="22"/>
    </row>
    <row r="53" spans="1:6" s="62" customFormat="1" ht="118.8" customHeight="1" x14ac:dyDescent="0.3">
      <c r="A53" s="6"/>
      <c r="B53" s="17"/>
      <c r="C53" s="20" t="s">
        <v>505</v>
      </c>
      <c r="D53" s="13" t="s">
        <v>45</v>
      </c>
      <c r="E53" s="17" t="s">
        <v>329</v>
      </c>
      <c r="F53" s="61"/>
    </row>
    <row r="54" spans="1:6" s="9" customFormat="1" ht="144" x14ac:dyDescent="0.3">
      <c r="A54" s="6">
        <v>6</v>
      </c>
      <c r="B54" s="17" t="s">
        <v>224</v>
      </c>
      <c r="C54" s="17" t="s">
        <v>304</v>
      </c>
      <c r="D54" s="13" t="s">
        <v>45</v>
      </c>
      <c r="E54" s="17" t="s">
        <v>380</v>
      </c>
      <c r="F54" s="22">
        <v>9538.9</v>
      </c>
    </row>
    <row r="55" spans="1:6" s="9" customFormat="1" ht="126" x14ac:dyDescent="0.3">
      <c r="A55" s="24"/>
      <c r="B55" s="23"/>
      <c r="C55" s="17" t="s">
        <v>306</v>
      </c>
      <c r="D55" s="13" t="s">
        <v>45</v>
      </c>
      <c r="E55" s="17" t="s">
        <v>329</v>
      </c>
      <c r="F55" s="22"/>
    </row>
    <row r="56" spans="1:6" s="9" customFormat="1" ht="126" x14ac:dyDescent="0.3">
      <c r="A56" s="24"/>
      <c r="B56" s="23"/>
      <c r="C56" s="17" t="s">
        <v>128</v>
      </c>
      <c r="D56" s="13" t="s">
        <v>45</v>
      </c>
      <c r="E56" s="17" t="s">
        <v>329</v>
      </c>
      <c r="F56" s="22">
        <v>3413.23</v>
      </c>
    </row>
    <row r="57" spans="1:6" s="9" customFormat="1" ht="126" x14ac:dyDescent="0.3">
      <c r="A57" s="24"/>
      <c r="B57" s="23"/>
      <c r="C57" s="17" t="s">
        <v>129</v>
      </c>
      <c r="D57" s="13" t="s">
        <v>45</v>
      </c>
      <c r="E57" s="17" t="s">
        <v>329</v>
      </c>
      <c r="F57" s="22">
        <v>9902.6</v>
      </c>
    </row>
    <row r="58" spans="1:6" s="9" customFormat="1" ht="126" x14ac:dyDescent="0.3">
      <c r="A58" s="24"/>
      <c r="B58" s="23"/>
      <c r="C58" s="20" t="s">
        <v>130</v>
      </c>
      <c r="D58" s="13" t="s">
        <v>45</v>
      </c>
      <c r="E58" s="17" t="s">
        <v>329</v>
      </c>
      <c r="F58" s="22">
        <v>10983.68</v>
      </c>
    </row>
    <row r="59" spans="1:6" s="9" customFormat="1" ht="144" x14ac:dyDescent="0.3">
      <c r="A59" s="24"/>
      <c r="B59" s="23"/>
      <c r="C59" s="20" t="s">
        <v>272</v>
      </c>
      <c r="D59" s="13" t="s">
        <v>45</v>
      </c>
      <c r="E59" s="17" t="s">
        <v>329</v>
      </c>
      <c r="F59" s="22">
        <v>449.01</v>
      </c>
    </row>
    <row r="60" spans="1:6" s="9" customFormat="1" ht="126" x14ac:dyDescent="0.3">
      <c r="A60" s="24"/>
      <c r="B60" s="23"/>
      <c r="C60" s="20" t="s">
        <v>131</v>
      </c>
      <c r="D60" s="13" t="s">
        <v>45</v>
      </c>
      <c r="E60" s="17" t="s">
        <v>330</v>
      </c>
      <c r="F60" s="22">
        <v>1382.25</v>
      </c>
    </row>
    <row r="61" spans="1:6" s="9" customFormat="1" ht="126" x14ac:dyDescent="0.3">
      <c r="A61" s="24"/>
      <c r="B61" s="23"/>
      <c r="C61" s="20" t="s">
        <v>393</v>
      </c>
      <c r="D61" s="13" t="s">
        <v>45</v>
      </c>
      <c r="E61" s="17" t="s">
        <v>329</v>
      </c>
      <c r="F61" s="22">
        <v>449.51</v>
      </c>
    </row>
    <row r="62" spans="1:6" s="9" customFormat="1" ht="126" x14ac:dyDescent="0.3">
      <c r="A62" s="24"/>
      <c r="B62" s="23"/>
      <c r="C62" s="20" t="s">
        <v>132</v>
      </c>
      <c r="D62" s="13" t="s">
        <v>45</v>
      </c>
      <c r="E62" s="17" t="s">
        <v>329</v>
      </c>
      <c r="F62" s="22">
        <v>6910.3</v>
      </c>
    </row>
    <row r="63" spans="1:6" s="9" customFormat="1" ht="144" x14ac:dyDescent="0.3">
      <c r="A63" s="24"/>
      <c r="B63" s="23"/>
      <c r="C63" s="20" t="s">
        <v>479</v>
      </c>
      <c r="D63" s="13" t="s">
        <v>45</v>
      </c>
      <c r="E63" s="17" t="s">
        <v>380</v>
      </c>
      <c r="F63" s="22"/>
    </row>
    <row r="64" spans="1:6" s="9" customFormat="1" ht="234" x14ac:dyDescent="0.3">
      <c r="A64" s="24"/>
      <c r="B64" s="23"/>
      <c r="C64" s="20" t="s">
        <v>660</v>
      </c>
      <c r="D64" s="13" t="s">
        <v>45</v>
      </c>
      <c r="E64" s="17" t="s">
        <v>627</v>
      </c>
      <c r="F64" s="22"/>
    </row>
    <row r="65" spans="1:6" s="9" customFormat="1" ht="126" x14ac:dyDescent="0.3">
      <c r="A65" s="24"/>
      <c r="B65" s="23"/>
      <c r="C65" s="20" t="s">
        <v>480</v>
      </c>
      <c r="D65" s="13" t="s">
        <v>45</v>
      </c>
      <c r="E65" s="17" t="s">
        <v>329</v>
      </c>
      <c r="F65" s="22"/>
    </row>
    <row r="66" spans="1:6" s="9" customFormat="1" ht="126" x14ac:dyDescent="0.3">
      <c r="A66" s="24"/>
      <c r="B66" s="23"/>
      <c r="C66" s="20" t="s">
        <v>481</v>
      </c>
      <c r="D66" s="13" t="s">
        <v>45</v>
      </c>
      <c r="E66" s="17" t="s">
        <v>329</v>
      </c>
      <c r="F66" s="22"/>
    </row>
    <row r="67" spans="1:6" s="9" customFormat="1" ht="112.2" customHeight="1" x14ac:dyDescent="0.3">
      <c r="A67" s="24"/>
      <c r="B67" s="23"/>
      <c r="C67" s="20" t="s">
        <v>482</v>
      </c>
      <c r="D67" s="13" t="s">
        <v>8</v>
      </c>
      <c r="E67" s="17" t="s">
        <v>507</v>
      </c>
      <c r="F67" s="22"/>
    </row>
    <row r="68" spans="1:6" s="62" customFormat="1" ht="144" x14ac:dyDescent="0.3">
      <c r="A68" s="24"/>
      <c r="B68" s="23"/>
      <c r="C68" s="20" t="s">
        <v>655</v>
      </c>
      <c r="D68" s="13" t="s">
        <v>45</v>
      </c>
      <c r="E68" s="17" t="s">
        <v>380</v>
      </c>
      <c r="F68" s="61"/>
    </row>
    <row r="69" spans="1:6" s="62" customFormat="1" ht="126" x14ac:dyDescent="0.3">
      <c r="A69" s="24"/>
      <c r="B69" s="23"/>
      <c r="C69" s="20" t="s">
        <v>647</v>
      </c>
      <c r="D69" s="13" t="s">
        <v>45</v>
      </c>
      <c r="E69" s="17" t="s">
        <v>329</v>
      </c>
      <c r="F69" s="61"/>
    </row>
    <row r="70" spans="1:6" s="62" customFormat="1" ht="126" x14ac:dyDescent="0.3">
      <c r="A70" s="24"/>
      <c r="B70" s="23"/>
      <c r="C70" s="20" t="s">
        <v>656</v>
      </c>
      <c r="D70" s="13" t="s">
        <v>45</v>
      </c>
      <c r="E70" s="17" t="s">
        <v>329</v>
      </c>
      <c r="F70" s="61"/>
    </row>
    <row r="71" spans="1:6" s="62" customFormat="1" ht="126" x14ac:dyDescent="0.3">
      <c r="A71" s="24"/>
      <c r="B71" s="23"/>
      <c r="C71" s="20" t="s">
        <v>657</v>
      </c>
      <c r="D71" s="13" t="s">
        <v>45</v>
      </c>
      <c r="E71" s="17" t="s">
        <v>329</v>
      </c>
      <c r="F71" s="61"/>
    </row>
    <row r="72" spans="1:6" s="9" customFormat="1" ht="162" x14ac:dyDescent="0.3">
      <c r="A72" s="6">
        <v>7</v>
      </c>
      <c r="B72" s="23" t="s">
        <v>27</v>
      </c>
      <c r="C72" s="20" t="s">
        <v>582</v>
      </c>
      <c r="D72" s="13" t="s">
        <v>8</v>
      </c>
      <c r="E72" s="17" t="s">
        <v>19</v>
      </c>
      <c r="F72" s="22">
        <v>527</v>
      </c>
    </row>
    <row r="73" spans="1:6" s="9" customFormat="1" ht="180" x14ac:dyDescent="0.3">
      <c r="A73" s="6">
        <v>8</v>
      </c>
      <c r="B73" s="17" t="s">
        <v>82</v>
      </c>
      <c r="C73" s="20" t="s">
        <v>547</v>
      </c>
      <c r="D73" s="13" t="s">
        <v>8</v>
      </c>
      <c r="E73" s="17" t="s">
        <v>19</v>
      </c>
    </row>
    <row r="74" spans="1:6" s="9" customFormat="1" ht="162" x14ac:dyDescent="0.3">
      <c r="A74" s="6">
        <v>9</v>
      </c>
      <c r="B74" s="17" t="s">
        <v>357</v>
      </c>
      <c r="C74" s="20" t="s">
        <v>548</v>
      </c>
      <c r="D74" s="13" t="s">
        <v>8</v>
      </c>
      <c r="E74" s="17" t="s">
        <v>460</v>
      </c>
    </row>
    <row r="75" spans="1:6" s="9" customFormat="1" ht="180" x14ac:dyDescent="0.3">
      <c r="A75" s="6"/>
      <c r="B75" s="17"/>
      <c r="C75" s="20" t="s">
        <v>520</v>
      </c>
      <c r="D75" s="13" t="s">
        <v>8</v>
      </c>
      <c r="E75" s="17" t="s">
        <v>460</v>
      </c>
    </row>
    <row r="76" spans="1:6" s="9" customFormat="1" ht="162" x14ac:dyDescent="0.3">
      <c r="A76" s="6"/>
      <c r="B76" s="17"/>
      <c r="C76" s="20" t="s">
        <v>549</v>
      </c>
      <c r="D76" s="13" t="s">
        <v>8</v>
      </c>
      <c r="E76" s="17" t="s">
        <v>460</v>
      </c>
    </row>
    <row r="77" spans="1:6" s="9" customFormat="1" ht="162" x14ac:dyDescent="0.3">
      <c r="A77" s="6"/>
      <c r="B77" s="17"/>
      <c r="C77" s="20" t="s">
        <v>550</v>
      </c>
      <c r="D77" s="13" t="s">
        <v>8</v>
      </c>
      <c r="E77" s="17" t="s">
        <v>460</v>
      </c>
    </row>
    <row r="78" spans="1:6" s="9" customFormat="1" ht="162" x14ac:dyDescent="0.3">
      <c r="A78" s="6"/>
      <c r="B78" s="17"/>
      <c r="C78" s="20" t="s">
        <v>454</v>
      </c>
      <c r="D78" s="13" t="s">
        <v>8</v>
      </c>
      <c r="E78" s="17" t="s">
        <v>460</v>
      </c>
    </row>
    <row r="79" spans="1:6" s="9" customFormat="1" ht="180" x14ac:dyDescent="0.3">
      <c r="A79" s="6"/>
      <c r="B79" s="17"/>
      <c r="C79" s="20" t="s">
        <v>453</v>
      </c>
      <c r="D79" s="13" t="s">
        <v>8</v>
      </c>
      <c r="E79" s="17" t="s">
        <v>457</v>
      </c>
    </row>
    <row r="80" spans="1:6" s="9" customFormat="1" ht="180" x14ac:dyDescent="0.3">
      <c r="A80" s="6"/>
      <c r="B80" s="17"/>
      <c r="C80" s="20" t="s">
        <v>455</v>
      </c>
      <c r="D80" s="13" t="s">
        <v>8</v>
      </c>
      <c r="E80" s="17" t="s">
        <v>457</v>
      </c>
    </row>
    <row r="81" spans="1:5" s="9" customFormat="1" ht="180" x14ac:dyDescent="0.3">
      <c r="A81" s="6"/>
      <c r="B81" s="17"/>
      <c r="C81" s="20" t="s">
        <v>456</v>
      </c>
      <c r="D81" s="13" t="s">
        <v>8</v>
      </c>
      <c r="E81" s="17" t="s">
        <v>457</v>
      </c>
    </row>
    <row r="82" spans="1:5" s="9" customFormat="1" ht="180" x14ac:dyDescent="0.3">
      <c r="A82" s="6"/>
      <c r="B82" s="17"/>
      <c r="C82" s="20" t="s">
        <v>662</v>
      </c>
      <c r="D82" s="13" t="s">
        <v>8</v>
      </c>
      <c r="E82" s="17" t="s">
        <v>457</v>
      </c>
    </row>
    <row r="83" spans="1:5" s="9" customFormat="1" ht="198" x14ac:dyDescent="0.3">
      <c r="A83" s="6"/>
      <c r="B83" s="17"/>
      <c r="C83" s="20" t="s">
        <v>661</v>
      </c>
      <c r="D83" s="13" t="s">
        <v>8</v>
      </c>
      <c r="E83" s="17" t="s">
        <v>457</v>
      </c>
    </row>
    <row r="84" spans="1:5" s="9" customFormat="1" ht="126" x14ac:dyDescent="0.3">
      <c r="A84" s="6">
        <v>10</v>
      </c>
      <c r="B84" s="17" t="s">
        <v>384</v>
      </c>
      <c r="C84" s="56" t="s">
        <v>386</v>
      </c>
      <c r="D84" s="17" t="s">
        <v>8</v>
      </c>
      <c r="E84" s="17" t="s">
        <v>110</v>
      </c>
    </row>
    <row r="85" spans="1:5" s="9" customFormat="1" ht="126" x14ac:dyDescent="0.3">
      <c r="A85" s="6"/>
      <c r="B85" s="17"/>
      <c r="C85" s="20" t="s">
        <v>385</v>
      </c>
      <c r="D85" s="13" t="s">
        <v>8</v>
      </c>
      <c r="E85" s="17" t="s">
        <v>110</v>
      </c>
    </row>
    <row r="86" spans="1:5" s="9" customFormat="1" ht="162" x14ac:dyDescent="0.3">
      <c r="A86" s="6"/>
      <c r="B86" s="17"/>
      <c r="C86" s="20" t="s">
        <v>663</v>
      </c>
      <c r="D86" s="13" t="s">
        <v>8</v>
      </c>
      <c r="E86" s="17" t="s">
        <v>459</v>
      </c>
    </row>
    <row r="87" spans="1:5" s="9" customFormat="1" ht="180" x14ac:dyDescent="0.3">
      <c r="A87" s="6"/>
      <c r="B87" s="17"/>
      <c r="C87" s="20" t="s">
        <v>508</v>
      </c>
      <c r="D87" s="13" t="s">
        <v>8</v>
      </c>
      <c r="E87" s="17" t="s">
        <v>458</v>
      </c>
    </row>
    <row r="88" spans="1:5" s="9" customFormat="1" ht="162" x14ac:dyDescent="0.3">
      <c r="A88" s="6">
        <v>11</v>
      </c>
      <c r="B88" s="17" t="s">
        <v>414</v>
      </c>
      <c r="C88" s="20" t="s">
        <v>583</v>
      </c>
      <c r="D88" s="13" t="s">
        <v>8</v>
      </c>
      <c r="E88" s="17" t="s">
        <v>413</v>
      </c>
    </row>
    <row r="89" spans="1:5" s="62" customFormat="1" ht="126" x14ac:dyDescent="0.3">
      <c r="A89" s="6">
        <v>12</v>
      </c>
      <c r="B89" s="17" t="s">
        <v>422</v>
      </c>
      <c r="C89" s="20" t="s">
        <v>584</v>
      </c>
      <c r="D89" s="13" t="s">
        <v>574</v>
      </c>
      <c r="E89" s="73">
        <f>1141.5+303.375</f>
        <v>1444.875</v>
      </c>
    </row>
    <row r="90" spans="1:5" s="62" customFormat="1" ht="198" x14ac:dyDescent="0.3">
      <c r="A90" s="6"/>
      <c r="B90" s="17"/>
      <c r="C90" s="20" t="s">
        <v>585</v>
      </c>
      <c r="D90" s="13" t="s">
        <v>575</v>
      </c>
      <c r="E90" s="73">
        <f>757.6+211.184</f>
        <v>968.78399999999999</v>
      </c>
    </row>
    <row r="91" spans="1:5" s="62" customFormat="1" ht="126" x14ac:dyDescent="0.3">
      <c r="A91" s="6">
        <v>13</v>
      </c>
      <c r="B91" s="17" t="s">
        <v>517</v>
      </c>
      <c r="C91" s="17" t="s">
        <v>530</v>
      </c>
      <c r="D91" s="13" t="s">
        <v>8</v>
      </c>
      <c r="E91" s="17" t="s">
        <v>518</v>
      </c>
    </row>
    <row r="92" spans="1:5" s="62" customFormat="1" ht="144" x14ac:dyDescent="0.3">
      <c r="A92" s="6"/>
      <c r="B92" s="17"/>
      <c r="C92" s="20" t="s">
        <v>529</v>
      </c>
      <c r="D92" s="13" t="s">
        <v>8</v>
      </c>
      <c r="E92" s="17" t="s">
        <v>531</v>
      </c>
    </row>
    <row r="93" spans="1:5" s="9" customFormat="1" x14ac:dyDescent="0.3">
      <c r="A93" s="6"/>
      <c r="B93" s="70" t="s">
        <v>199</v>
      </c>
      <c r="C93" s="20"/>
      <c r="D93" s="13"/>
      <c r="E93" s="17"/>
    </row>
    <row r="94" spans="1:5" s="9" customFormat="1" ht="126" x14ac:dyDescent="0.3">
      <c r="A94" s="6">
        <v>1</v>
      </c>
      <c r="B94" s="17" t="s">
        <v>200</v>
      </c>
      <c r="C94" s="17" t="s">
        <v>212</v>
      </c>
      <c r="D94" s="17" t="s">
        <v>203</v>
      </c>
      <c r="E94" s="25" t="s">
        <v>307</v>
      </c>
    </row>
    <row r="95" spans="1:5" s="9" customFormat="1" ht="126" x14ac:dyDescent="0.3">
      <c r="A95" s="6"/>
      <c r="B95" s="17"/>
      <c r="C95" s="20" t="s">
        <v>201</v>
      </c>
      <c r="D95" s="17" t="s">
        <v>203</v>
      </c>
      <c r="E95" s="25" t="s">
        <v>264</v>
      </c>
    </row>
    <row r="96" spans="1:5" s="9" customFormat="1" ht="144" x14ac:dyDescent="0.3">
      <c r="A96" s="6"/>
      <c r="B96" s="17"/>
      <c r="C96" s="20" t="s">
        <v>202</v>
      </c>
      <c r="D96" s="17" t="s">
        <v>203</v>
      </c>
      <c r="E96" s="25" t="s">
        <v>407</v>
      </c>
    </row>
    <row r="97" spans="1:6" s="9" customFormat="1" ht="126" x14ac:dyDescent="0.3">
      <c r="A97" s="6"/>
      <c r="B97" s="17"/>
      <c r="C97" s="20" t="s">
        <v>205</v>
      </c>
      <c r="D97" s="17" t="s">
        <v>203</v>
      </c>
      <c r="E97" s="25" t="s">
        <v>264</v>
      </c>
    </row>
    <row r="98" spans="1:6" s="9" customFormat="1" ht="126" x14ac:dyDescent="0.3">
      <c r="A98" s="6"/>
      <c r="B98" s="17"/>
      <c r="C98" s="20" t="s">
        <v>213</v>
      </c>
      <c r="D98" s="17" t="s">
        <v>203</v>
      </c>
      <c r="E98" s="25" t="s">
        <v>264</v>
      </c>
    </row>
    <row r="99" spans="1:6" s="9" customFormat="1" ht="126" x14ac:dyDescent="0.3">
      <c r="A99" s="6">
        <v>2</v>
      </c>
      <c r="B99" s="17" t="s">
        <v>206</v>
      </c>
      <c r="C99" s="20" t="s">
        <v>207</v>
      </c>
      <c r="D99" s="17" t="s">
        <v>203</v>
      </c>
      <c r="E99" s="25" t="s">
        <v>204</v>
      </c>
    </row>
    <row r="100" spans="1:6" s="9" customFormat="1" ht="126" x14ac:dyDescent="0.3">
      <c r="A100" s="6"/>
      <c r="B100" s="17"/>
      <c r="C100" s="20" t="s">
        <v>208</v>
      </c>
      <c r="D100" s="17" t="s">
        <v>203</v>
      </c>
      <c r="E100" s="25" t="s">
        <v>307</v>
      </c>
    </row>
    <row r="101" spans="1:6" s="9" customFormat="1" ht="126" x14ac:dyDescent="0.3">
      <c r="A101" s="6"/>
      <c r="B101" s="17"/>
      <c r="C101" s="20" t="s">
        <v>211</v>
      </c>
      <c r="D101" s="17" t="s">
        <v>203</v>
      </c>
      <c r="E101" s="25" t="s">
        <v>264</v>
      </c>
    </row>
    <row r="102" spans="1:6" s="9" customFormat="1" ht="137.4" customHeight="1" x14ac:dyDescent="0.3">
      <c r="A102" s="6">
        <v>3</v>
      </c>
      <c r="B102" s="17" t="s">
        <v>209</v>
      </c>
      <c r="C102" s="20" t="s">
        <v>268</v>
      </c>
      <c r="D102" s="17" t="s">
        <v>203</v>
      </c>
      <c r="E102" s="25" t="s">
        <v>407</v>
      </c>
    </row>
    <row r="103" spans="1:6" s="9" customFormat="1" ht="144" x14ac:dyDescent="0.3">
      <c r="A103" s="6">
        <v>4</v>
      </c>
      <c r="B103" s="17" t="s">
        <v>23</v>
      </c>
      <c r="C103" s="20" t="s">
        <v>210</v>
      </c>
      <c r="D103" s="17" t="s">
        <v>203</v>
      </c>
      <c r="E103" s="25" t="s">
        <v>407</v>
      </c>
    </row>
    <row r="104" spans="1:6" s="9" customFormat="1" ht="148.80000000000001" customHeight="1" x14ac:dyDescent="0.3">
      <c r="A104" s="53"/>
      <c r="B104" s="53"/>
      <c r="C104" s="17" t="s">
        <v>510</v>
      </c>
      <c r="D104" s="17" t="s">
        <v>287</v>
      </c>
      <c r="E104" s="25" t="s">
        <v>204</v>
      </c>
    </row>
    <row r="105" spans="1:6" s="9" customFormat="1" ht="108" x14ac:dyDescent="0.3">
      <c r="A105" s="41">
        <v>5</v>
      </c>
      <c r="B105" s="17" t="s">
        <v>214</v>
      </c>
      <c r="C105" s="17" t="s">
        <v>509</v>
      </c>
      <c r="D105" s="17" t="s">
        <v>203</v>
      </c>
      <c r="E105" s="25" t="s">
        <v>215</v>
      </c>
    </row>
    <row r="106" spans="1:6" s="9" customFormat="1" ht="36" customHeight="1" x14ac:dyDescent="0.3">
      <c r="A106" s="6"/>
      <c r="B106" s="85" t="s">
        <v>134</v>
      </c>
      <c r="C106" s="86"/>
      <c r="D106" s="86"/>
      <c r="E106" s="86"/>
    </row>
    <row r="107" spans="1:6" s="9" customFormat="1" x14ac:dyDescent="0.3">
      <c r="A107" s="6"/>
      <c r="B107" s="70" t="s">
        <v>33</v>
      </c>
      <c r="C107" s="24"/>
      <c r="D107" s="24"/>
      <c r="E107" s="6"/>
    </row>
    <row r="108" spans="1:6" s="9" customFormat="1" ht="108" x14ac:dyDescent="0.3">
      <c r="A108" s="6">
        <v>1</v>
      </c>
      <c r="B108" s="17" t="s">
        <v>34</v>
      </c>
      <c r="C108" s="17" t="s">
        <v>368</v>
      </c>
      <c r="D108" s="17" t="s">
        <v>32</v>
      </c>
      <c r="E108" s="17" t="s">
        <v>331</v>
      </c>
      <c r="F108" s="27">
        <v>5000</v>
      </c>
    </row>
    <row r="109" spans="1:6" s="9" customFormat="1" ht="126" x14ac:dyDescent="0.3">
      <c r="A109" s="6"/>
      <c r="B109" s="6"/>
      <c r="C109" s="17" t="s">
        <v>55</v>
      </c>
      <c r="D109" s="17" t="s">
        <v>32</v>
      </c>
      <c r="E109" s="17" t="s">
        <v>332</v>
      </c>
      <c r="F109" s="27">
        <v>3000</v>
      </c>
    </row>
    <row r="110" spans="1:6" s="9" customFormat="1" ht="126" x14ac:dyDescent="0.3">
      <c r="A110" s="6"/>
      <c r="B110" s="6"/>
      <c r="C110" s="17" t="s">
        <v>369</v>
      </c>
      <c r="D110" s="17" t="s">
        <v>32</v>
      </c>
      <c r="E110" s="17" t="s">
        <v>332</v>
      </c>
      <c r="F110" s="27"/>
    </row>
    <row r="111" spans="1:6" s="9" customFormat="1" ht="126" x14ac:dyDescent="0.3">
      <c r="A111" s="6"/>
      <c r="B111" s="6"/>
      <c r="C111" s="17" t="s">
        <v>370</v>
      </c>
      <c r="D111" s="17" t="s">
        <v>32</v>
      </c>
      <c r="E111" s="17" t="s">
        <v>332</v>
      </c>
      <c r="F111" s="27">
        <v>2000</v>
      </c>
    </row>
    <row r="112" spans="1:6" s="9" customFormat="1" ht="126" x14ac:dyDescent="0.3">
      <c r="A112" s="6"/>
      <c r="B112" s="26"/>
      <c r="C112" s="13" t="s">
        <v>347</v>
      </c>
      <c r="D112" s="17" t="s">
        <v>32</v>
      </c>
      <c r="E112" s="17" t="s">
        <v>332</v>
      </c>
      <c r="F112" s="27">
        <v>160</v>
      </c>
    </row>
    <row r="113" spans="1:6" s="9" customFormat="1" ht="126" x14ac:dyDescent="0.3">
      <c r="A113" s="6"/>
      <c r="B113" s="6"/>
      <c r="C113" s="13" t="s">
        <v>371</v>
      </c>
      <c r="D113" s="17" t="s">
        <v>32</v>
      </c>
      <c r="E113" s="17" t="s">
        <v>332</v>
      </c>
      <c r="F113" s="27">
        <v>15000</v>
      </c>
    </row>
    <row r="114" spans="1:6" s="9" customFormat="1" ht="126" x14ac:dyDescent="0.3">
      <c r="A114" s="6"/>
      <c r="B114" s="6"/>
      <c r="C114" s="13" t="s">
        <v>348</v>
      </c>
      <c r="D114" s="17" t="s">
        <v>32</v>
      </c>
      <c r="E114" s="17" t="s">
        <v>332</v>
      </c>
      <c r="F114" s="27">
        <v>14500</v>
      </c>
    </row>
    <row r="115" spans="1:6" s="9" customFormat="1" ht="126" x14ac:dyDescent="0.3">
      <c r="A115" s="6"/>
      <c r="B115" s="6"/>
      <c r="C115" s="13" t="s">
        <v>394</v>
      </c>
      <c r="D115" s="17" t="s">
        <v>32</v>
      </c>
      <c r="E115" s="17" t="s">
        <v>334</v>
      </c>
      <c r="F115" s="27"/>
    </row>
    <row r="116" spans="1:6" s="9" customFormat="1" ht="126" x14ac:dyDescent="0.3">
      <c r="A116" s="6"/>
      <c r="B116" s="6"/>
      <c r="C116" s="13" t="s">
        <v>423</v>
      </c>
      <c r="D116" s="17" t="s">
        <v>32</v>
      </c>
      <c r="E116" s="17" t="s">
        <v>334</v>
      </c>
      <c r="F116" s="27"/>
    </row>
    <row r="117" spans="1:6" s="9" customFormat="1" ht="126" x14ac:dyDescent="0.3">
      <c r="A117" s="6"/>
      <c r="B117" s="6"/>
      <c r="C117" s="13" t="s">
        <v>427</v>
      </c>
      <c r="D117" s="17" t="s">
        <v>32</v>
      </c>
      <c r="E117" s="17" t="s">
        <v>334</v>
      </c>
      <c r="F117" s="27"/>
    </row>
    <row r="118" spans="1:6" s="9" customFormat="1" ht="126" x14ac:dyDescent="0.3">
      <c r="A118" s="6"/>
      <c r="B118" s="6"/>
      <c r="C118" s="13" t="s">
        <v>428</v>
      </c>
      <c r="D118" s="17" t="s">
        <v>32</v>
      </c>
      <c r="E118" s="17" t="s">
        <v>334</v>
      </c>
      <c r="F118" s="27"/>
    </row>
    <row r="119" spans="1:6" s="9" customFormat="1" ht="126" x14ac:dyDescent="0.3">
      <c r="A119" s="6">
        <v>2</v>
      </c>
      <c r="B119" s="17" t="s">
        <v>35</v>
      </c>
      <c r="C119" s="17" t="s">
        <v>135</v>
      </c>
      <c r="D119" s="17" t="s">
        <v>32</v>
      </c>
      <c r="E119" s="17" t="s">
        <v>334</v>
      </c>
      <c r="F119" s="27">
        <v>1000</v>
      </c>
    </row>
    <row r="120" spans="1:6" s="9" customFormat="1" ht="142.5" customHeight="1" x14ac:dyDescent="0.3">
      <c r="A120" s="6">
        <v>3</v>
      </c>
      <c r="B120" s="17" t="s">
        <v>36</v>
      </c>
      <c r="C120" s="13" t="s">
        <v>136</v>
      </c>
      <c r="D120" s="17" t="s">
        <v>32</v>
      </c>
      <c r="E120" s="17" t="s">
        <v>332</v>
      </c>
      <c r="F120" s="27">
        <v>366.4</v>
      </c>
    </row>
    <row r="121" spans="1:6" s="9" customFormat="1" ht="132.6" customHeight="1" x14ac:dyDescent="0.3">
      <c r="A121" s="6">
        <v>4</v>
      </c>
      <c r="B121" s="13" t="s">
        <v>68</v>
      </c>
      <c r="C121" s="13" t="s">
        <v>522</v>
      </c>
      <c r="D121" s="17" t="s">
        <v>32</v>
      </c>
      <c r="E121" s="17" t="s">
        <v>331</v>
      </c>
      <c r="F121" s="27">
        <v>1230</v>
      </c>
    </row>
    <row r="122" spans="1:6" s="9" customFormat="1" ht="20.399999999999999" customHeight="1" x14ac:dyDescent="0.3">
      <c r="A122" s="6"/>
      <c r="B122" s="87" t="s">
        <v>310</v>
      </c>
      <c r="C122" s="88"/>
      <c r="D122" s="17" t="s">
        <v>265</v>
      </c>
      <c r="E122" s="6"/>
    </row>
    <row r="123" spans="1:6" s="9" customFormat="1" ht="108" x14ac:dyDescent="0.3">
      <c r="A123" s="6">
        <v>1</v>
      </c>
      <c r="B123" s="25" t="s">
        <v>288</v>
      </c>
      <c r="C123" s="17" t="s">
        <v>89</v>
      </c>
      <c r="D123" s="17" t="s">
        <v>37</v>
      </c>
      <c r="E123" s="25" t="s">
        <v>521</v>
      </c>
    </row>
    <row r="124" spans="1:6" s="9" customFormat="1" ht="108" x14ac:dyDescent="0.3">
      <c r="A124" s="6"/>
      <c r="B124" s="25"/>
      <c r="C124" s="17" t="s">
        <v>192</v>
      </c>
      <c r="D124" s="17" t="s">
        <v>37</v>
      </c>
      <c r="E124" s="25" t="s">
        <v>521</v>
      </c>
    </row>
    <row r="125" spans="1:6" s="9" customFormat="1" ht="144" x14ac:dyDescent="0.3">
      <c r="A125" s="6"/>
      <c r="B125" s="25"/>
      <c r="C125" s="17" t="s">
        <v>411</v>
      </c>
      <c r="D125" s="17" t="s">
        <v>37</v>
      </c>
      <c r="E125" s="25" t="s">
        <v>408</v>
      </c>
    </row>
    <row r="126" spans="1:6" s="9" customFormat="1" ht="90" x14ac:dyDescent="0.3">
      <c r="A126" s="6"/>
      <c r="B126" s="25"/>
      <c r="C126" s="17" t="s">
        <v>412</v>
      </c>
      <c r="D126" s="17" t="s">
        <v>37</v>
      </c>
      <c r="E126" s="25" t="s">
        <v>191</v>
      </c>
    </row>
    <row r="127" spans="1:6" s="9" customFormat="1" ht="90" x14ac:dyDescent="0.3">
      <c r="A127" s="6">
        <v>2</v>
      </c>
      <c r="B127" s="25" t="s">
        <v>494</v>
      </c>
      <c r="C127" s="17" t="s">
        <v>133</v>
      </c>
      <c r="D127" s="17" t="s">
        <v>37</v>
      </c>
      <c r="E127" s="25" t="s">
        <v>408</v>
      </c>
    </row>
    <row r="128" spans="1:6" s="9" customFormat="1" ht="126" x14ac:dyDescent="0.3">
      <c r="A128" s="6">
        <v>3</v>
      </c>
      <c r="B128" s="25" t="s">
        <v>38</v>
      </c>
      <c r="C128" s="17" t="s">
        <v>358</v>
      </c>
      <c r="D128" s="17"/>
      <c r="E128" s="25" t="s">
        <v>605</v>
      </c>
    </row>
    <row r="129" spans="1:6" s="9" customFormat="1" ht="126" x14ac:dyDescent="0.3">
      <c r="A129" s="6">
        <v>4</v>
      </c>
      <c r="B129" s="25" t="s">
        <v>604</v>
      </c>
      <c r="C129" s="17" t="s">
        <v>365</v>
      </c>
      <c r="D129" s="17" t="s">
        <v>37</v>
      </c>
      <c r="E129" s="25" t="s">
        <v>408</v>
      </c>
    </row>
    <row r="130" spans="1:6" x14ac:dyDescent="0.3">
      <c r="A130" s="6"/>
      <c r="B130" s="28" t="s">
        <v>311</v>
      </c>
      <c r="C130" s="24"/>
      <c r="D130" s="24"/>
      <c r="E130" s="32"/>
    </row>
    <row r="131" spans="1:6" ht="144" x14ac:dyDescent="0.3">
      <c r="A131" s="6">
        <v>1</v>
      </c>
      <c r="B131" s="17" t="s">
        <v>51</v>
      </c>
      <c r="C131" s="17" t="s">
        <v>401</v>
      </c>
      <c r="D131" s="13" t="s">
        <v>45</v>
      </c>
      <c r="E131" s="17" t="s">
        <v>380</v>
      </c>
    </row>
    <row r="132" spans="1:6" ht="108" x14ac:dyDescent="0.3">
      <c r="A132" s="6"/>
      <c r="B132" s="17"/>
      <c r="C132" s="17" t="s">
        <v>648</v>
      </c>
      <c r="D132" s="13" t="s">
        <v>403</v>
      </c>
      <c r="E132" s="17" t="s">
        <v>79</v>
      </c>
    </row>
    <row r="133" spans="1:6" ht="126" x14ac:dyDescent="0.3">
      <c r="A133" s="6"/>
      <c r="B133" s="17"/>
      <c r="C133" s="17" t="s">
        <v>649</v>
      </c>
      <c r="D133" s="13" t="s">
        <v>45</v>
      </c>
      <c r="E133" s="17" t="s">
        <v>329</v>
      </c>
    </row>
    <row r="134" spans="1:6" ht="126" x14ac:dyDescent="0.3">
      <c r="A134" s="6"/>
      <c r="B134" s="17"/>
      <c r="C134" s="17" t="s">
        <v>650</v>
      </c>
      <c r="D134" s="13" t="s">
        <v>45</v>
      </c>
      <c r="E134" s="17" t="s">
        <v>329</v>
      </c>
    </row>
    <row r="135" spans="1:6" ht="126" x14ac:dyDescent="0.3">
      <c r="A135" s="6"/>
      <c r="B135" s="17"/>
      <c r="C135" s="17" t="s">
        <v>653</v>
      </c>
      <c r="D135" s="13" t="s">
        <v>45</v>
      </c>
      <c r="E135" s="17" t="s">
        <v>329</v>
      </c>
    </row>
    <row r="136" spans="1:6" ht="126" x14ac:dyDescent="0.3">
      <c r="A136" s="6"/>
      <c r="B136" s="17"/>
      <c r="C136" s="17" t="s">
        <v>654</v>
      </c>
      <c r="D136" s="13" t="s">
        <v>45</v>
      </c>
      <c r="E136" s="17" t="s">
        <v>329</v>
      </c>
    </row>
    <row r="137" spans="1:6" ht="126" x14ac:dyDescent="0.3">
      <c r="A137" s="6"/>
      <c r="B137" s="17"/>
      <c r="C137" s="17" t="s">
        <v>483</v>
      </c>
      <c r="D137" s="13" t="s">
        <v>45</v>
      </c>
      <c r="E137" s="17" t="s">
        <v>329</v>
      </c>
    </row>
    <row r="138" spans="1:6" ht="144" x14ac:dyDescent="0.3">
      <c r="A138" s="6"/>
      <c r="B138" s="17"/>
      <c r="C138" s="17" t="s">
        <v>556</v>
      </c>
      <c r="D138" s="13" t="s">
        <v>45</v>
      </c>
      <c r="E138" s="17" t="s">
        <v>380</v>
      </c>
    </row>
    <row r="139" spans="1:6" ht="144" x14ac:dyDescent="0.3">
      <c r="A139" s="6"/>
      <c r="B139" s="17"/>
      <c r="C139" s="17" t="s">
        <v>420</v>
      </c>
      <c r="D139" s="13" t="s">
        <v>45</v>
      </c>
      <c r="E139" s="17" t="s">
        <v>380</v>
      </c>
    </row>
    <row r="140" spans="1:6" ht="144" x14ac:dyDescent="0.3">
      <c r="A140" s="6"/>
      <c r="B140" s="17"/>
      <c r="C140" s="17" t="s">
        <v>534</v>
      </c>
      <c r="D140" s="13" t="s">
        <v>45</v>
      </c>
      <c r="E140" s="17" t="s">
        <v>380</v>
      </c>
    </row>
    <row r="141" spans="1:6" ht="108" x14ac:dyDescent="0.3">
      <c r="A141" s="6"/>
      <c r="B141" s="17"/>
      <c r="C141" s="17" t="s">
        <v>102</v>
      </c>
      <c r="D141" s="13" t="s">
        <v>103</v>
      </c>
      <c r="E141" s="17" t="s">
        <v>379</v>
      </c>
    </row>
    <row r="142" spans="1:6" ht="126" x14ac:dyDescent="0.3">
      <c r="A142" s="6"/>
      <c r="B142" s="17"/>
      <c r="C142" s="17" t="s">
        <v>104</v>
      </c>
      <c r="D142" s="13" t="s">
        <v>105</v>
      </c>
      <c r="E142" s="17" t="s">
        <v>108</v>
      </c>
    </row>
    <row r="143" spans="1:6" ht="108" x14ac:dyDescent="0.3">
      <c r="A143" s="6">
        <v>2</v>
      </c>
      <c r="B143" s="17" t="s">
        <v>90</v>
      </c>
      <c r="C143" s="17" t="s">
        <v>314</v>
      </c>
      <c r="D143" s="17" t="s">
        <v>69</v>
      </c>
      <c r="E143" s="17" t="s">
        <v>112</v>
      </c>
    </row>
    <row r="144" spans="1:6" ht="126" x14ac:dyDescent="0.3">
      <c r="A144" s="6"/>
      <c r="B144" s="28"/>
      <c r="C144" s="17" t="s">
        <v>315</v>
      </c>
      <c r="D144" s="17" t="s">
        <v>70</v>
      </c>
      <c r="E144" s="17" t="s">
        <v>461</v>
      </c>
      <c r="F144" s="11"/>
    </row>
    <row r="145" spans="1:6" ht="126" x14ac:dyDescent="0.3">
      <c r="A145" s="6">
        <v>3</v>
      </c>
      <c r="B145" s="17" t="s">
        <v>168</v>
      </c>
      <c r="C145" s="17" t="s">
        <v>316</v>
      </c>
      <c r="D145" s="17" t="s">
        <v>70</v>
      </c>
      <c r="E145" s="17" t="s">
        <v>461</v>
      </c>
      <c r="F145" s="40"/>
    </row>
    <row r="146" spans="1:6" ht="126" x14ac:dyDescent="0.3">
      <c r="A146" s="6"/>
      <c r="B146" s="28"/>
      <c r="C146" s="17" t="s">
        <v>317</v>
      </c>
      <c r="D146" s="17" t="s">
        <v>70</v>
      </c>
      <c r="E146" s="17" t="s">
        <v>461</v>
      </c>
      <c r="F146" s="11"/>
    </row>
    <row r="147" spans="1:6" ht="126" x14ac:dyDescent="0.3">
      <c r="A147" s="6"/>
      <c r="B147" s="28"/>
      <c r="C147" s="17" t="s">
        <v>628</v>
      </c>
      <c r="D147" s="17" t="s">
        <v>70</v>
      </c>
      <c r="E147" s="17" t="s">
        <v>461</v>
      </c>
    </row>
    <row r="148" spans="1:6" ht="126" x14ac:dyDescent="0.3">
      <c r="A148" s="6"/>
      <c r="B148" s="28"/>
      <c r="C148" s="17" t="s">
        <v>318</v>
      </c>
      <c r="D148" s="17" t="s">
        <v>70</v>
      </c>
      <c r="E148" s="17" t="s">
        <v>461</v>
      </c>
    </row>
    <row r="149" spans="1:6" ht="126" x14ac:dyDescent="0.3">
      <c r="A149" s="6"/>
      <c r="B149" s="28"/>
      <c r="C149" s="17" t="s">
        <v>319</v>
      </c>
      <c r="D149" s="17" t="s">
        <v>70</v>
      </c>
      <c r="E149" s="17" t="s">
        <v>461</v>
      </c>
    </row>
    <row r="150" spans="1:6" ht="90" x14ac:dyDescent="0.3">
      <c r="A150" s="6"/>
      <c r="B150" s="28"/>
      <c r="C150" s="67" t="s">
        <v>669</v>
      </c>
      <c r="D150" s="67" t="s">
        <v>668</v>
      </c>
      <c r="E150" s="75">
        <v>2970.6</v>
      </c>
    </row>
    <row r="151" spans="1:6" ht="112.5" customHeight="1" x14ac:dyDescent="0.3">
      <c r="A151" s="6">
        <v>4</v>
      </c>
      <c r="B151" s="17" t="s">
        <v>80</v>
      </c>
      <c r="C151" s="17" t="s">
        <v>320</v>
      </c>
      <c r="D151" s="17" t="s">
        <v>39</v>
      </c>
      <c r="E151" s="17" t="s">
        <v>379</v>
      </c>
    </row>
    <row r="152" spans="1:6" ht="115.95" customHeight="1" x14ac:dyDescent="0.3">
      <c r="A152" s="6"/>
      <c r="B152" s="70"/>
      <c r="C152" s="17" t="s">
        <v>154</v>
      </c>
      <c r="D152" s="17" t="s">
        <v>39</v>
      </c>
      <c r="E152" s="17" t="s">
        <v>379</v>
      </c>
    </row>
    <row r="153" spans="1:6" ht="124.05" customHeight="1" x14ac:dyDescent="0.3">
      <c r="A153" s="6"/>
      <c r="B153" s="70"/>
      <c r="C153" s="17" t="s">
        <v>321</v>
      </c>
      <c r="D153" s="17" t="s">
        <v>289</v>
      </c>
      <c r="E153" s="17" t="s">
        <v>378</v>
      </c>
    </row>
    <row r="154" spans="1:6" ht="145.5" customHeight="1" x14ac:dyDescent="0.3">
      <c r="A154" s="6"/>
      <c r="B154" s="70"/>
      <c r="C154" s="17" t="s">
        <v>162</v>
      </c>
      <c r="D154" s="17" t="s">
        <v>338</v>
      </c>
      <c r="E154" s="17" t="s">
        <v>378</v>
      </c>
    </row>
    <row r="155" spans="1:6" ht="129" customHeight="1" x14ac:dyDescent="0.3">
      <c r="A155" s="6"/>
      <c r="B155" s="70"/>
      <c r="C155" s="17" t="s">
        <v>163</v>
      </c>
      <c r="D155" s="17" t="s">
        <v>337</v>
      </c>
      <c r="E155" s="17" t="s">
        <v>378</v>
      </c>
    </row>
    <row r="156" spans="1:6" ht="125.55" customHeight="1" x14ac:dyDescent="0.3">
      <c r="A156" s="6">
        <v>5</v>
      </c>
      <c r="B156" s="17" t="s">
        <v>40</v>
      </c>
      <c r="C156" s="17" t="s">
        <v>322</v>
      </c>
      <c r="D156" s="17" t="s">
        <v>71</v>
      </c>
      <c r="E156" s="17" t="s">
        <v>378</v>
      </c>
    </row>
    <row r="157" spans="1:6" ht="108" x14ac:dyDescent="0.3">
      <c r="A157" s="6">
        <v>6</v>
      </c>
      <c r="B157" s="17" t="s">
        <v>291</v>
      </c>
      <c r="C157" s="17" t="s">
        <v>323</v>
      </c>
      <c r="D157" s="17" t="s">
        <v>359</v>
      </c>
      <c r="E157" s="17" t="s">
        <v>378</v>
      </c>
      <c r="F157" s="11"/>
    </row>
    <row r="158" spans="1:6" ht="108" x14ac:dyDescent="0.3">
      <c r="A158" s="6"/>
      <c r="B158" s="17"/>
      <c r="C158" s="17" t="s">
        <v>324</v>
      </c>
      <c r="D158" s="17" t="s">
        <v>359</v>
      </c>
      <c r="E158" s="17" t="s">
        <v>378</v>
      </c>
    </row>
    <row r="159" spans="1:6" ht="94.95" customHeight="1" x14ac:dyDescent="0.3">
      <c r="A159" s="6">
        <v>7</v>
      </c>
      <c r="B159" s="17" t="s">
        <v>290</v>
      </c>
      <c r="C159" s="17" t="s">
        <v>325</v>
      </c>
      <c r="D159" s="17" t="s">
        <v>72</v>
      </c>
      <c r="E159" s="17" t="s">
        <v>379</v>
      </c>
    </row>
    <row r="160" spans="1:6" ht="95.55" customHeight="1" x14ac:dyDescent="0.3">
      <c r="A160" s="6"/>
      <c r="B160" s="70"/>
      <c r="C160" s="17" t="s">
        <v>326</v>
      </c>
      <c r="D160" s="17" t="s">
        <v>73</v>
      </c>
      <c r="E160" s="17" t="s">
        <v>379</v>
      </c>
      <c r="F160" s="11"/>
    </row>
    <row r="161" spans="1:6" ht="126" x14ac:dyDescent="0.3">
      <c r="A161" s="6"/>
      <c r="B161" s="70"/>
      <c r="C161" s="17" t="s">
        <v>155</v>
      </c>
      <c r="D161" s="17" t="s">
        <v>73</v>
      </c>
      <c r="E161" s="17" t="s">
        <v>462</v>
      </c>
      <c r="F161" s="11"/>
    </row>
    <row r="162" spans="1:6" ht="126" x14ac:dyDescent="0.3">
      <c r="A162" s="6"/>
      <c r="B162" s="70"/>
      <c r="C162" s="17" t="s">
        <v>156</v>
      </c>
      <c r="D162" s="17" t="s">
        <v>73</v>
      </c>
      <c r="E162" s="17" t="s">
        <v>462</v>
      </c>
      <c r="F162" s="11"/>
    </row>
    <row r="163" spans="1:6" ht="126" x14ac:dyDescent="0.3">
      <c r="A163" s="6">
        <v>8</v>
      </c>
      <c r="B163" s="25" t="s">
        <v>41</v>
      </c>
      <c r="C163" s="17" t="s">
        <v>360</v>
      </c>
      <c r="D163" s="17" t="s">
        <v>73</v>
      </c>
      <c r="E163" s="17" t="s">
        <v>462</v>
      </c>
      <c r="F163" s="11"/>
    </row>
    <row r="164" spans="1:6" ht="108" x14ac:dyDescent="0.3">
      <c r="A164" s="6">
        <v>9</v>
      </c>
      <c r="B164" s="25" t="s">
        <v>158</v>
      </c>
      <c r="C164" s="17" t="s">
        <v>327</v>
      </c>
      <c r="D164" s="17" t="s">
        <v>157</v>
      </c>
      <c r="E164" s="17" t="s">
        <v>379</v>
      </c>
    </row>
    <row r="165" spans="1:6" ht="126" x14ac:dyDescent="0.3">
      <c r="A165" s="6">
        <v>10</v>
      </c>
      <c r="B165" s="25" t="s">
        <v>350</v>
      </c>
      <c r="C165" s="17" t="s">
        <v>351</v>
      </c>
      <c r="D165" s="17" t="s">
        <v>352</v>
      </c>
      <c r="E165" s="18" t="s">
        <v>341</v>
      </c>
    </row>
    <row r="166" spans="1:6" ht="144" x14ac:dyDescent="0.3">
      <c r="A166" s="6">
        <v>11</v>
      </c>
      <c r="B166" s="25" t="s">
        <v>425</v>
      </c>
      <c r="C166" s="17" t="s">
        <v>424</v>
      </c>
      <c r="D166" s="17" t="s">
        <v>496</v>
      </c>
      <c r="E166" s="17" t="s">
        <v>336</v>
      </c>
      <c r="F166" s="11"/>
    </row>
    <row r="167" spans="1:6" x14ac:dyDescent="0.3">
      <c r="A167" s="6"/>
      <c r="B167" s="85" t="s">
        <v>137</v>
      </c>
      <c r="C167" s="86"/>
      <c r="D167" s="86"/>
      <c r="E167" s="86"/>
      <c r="F167" s="11"/>
    </row>
    <row r="168" spans="1:6" x14ac:dyDescent="0.3">
      <c r="A168" s="6"/>
      <c r="B168" s="30" t="s">
        <v>14</v>
      </c>
      <c r="C168" s="17"/>
      <c r="D168" s="24"/>
      <c r="E168" s="32"/>
      <c r="F168" s="11"/>
    </row>
    <row r="169" spans="1:6" ht="108" x14ac:dyDescent="0.3">
      <c r="A169" s="6">
        <v>1</v>
      </c>
      <c r="B169" s="25" t="s">
        <v>339</v>
      </c>
      <c r="C169" s="17" t="s">
        <v>138</v>
      </c>
      <c r="D169" s="17" t="s">
        <v>11</v>
      </c>
      <c r="E169" s="25" t="s">
        <v>495</v>
      </c>
    </row>
    <row r="170" spans="1:6" ht="126" x14ac:dyDescent="0.3">
      <c r="A170" s="6">
        <v>2</v>
      </c>
      <c r="B170" s="25" t="s">
        <v>251</v>
      </c>
      <c r="C170" s="17" t="s">
        <v>145</v>
      </c>
      <c r="D170" s="17" t="s">
        <v>139</v>
      </c>
      <c r="E170" s="25" t="s">
        <v>603</v>
      </c>
      <c r="F170" s="22">
        <v>460</v>
      </c>
    </row>
    <row r="171" spans="1:6" ht="108" x14ac:dyDescent="0.3">
      <c r="A171" s="6"/>
      <c r="B171" s="25"/>
      <c r="C171" s="17" t="s">
        <v>269</v>
      </c>
      <c r="D171" s="17" t="s">
        <v>11</v>
      </c>
      <c r="E171" s="25" t="s">
        <v>495</v>
      </c>
      <c r="F171" s="22">
        <v>235.2</v>
      </c>
    </row>
    <row r="172" spans="1:6" ht="95.4" customHeight="1" x14ac:dyDescent="0.3">
      <c r="A172" s="6">
        <v>3</v>
      </c>
      <c r="B172" s="25" t="s">
        <v>141</v>
      </c>
      <c r="C172" s="17" t="s">
        <v>140</v>
      </c>
      <c r="D172" s="17" t="s">
        <v>11</v>
      </c>
      <c r="E172" s="25" t="s">
        <v>495</v>
      </c>
      <c r="F172" s="22"/>
    </row>
    <row r="173" spans="1:6" ht="92.4" customHeight="1" x14ac:dyDescent="0.3">
      <c r="A173" s="6">
        <v>4</v>
      </c>
      <c r="B173" s="17" t="s">
        <v>142</v>
      </c>
      <c r="C173" s="17" t="s">
        <v>143</v>
      </c>
      <c r="D173" s="17"/>
      <c r="E173" s="25" t="s">
        <v>495</v>
      </c>
      <c r="F173" s="22">
        <v>200</v>
      </c>
    </row>
    <row r="174" spans="1:6" ht="114" customHeight="1" x14ac:dyDescent="0.3">
      <c r="A174" s="6">
        <v>5</v>
      </c>
      <c r="B174" s="17" t="s">
        <v>273</v>
      </c>
      <c r="C174" s="17" t="s">
        <v>270</v>
      </c>
      <c r="D174" s="17" t="s">
        <v>277</v>
      </c>
      <c r="E174" s="25" t="s">
        <v>286</v>
      </c>
      <c r="F174" s="22">
        <v>74.599999999999994</v>
      </c>
    </row>
    <row r="175" spans="1:6" ht="108" x14ac:dyDescent="0.3">
      <c r="A175" s="6">
        <v>6</v>
      </c>
      <c r="B175" s="25" t="s">
        <v>144</v>
      </c>
      <c r="C175" s="17" t="s">
        <v>474</v>
      </c>
      <c r="D175" s="17" t="s">
        <v>11</v>
      </c>
      <c r="E175" s="25" t="s">
        <v>495</v>
      </c>
      <c r="F175" s="22">
        <v>800</v>
      </c>
    </row>
    <row r="176" spans="1:6" ht="108" x14ac:dyDescent="0.3">
      <c r="A176" s="6">
        <v>7</v>
      </c>
      <c r="B176" s="17" t="s">
        <v>340</v>
      </c>
      <c r="C176" s="17" t="s">
        <v>475</v>
      </c>
      <c r="D176" s="17" t="s">
        <v>11</v>
      </c>
      <c r="E176" s="25" t="s">
        <v>495</v>
      </c>
      <c r="F176" s="22">
        <v>500</v>
      </c>
    </row>
    <row r="177" spans="1:6" ht="162" x14ac:dyDescent="0.3">
      <c r="A177" s="6">
        <v>8</v>
      </c>
      <c r="B177" s="17" t="s">
        <v>253</v>
      </c>
      <c r="C177" s="17" t="s">
        <v>651</v>
      </c>
      <c r="D177" s="17" t="s">
        <v>252</v>
      </c>
      <c r="E177" s="25" t="s">
        <v>400</v>
      </c>
      <c r="F177" s="22">
        <v>550</v>
      </c>
    </row>
    <row r="178" spans="1:6" ht="126" x14ac:dyDescent="0.3">
      <c r="A178" s="6">
        <v>9</v>
      </c>
      <c r="B178" s="17" t="s">
        <v>383</v>
      </c>
      <c r="C178" s="17" t="s">
        <v>484</v>
      </c>
      <c r="D178" s="17" t="s">
        <v>45</v>
      </c>
      <c r="E178" s="25" t="s">
        <v>497</v>
      </c>
      <c r="F178" s="22"/>
    </row>
    <row r="179" spans="1:6" x14ac:dyDescent="0.3">
      <c r="A179" s="26"/>
      <c r="B179" s="30" t="s">
        <v>308</v>
      </c>
      <c r="C179" s="24"/>
      <c r="D179" s="24"/>
      <c r="E179" s="32"/>
      <c r="F179" s="22"/>
    </row>
    <row r="180" spans="1:6" ht="126" x14ac:dyDescent="0.3">
      <c r="A180" s="6">
        <v>1</v>
      </c>
      <c r="B180" s="17" t="s">
        <v>50</v>
      </c>
      <c r="C180" s="17" t="s">
        <v>561</v>
      </c>
      <c r="D180" s="17" t="s">
        <v>45</v>
      </c>
      <c r="E180" s="25" t="s">
        <v>497</v>
      </c>
    </row>
    <row r="181" spans="1:6" ht="144" x14ac:dyDescent="0.3">
      <c r="A181" s="6"/>
      <c r="B181" s="17"/>
      <c r="C181" s="17" t="s">
        <v>432</v>
      </c>
      <c r="D181" s="17" t="s">
        <v>45</v>
      </c>
      <c r="E181" s="25" t="s">
        <v>586</v>
      </c>
      <c r="F181" s="4"/>
    </row>
    <row r="182" spans="1:6" s="60" customFormat="1" ht="126" x14ac:dyDescent="0.3">
      <c r="A182" s="6"/>
      <c r="B182" s="17"/>
      <c r="C182" s="17" t="s">
        <v>587</v>
      </c>
      <c r="D182" s="17" t="s">
        <v>45</v>
      </c>
      <c r="E182" s="25" t="s">
        <v>497</v>
      </c>
      <c r="F182" s="63"/>
    </row>
    <row r="183" spans="1:6" s="60" customFormat="1" ht="126" x14ac:dyDescent="0.3">
      <c r="A183" s="6"/>
      <c r="B183" s="17"/>
      <c r="C183" s="17" t="s">
        <v>560</v>
      </c>
      <c r="D183" s="17" t="s">
        <v>45</v>
      </c>
      <c r="E183" s="25" t="s">
        <v>497</v>
      </c>
      <c r="F183" s="63"/>
    </row>
    <row r="184" spans="1:6" s="60" customFormat="1" ht="126" x14ac:dyDescent="0.3">
      <c r="A184" s="6"/>
      <c r="B184" s="17"/>
      <c r="C184" s="17" t="s">
        <v>536</v>
      </c>
      <c r="D184" s="17" t="s">
        <v>45</v>
      </c>
      <c r="E184" s="25" t="s">
        <v>497</v>
      </c>
      <c r="F184" s="63"/>
    </row>
    <row r="185" spans="1:6" ht="144" x14ac:dyDescent="0.3">
      <c r="A185" s="6">
        <v>2</v>
      </c>
      <c r="B185" s="17" t="s">
        <v>146</v>
      </c>
      <c r="C185" s="17" t="s">
        <v>64</v>
      </c>
      <c r="D185" s="17" t="s">
        <v>551</v>
      </c>
      <c r="E185" s="17" t="s">
        <v>279</v>
      </c>
      <c r="F185" s="4"/>
    </row>
    <row r="186" spans="1:6" ht="113.4" customHeight="1" x14ac:dyDescent="0.3">
      <c r="A186" s="6">
        <v>3</v>
      </c>
      <c r="B186" s="17" t="s">
        <v>84</v>
      </c>
      <c r="C186" s="17" t="s">
        <v>537</v>
      </c>
      <c r="D186" s="17" t="s">
        <v>46</v>
      </c>
      <c r="E186" s="17" t="s">
        <v>279</v>
      </c>
      <c r="F186" s="4"/>
    </row>
    <row r="187" spans="1:6" ht="234" x14ac:dyDescent="0.3">
      <c r="A187" s="26"/>
      <c r="B187" s="26"/>
      <c r="C187" s="17" t="s">
        <v>85</v>
      </c>
      <c r="D187" s="17" t="s">
        <v>588</v>
      </c>
      <c r="E187" s="17" t="s">
        <v>279</v>
      </c>
      <c r="F187" s="4"/>
    </row>
    <row r="188" spans="1:6" ht="270" x14ac:dyDescent="0.3">
      <c r="A188" s="26"/>
      <c r="B188" s="26"/>
      <c r="C188" s="17" t="s">
        <v>86</v>
      </c>
      <c r="D188" s="17" t="s">
        <v>589</v>
      </c>
      <c r="E188" s="17" t="s">
        <v>279</v>
      </c>
      <c r="F188" s="4"/>
    </row>
    <row r="189" spans="1:6" ht="252" x14ac:dyDescent="0.3">
      <c r="A189" s="26"/>
      <c r="B189" s="26"/>
      <c r="C189" s="17" t="s">
        <v>590</v>
      </c>
      <c r="D189" s="17" t="s">
        <v>46</v>
      </c>
      <c r="E189" s="17" t="s">
        <v>279</v>
      </c>
      <c r="F189" s="4"/>
    </row>
    <row r="190" spans="1:6" ht="186" customHeight="1" x14ac:dyDescent="0.3">
      <c r="A190" s="26"/>
      <c r="B190" s="26"/>
      <c r="C190" s="17" t="s">
        <v>499</v>
      </c>
      <c r="D190" s="17" t="s">
        <v>46</v>
      </c>
      <c r="E190" s="17" t="s">
        <v>279</v>
      </c>
      <c r="F190" s="4"/>
    </row>
    <row r="191" spans="1:6" ht="165.6" customHeight="1" x14ac:dyDescent="0.3">
      <c r="A191" s="6">
        <v>4</v>
      </c>
      <c r="B191" s="17" t="s">
        <v>463</v>
      </c>
      <c r="C191" s="17" t="s">
        <v>147</v>
      </c>
      <c r="D191" s="17" t="s">
        <v>46</v>
      </c>
      <c r="E191" s="17" t="s">
        <v>279</v>
      </c>
      <c r="F191" s="4"/>
    </row>
    <row r="192" spans="1:6" ht="180" x14ac:dyDescent="0.3">
      <c r="A192" s="6">
        <v>5</v>
      </c>
      <c r="B192" s="17" t="s">
        <v>150</v>
      </c>
      <c r="C192" s="25" t="s">
        <v>65</v>
      </c>
      <c r="D192" s="17" t="s">
        <v>500</v>
      </c>
      <c r="E192" s="17" t="s">
        <v>279</v>
      </c>
      <c r="F192" s="4"/>
    </row>
    <row r="193" spans="1:6" ht="162" x14ac:dyDescent="0.3">
      <c r="A193" s="6"/>
      <c r="B193" s="17"/>
      <c r="C193" s="25" t="s">
        <v>148</v>
      </c>
      <c r="D193" s="17" t="s">
        <v>149</v>
      </c>
      <c r="E193" s="17" t="s">
        <v>279</v>
      </c>
      <c r="F193" s="4"/>
    </row>
    <row r="194" spans="1:6" ht="180" x14ac:dyDescent="0.3">
      <c r="A194" s="26"/>
      <c r="B194" s="32"/>
      <c r="C194" s="17" t="s">
        <v>76</v>
      </c>
      <c r="D194" s="17" t="s">
        <v>151</v>
      </c>
      <c r="E194" s="17" t="s">
        <v>279</v>
      </c>
      <c r="F194" s="4"/>
    </row>
    <row r="195" spans="1:6" ht="123" customHeight="1" x14ac:dyDescent="0.35">
      <c r="A195" s="26"/>
      <c r="B195" s="31"/>
      <c r="C195" s="17" t="s">
        <v>152</v>
      </c>
      <c r="D195" s="17" t="s">
        <v>498</v>
      </c>
      <c r="E195" s="17" t="s">
        <v>279</v>
      </c>
      <c r="F195" s="4"/>
    </row>
    <row r="196" spans="1:6" ht="127.2" customHeight="1" x14ac:dyDescent="0.35">
      <c r="A196" s="26"/>
      <c r="B196" s="31"/>
      <c r="C196" s="17" t="s">
        <v>153</v>
      </c>
      <c r="D196" s="17" t="s">
        <v>498</v>
      </c>
      <c r="E196" s="17" t="s">
        <v>279</v>
      </c>
      <c r="F196" s="4"/>
    </row>
    <row r="197" spans="1:6" x14ac:dyDescent="0.3">
      <c r="A197" s="6"/>
      <c r="B197" s="85" t="s">
        <v>159</v>
      </c>
      <c r="C197" s="86"/>
      <c r="D197" s="86"/>
      <c r="E197" s="86"/>
      <c r="F197" s="4"/>
    </row>
    <row r="198" spans="1:6" ht="39.6" customHeight="1" x14ac:dyDescent="0.3">
      <c r="A198" s="26"/>
      <c r="B198" s="28" t="s">
        <v>227</v>
      </c>
      <c r="C198" s="29"/>
      <c r="D198" s="29"/>
      <c r="E198" s="26"/>
      <c r="F198" s="11"/>
    </row>
    <row r="199" spans="1:6" ht="119.4" customHeight="1" x14ac:dyDescent="0.3">
      <c r="A199" s="6">
        <v>1</v>
      </c>
      <c r="B199" s="17" t="s">
        <v>91</v>
      </c>
      <c r="C199" s="17" t="s">
        <v>193</v>
      </c>
      <c r="D199" s="17" t="s">
        <v>28</v>
      </c>
      <c r="E199" s="17" t="s">
        <v>79</v>
      </c>
      <c r="F199" s="45"/>
    </row>
    <row r="200" spans="1:6" ht="117" customHeight="1" x14ac:dyDescent="0.3">
      <c r="A200" s="6">
        <v>2</v>
      </c>
      <c r="B200" s="17" t="s">
        <v>97</v>
      </c>
      <c r="C200" s="33" t="s">
        <v>261</v>
      </c>
      <c r="D200" s="17" t="s">
        <v>28</v>
      </c>
      <c r="E200" s="17" t="s">
        <v>79</v>
      </c>
    </row>
    <row r="201" spans="1:6" ht="108" x14ac:dyDescent="0.3">
      <c r="A201" s="6">
        <v>3</v>
      </c>
      <c r="B201" s="17" t="s">
        <v>562</v>
      </c>
      <c r="C201" s="33" t="s">
        <v>345</v>
      </c>
      <c r="D201" s="17" t="s">
        <v>28</v>
      </c>
      <c r="E201" s="17" t="s">
        <v>79</v>
      </c>
    </row>
    <row r="202" spans="1:6" ht="108" x14ac:dyDescent="0.3">
      <c r="A202" s="6"/>
      <c r="B202" s="17"/>
      <c r="C202" s="33" t="s">
        <v>346</v>
      </c>
      <c r="D202" s="17" t="s">
        <v>28</v>
      </c>
      <c r="E202" s="17" t="s">
        <v>79</v>
      </c>
    </row>
    <row r="203" spans="1:6" ht="108" x14ac:dyDescent="0.3">
      <c r="A203" s="6">
        <v>4</v>
      </c>
      <c r="B203" s="17" t="s">
        <v>375</v>
      </c>
      <c r="C203" s="33" t="s">
        <v>376</v>
      </c>
      <c r="D203" s="17" t="s">
        <v>32</v>
      </c>
      <c r="E203" s="17" t="s">
        <v>377</v>
      </c>
    </row>
    <row r="204" spans="1:6" x14ac:dyDescent="0.3">
      <c r="A204" s="6"/>
      <c r="B204" s="70" t="s">
        <v>15</v>
      </c>
      <c r="C204" s="24"/>
      <c r="D204" s="24"/>
      <c r="E204" s="32"/>
    </row>
    <row r="205" spans="1:6" ht="126" x14ac:dyDescent="0.3">
      <c r="A205" s="6">
        <v>1</v>
      </c>
      <c r="B205" s="13" t="s">
        <v>92</v>
      </c>
      <c r="C205" s="13" t="s">
        <v>292</v>
      </c>
      <c r="D205" s="17" t="s">
        <v>29</v>
      </c>
      <c r="E205" s="17" t="s">
        <v>108</v>
      </c>
    </row>
    <row r="206" spans="1:6" ht="126" x14ac:dyDescent="0.3">
      <c r="A206" s="6"/>
      <c r="B206" s="13"/>
      <c r="C206" s="17" t="s">
        <v>410</v>
      </c>
      <c r="D206" s="17" t="s">
        <v>29</v>
      </c>
      <c r="E206" s="17" t="s">
        <v>108</v>
      </c>
    </row>
    <row r="207" spans="1:6" ht="126" x14ac:dyDescent="0.3">
      <c r="A207" s="6">
        <v>2</v>
      </c>
      <c r="B207" s="17" t="s">
        <v>160</v>
      </c>
      <c r="C207" s="33" t="s">
        <v>161</v>
      </c>
      <c r="D207" s="17" t="s">
        <v>29</v>
      </c>
      <c r="E207" s="17" t="s">
        <v>108</v>
      </c>
    </row>
    <row r="208" spans="1:6" ht="126" x14ac:dyDescent="0.3">
      <c r="A208" s="6">
        <v>3</v>
      </c>
      <c r="B208" s="17" t="s">
        <v>96</v>
      </c>
      <c r="C208" s="33" t="s">
        <v>98</v>
      </c>
      <c r="D208" s="17" t="s">
        <v>29</v>
      </c>
      <c r="E208" s="17" t="s">
        <v>108</v>
      </c>
      <c r="F208" s="11"/>
    </row>
    <row r="209" spans="1:5" x14ac:dyDescent="0.3">
      <c r="A209" s="6"/>
      <c r="B209" s="70" t="s">
        <v>16</v>
      </c>
      <c r="C209" s="24"/>
      <c r="D209" s="24"/>
      <c r="E209" s="32"/>
    </row>
    <row r="210" spans="1:5" ht="126" x14ac:dyDescent="0.3">
      <c r="A210" s="6">
        <v>1</v>
      </c>
      <c r="B210" s="17" t="s">
        <v>17</v>
      </c>
      <c r="C210" s="33" t="s">
        <v>404</v>
      </c>
      <c r="D210" s="17" t="s">
        <v>30</v>
      </c>
      <c r="E210" s="17" t="s">
        <v>79</v>
      </c>
    </row>
    <row r="211" spans="1:5" ht="126" x14ac:dyDescent="0.3">
      <c r="A211" s="6">
        <v>2</v>
      </c>
      <c r="B211" s="17" t="s">
        <v>262</v>
      </c>
      <c r="C211" s="33" t="s">
        <v>271</v>
      </c>
      <c r="D211" s="13" t="s">
        <v>45</v>
      </c>
      <c r="E211" s="17" t="s">
        <v>329</v>
      </c>
    </row>
    <row r="212" spans="1:5" ht="144" x14ac:dyDescent="0.3">
      <c r="A212" s="6"/>
      <c r="B212" s="17"/>
      <c r="C212" s="33" t="s">
        <v>349</v>
      </c>
      <c r="D212" s="13" t="s">
        <v>45</v>
      </c>
      <c r="E212" s="17" t="s">
        <v>380</v>
      </c>
    </row>
    <row r="213" spans="1:5" ht="126" x14ac:dyDescent="0.3">
      <c r="A213" s="6"/>
      <c r="B213" s="17"/>
      <c r="C213" s="33" t="s">
        <v>472</v>
      </c>
      <c r="D213" s="13" t="s">
        <v>45</v>
      </c>
      <c r="E213" s="17" t="s">
        <v>329</v>
      </c>
    </row>
    <row r="214" spans="1:5" ht="126" x14ac:dyDescent="0.3">
      <c r="A214" s="6"/>
      <c r="B214" s="17"/>
      <c r="C214" s="33" t="s">
        <v>382</v>
      </c>
      <c r="D214" s="13" t="s">
        <v>45</v>
      </c>
      <c r="E214" s="17" t="s">
        <v>329</v>
      </c>
    </row>
    <row r="215" spans="1:5" ht="126" x14ac:dyDescent="0.3">
      <c r="A215" s="6"/>
      <c r="B215" s="17"/>
      <c r="C215" s="33" t="s">
        <v>397</v>
      </c>
      <c r="D215" s="13" t="s">
        <v>45</v>
      </c>
      <c r="E215" s="17" t="s">
        <v>329</v>
      </c>
    </row>
    <row r="216" spans="1:5" ht="118.05" customHeight="1" x14ac:dyDescent="0.3">
      <c r="A216" s="6"/>
      <c r="B216" s="17"/>
      <c r="C216" s="33" t="s">
        <v>381</v>
      </c>
      <c r="D216" s="13" t="s">
        <v>45</v>
      </c>
      <c r="E216" s="17" t="s">
        <v>329</v>
      </c>
    </row>
    <row r="217" spans="1:5" ht="126" x14ac:dyDescent="0.3">
      <c r="A217" s="6"/>
      <c r="B217" s="17"/>
      <c r="C217" s="33" t="s">
        <v>402</v>
      </c>
      <c r="D217" s="13" t="s">
        <v>45</v>
      </c>
      <c r="E217" s="17" t="s">
        <v>329</v>
      </c>
    </row>
    <row r="218" spans="1:5" ht="144" x14ac:dyDescent="0.3">
      <c r="A218" s="6"/>
      <c r="B218" s="17"/>
      <c r="C218" s="33" t="s">
        <v>426</v>
      </c>
      <c r="D218" s="13" t="s">
        <v>45</v>
      </c>
      <c r="E218" s="17" t="s">
        <v>380</v>
      </c>
    </row>
    <row r="219" spans="1:5" s="60" customFormat="1" ht="144" x14ac:dyDescent="0.3">
      <c r="A219" s="6"/>
      <c r="B219" s="17"/>
      <c r="C219" s="33" t="s">
        <v>524</v>
      </c>
      <c r="D219" s="13" t="s">
        <v>45</v>
      </c>
      <c r="E219" s="17" t="s">
        <v>380</v>
      </c>
    </row>
    <row r="220" spans="1:5" s="60" customFormat="1" ht="144" x14ac:dyDescent="0.3">
      <c r="A220" s="6"/>
      <c r="B220" s="17"/>
      <c r="C220" s="33" t="s">
        <v>504</v>
      </c>
      <c r="D220" s="13" t="s">
        <v>45</v>
      </c>
      <c r="E220" s="17" t="s">
        <v>380</v>
      </c>
    </row>
    <row r="221" spans="1:5" s="60" customFormat="1" ht="144" x14ac:dyDescent="0.3">
      <c r="A221" s="6"/>
      <c r="B221" s="17"/>
      <c r="C221" s="33" t="s">
        <v>538</v>
      </c>
      <c r="D221" s="13" t="s">
        <v>45</v>
      </c>
      <c r="E221" s="17" t="s">
        <v>380</v>
      </c>
    </row>
    <row r="222" spans="1:5" s="60" customFormat="1" ht="126" x14ac:dyDescent="0.3">
      <c r="A222" s="6"/>
      <c r="B222" s="17"/>
      <c r="C222" s="33" t="s">
        <v>539</v>
      </c>
      <c r="D222" s="13" t="s">
        <v>45</v>
      </c>
      <c r="E222" s="17" t="s">
        <v>329</v>
      </c>
    </row>
    <row r="223" spans="1:5" s="60" customFormat="1" ht="126" x14ac:dyDescent="0.3">
      <c r="A223" s="6"/>
      <c r="B223" s="17"/>
      <c r="C223" s="33" t="s">
        <v>540</v>
      </c>
      <c r="D223" s="13" t="s">
        <v>45</v>
      </c>
      <c r="E223" s="17" t="s">
        <v>329</v>
      </c>
    </row>
    <row r="224" spans="1:5" x14ac:dyDescent="0.35">
      <c r="A224" s="6"/>
      <c r="B224" s="70" t="s">
        <v>372</v>
      </c>
      <c r="C224" s="54"/>
      <c r="D224" s="6"/>
      <c r="E224" s="32"/>
    </row>
    <row r="225" spans="1:6" ht="108" x14ac:dyDescent="0.3">
      <c r="A225" s="6">
        <v>1</v>
      </c>
      <c r="B225" s="17" t="s">
        <v>42</v>
      </c>
      <c r="C225" s="17" t="s">
        <v>114</v>
      </c>
      <c r="D225" s="17" t="s">
        <v>43</v>
      </c>
      <c r="E225" s="25" t="s">
        <v>333</v>
      </c>
    </row>
    <row r="226" spans="1:6" ht="126" x14ac:dyDescent="0.3">
      <c r="A226" s="6"/>
      <c r="B226" s="17"/>
      <c r="C226" s="17" t="s">
        <v>356</v>
      </c>
      <c r="D226" s="17" t="s">
        <v>43</v>
      </c>
      <c r="E226" s="25" t="s">
        <v>333</v>
      </c>
    </row>
    <row r="227" spans="1:6" ht="126" x14ac:dyDescent="0.35">
      <c r="A227" s="6">
        <v>2</v>
      </c>
      <c r="B227" s="17" t="s">
        <v>44</v>
      </c>
      <c r="C227" s="17" t="s">
        <v>118</v>
      </c>
      <c r="D227" s="17" t="s">
        <v>43</v>
      </c>
      <c r="E227" s="25" t="s">
        <v>355</v>
      </c>
      <c r="F227" s="34">
        <v>8000</v>
      </c>
    </row>
    <row r="228" spans="1:6" ht="144" x14ac:dyDescent="0.35">
      <c r="A228" s="6">
        <v>3</v>
      </c>
      <c r="B228" s="17" t="s">
        <v>354</v>
      </c>
      <c r="C228" s="17" t="s">
        <v>165</v>
      </c>
      <c r="D228" s="17" t="s">
        <v>43</v>
      </c>
      <c r="E228" s="25" t="s">
        <v>333</v>
      </c>
      <c r="F228" s="34">
        <v>5000</v>
      </c>
    </row>
    <row r="229" spans="1:6" ht="126" x14ac:dyDescent="0.4">
      <c r="A229" s="6">
        <v>4</v>
      </c>
      <c r="B229" s="17" t="s">
        <v>366</v>
      </c>
      <c r="C229" s="17" t="s">
        <v>353</v>
      </c>
      <c r="D229" s="17" t="s">
        <v>32</v>
      </c>
      <c r="E229" s="17" t="s">
        <v>332</v>
      </c>
      <c r="F229" s="35">
        <v>160</v>
      </c>
    </row>
    <row r="230" spans="1:6" s="60" customFormat="1" ht="144" x14ac:dyDescent="0.4">
      <c r="A230" s="6">
        <v>5</v>
      </c>
      <c r="B230" s="17" t="s">
        <v>506</v>
      </c>
      <c r="C230" s="17" t="s">
        <v>525</v>
      </c>
      <c r="D230" s="17" t="s">
        <v>45</v>
      </c>
      <c r="E230" s="18" t="s">
        <v>335</v>
      </c>
      <c r="F230" s="59"/>
    </row>
    <row r="231" spans="1:6" x14ac:dyDescent="0.3">
      <c r="A231" s="6"/>
      <c r="B231" s="28" t="s">
        <v>164</v>
      </c>
      <c r="C231" s="24"/>
      <c r="D231" s="24"/>
      <c r="E231" s="32"/>
    </row>
    <row r="232" spans="1:6" ht="126" x14ac:dyDescent="0.3">
      <c r="A232" s="6">
        <v>1</v>
      </c>
      <c r="B232" s="17" t="s">
        <v>294</v>
      </c>
      <c r="C232" s="17" t="s">
        <v>116</v>
      </c>
      <c r="D232" s="17" t="s">
        <v>31</v>
      </c>
      <c r="E232" s="17" t="s">
        <v>334</v>
      </c>
    </row>
    <row r="233" spans="1:6" ht="126" x14ac:dyDescent="0.3">
      <c r="A233" s="6"/>
      <c r="B233" s="17"/>
      <c r="C233" s="17" t="s">
        <v>166</v>
      </c>
      <c r="D233" s="17" t="s">
        <v>31</v>
      </c>
      <c r="E233" s="17" t="s">
        <v>334</v>
      </c>
    </row>
    <row r="234" spans="1:6" ht="108" x14ac:dyDescent="0.3">
      <c r="A234" s="6"/>
      <c r="B234" s="17"/>
      <c r="C234" s="17" t="s">
        <v>56</v>
      </c>
      <c r="D234" s="17" t="s">
        <v>31</v>
      </c>
      <c r="E234" s="17" t="s">
        <v>464</v>
      </c>
    </row>
    <row r="235" spans="1:6" ht="144" x14ac:dyDescent="0.3">
      <c r="A235" s="6"/>
      <c r="B235" s="25"/>
      <c r="C235" s="17" t="s">
        <v>66</v>
      </c>
      <c r="D235" s="17" t="s">
        <v>31</v>
      </c>
      <c r="E235" s="17" t="s">
        <v>592</v>
      </c>
    </row>
    <row r="236" spans="1:6" ht="144" x14ac:dyDescent="0.3">
      <c r="A236" s="6"/>
      <c r="B236" s="25"/>
      <c r="C236" s="17" t="s">
        <v>293</v>
      </c>
      <c r="D236" s="17" t="s">
        <v>278</v>
      </c>
      <c r="E236" s="17" t="s">
        <v>591</v>
      </c>
    </row>
    <row r="237" spans="1:6" ht="144" x14ac:dyDescent="0.3">
      <c r="A237" s="6"/>
      <c r="B237" s="25"/>
      <c r="C237" s="17" t="s">
        <v>248</v>
      </c>
      <c r="D237" s="17" t="s">
        <v>31</v>
      </c>
      <c r="E237" s="17" t="s">
        <v>593</v>
      </c>
    </row>
    <row r="238" spans="1:6" x14ac:dyDescent="0.3">
      <c r="A238" s="26"/>
      <c r="B238" s="85" t="s">
        <v>226</v>
      </c>
      <c r="C238" s="86"/>
      <c r="D238" s="86"/>
      <c r="E238" s="86"/>
    </row>
    <row r="239" spans="1:6" x14ac:dyDescent="0.3">
      <c r="A239" s="6"/>
      <c r="B239" s="30" t="s">
        <v>12</v>
      </c>
      <c r="C239" s="17"/>
      <c r="D239" s="24"/>
      <c r="E239" s="32"/>
    </row>
    <row r="240" spans="1:6" ht="126" x14ac:dyDescent="0.3">
      <c r="A240" s="6">
        <v>1</v>
      </c>
      <c r="B240" s="13" t="s">
        <v>13</v>
      </c>
      <c r="C240" s="17" t="s">
        <v>263</v>
      </c>
      <c r="D240" s="13" t="s">
        <v>244</v>
      </c>
      <c r="E240" s="18" t="s">
        <v>341</v>
      </c>
    </row>
    <row r="241" spans="1:6" ht="130.80000000000001" customHeight="1" x14ac:dyDescent="0.3">
      <c r="A241" s="26"/>
      <c r="B241" s="26"/>
      <c r="C241" s="13" t="s">
        <v>296</v>
      </c>
      <c r="D241" s="38" t="s">
        <v>243</v>
      </c>
      <c r="E241" s="18" t="s">
        <v>335</v>
      </c>
    </row>
    <row r="242" spans="1:6" ht="126" x14ac:dyDescent="0.3">
      <c r="A242" s="6"/>
      <c r="B242" s="13"/>
      <c r="C242" s="13" t="s">
        <v>222</v>
      </c>
      <c r="D242" s="38" t="s">
        <v>242</v>
      </c>
      <c r="E242" s="18" t="s">
        <v>341</v>
      </c>
    </row>
    <row r="243" spans="1:6" ht="126" x14ac:dyDescent="0.3">
      <c r="A243" s="6"/>
      <c r="B243" s="13"/>
      <c r="C243" s="13" t="s">
        <v>295</v>
      </c>
      <c r="D243" s="38" t="s">
        <v>241</v>
      </c>
      <c r="E243" s="18" t="s">
        <v>341</v>
      </c>
    </row>
    <row r="244" spans="1:6" ht="126" x14ac:dyDescent="0.3">
      <c r="A244" s="6"/>
      <c r="B244" s="13"/>
      <c r="C244" s="17" t="s">
        <v>405</v>
      </c>
      <c r="D244" s="38" t="s">
        <v>240</v>
      </c>
      <c r="E244" s="18" t="s">
        <v>341</v>
      </c>
      <c r="F244" s="45"/>
    </row>
    <row r="245" spans="1:6" ht="144" x14ac:dyDescent="0.3">
      <c r="A245" s="6"/>
      <c r="B245" s="13"/>
      <c r="C245" s="17" t="s">
        <v>406</v>
      </c>
      <c r="D245" s="38" t="s">
        <v>240</v>
      </c>
      <c r="E245" s="18" t="s">
        <v>335</v>
      </c>
    </row>
    <row r="246" spans="1:6" ht="234" x14ac:dyDescent="0.3">
      <c r="A246" s="6"/>
      <c r="B246" s="13"/>
      <c r="C246" s="13" t="s">
        <v>629</v>
      </c>
      <c r="D246" s="13" t="s">
        <v>580</v>
      </c>
      <c r="E246" s="18" t="s">
        <v>630</v>
      </c>
    </row>
    <row r="247" spans="1:6" ht="108" x14ac:dyDescent="0.3">
      <c r="A247" s="6"/>
      <c r="B247" s="13"/>
      <c r="C247" s="13" t="s">
        <v>631</v>
      </c>
      <c r="D247" s="13" t="s">
        <v>579</v>
      </c>
      <c r="E247" s="18" t="s">
        <v>342</v>
      </c>
    </row>
    <row r="248" spans="1:6" ht="126" x14ac:dyDescent="0.3">
      <c r="A248" s="6"/>
      <c r="B248" s="13"/>
      <c r="C248" s="13" t="s">
        <v>632</v>
      </c>
      <c r="D248" s="13" t="s">
        <v>395</v>
      </c>
      <c r="E248" s="18" t="s">
        <v>342</v>
      </c>
    </row>
    <row r="249" spans="1:6" ht="96" customHeight="1" x14ac:dyDescent="0.3">
      <c r="A249" s="6"/>
      <c r="B249" s="13"/>
      <c r="C249" s="13" t="s">
        <v>633</v>
      </c>
      <c r="D249" s="13" t="s">
        <v>396</v>
      </c>
      <c r="E249" s="18" t="s">
        <v>342</v>
      </c>
    </row>
    <row r="250" spans="1:6" ht="148.80000000000001" customHeight="1" x14ac:dyDescent="0.3">
      <c r="A250" s="6">
        <v>2</v>
      </c>
      <c r="B250" s="13" t="s">
        <v>111</v>
      </c>
      <c r="C250" s="13" t="s">
        <v>511</v>
      </c>
      <c r="D250" s="38" t="s">
        <v>93</v>
      </c>
      <c r="E250" s="18" t="s">
        <v>335</v>
      </c>
    </row>
    <row r="251" spans="1:6" ht="122.4" customHeight="1" x14ac:dyDescent="0.3">
      <c r="A251" s="6">
        <v>3</v>
      </c>
      <c r="B251" s="13" t="s">
        <v>245</v>
      </c>
      <c r="C251" s="13" t="s">
        <v>254</v>
      </c>
      <c r="D251" s="13" t="s">
        <v>94</v>
      </c>
      <c r="E251" s="18" t="s">
        <v>409</v>
      </c>
    </row>
    <row r="252" spans="1:6" ht="208.8" customHeight="1" x14ac:dyDescent="0.3">
      <c r="A252" s="6"/>
      <c r="B252" s="13"/>
      <c r="C252" s="13" t="s">
        <v>570</v>
      </c>
      <c r="D252" s="13" t="s">
        <v>569</v>
      </c>
      <c r="E252" s="18" t="s">
        <v>433</v>
      </c>
    </row>
    <row r="253" spans="1:6" ht="191.4" customHeight="1" x14ac:dyDescent="0.3">
      <c r="A253" s="6"/>
      <c r="B253" s="13"/>
      <c r="C253" s="13" t="s">
        <v>571</v>
      </c>
      <c r="D253" s="13" t="s">
        <v>569</v>
      </c>
      <c r="E253" s="18" t="s">
        <v>566</v>
      </c>
    </row>
    <row r="254" spans="1:6" ht="180" x14ac:dyDescent="0.3">
      <c r="A254" s="6"/>
      <c r="B254" s="13"/>
      <c r="C254" s="13" t="s">
        <v>567</v>
      </c>
      <c r="D254" s="13" t="s">
        <v>565</v>
      </c>
      <c r="E254" s="64">
        <v>1020</v>
      </c>
    </row>
    <row r="255" spans="1:6" ht="180" x14ac:dyDescent="0.3">
      <c r="A255" s="6"/>
      <c r="B255" s="13"/>
      <c r="C255" s="13" t="s">
        <v>616</v>
      </c>
      <c r="D255" s="13" t="s">
        <v>565</v>
      </c>
      <c r="E255" s="64">
        <v>1980</v>
      </c>
    </row>
    <row r="256" spans="1:6" ht="180" x14ac:dyDescent="0.3">
      <c r="A256" s="6"/>
      <c r="B256" s="13"/>
      <c r="C256" s="13" t="s">
        <v>594</v>
      </c>
      <c r="D256" s="13" t="s">
        <v>569</v>
      </c>
      <c r="E256" s="64">
        <v>1000</v>
      </c>
    </row>
    <row r="257" spans="1:6" ht="180" x14ac:dyDescent="0.3">
      <c r="A257" s="6"/>
      <c r="B257" s="13"/>
      <c r="C257" s="13" t="s">
        <v>595</v>
      </c>
      <c r="D257" s="13" t="s">
        <v>569</v>
      </c>
      <c r="E257" s="64">
        <v>2000</v>
      </c>
    </row>
    <row r="258" spans="1:6" ht="108" x14ac:dyDescent="0.3">
      <c r="A258" s="6">
        <v>4</v>
      </c>
      <c r="B258" s="13" t="s">
        <v>257</v>
      </c>
      <c r="C258" s="13" t="s">
        <v>258</v>
      </c>
      <c r="D258" s="13" t="s">
        <v>94</v>
      </c>
      <c r="E258" s="18" t="s">
        <v>342</v>
      </c>
    </row>
    <row r="259" spans="1:6" ht="108" x14ac:dyDescent="0.3">
      <c r="A259" s="6"/>
      <c r="B259" s="13"/>
      <c r="C259" s="13" t="s">
        <v>259</v>
      </c>
      <c r="D259" s="13" t="s">
        <v>94</v>
      </c>
      <c r="E259" s="18" t="s">
        <v>342</v>
      </c>
    </row>
    <row r="260" spans="1:6" ht="108" x14ac:dyDescent="0.3">
      <c r="A260" s="6"/>
      <c r="B260" s="13"/>
      <c r="C260" s="13" t="s">
        <v>361</v>
      </c>
      <c r="D260" s="13" t="s">
        <v>94</v>
      </c>
      <c r="E260" s="18" t="s">
        <v>239</v>
      </c>
    </row>
    <row r="261" spans="1:6" ht="180" x14ac:dyDescent="0.3">
      <c r="A261" s="6">
        <v>5</v>
      </c>
      <c r="B261" s="13" t="s">
        <v>246</v>
      </c>
      <c r="C261" s="13" t="s">
        <v>466</v>
      </c>
      <c r="D261" s="13" t="s">
        <v>94</v>
      </c>
      <c r="E261" s="18" t="s">
        <v>239</v>
      </c>
    </row>
    <row r="262" spans="1:6" ht="90" x14ac:dyDescent="0.3">
      <c r="A262" s="6">
        <v>6</v>
      </c>
      <c r="B262" s="13" t="s">
        <v>249</v>
      </c>
      <c r="C262" s="13" t="s">
        <v>512</v>
      </c>
      <c r="D262" s="38" t="s">
        <v>250</v>
      </c>
      <c r="E262" s="18" t="s">
        <v>239</v>
      </c>
    </row>
    <row r="263" spans="1:6" ht="90" x14ac:dyDescent="0.3">
      <c r="A263" s="6">
        <v>7</v>
      </c>
      <c r="B263" s="13" t="s">
        <v>362</v>
      </c>
      <c r="C263" s="13" t="s">
        <v>260</v>
      </c>
      <c r="D263" s="38" t="s">
        <v>250</v>
      </c>
      <c r="E263" s="18" t="s">
        <v>239</v>
      </c>
    </row>
    <row r="264" spans="1:6" ht="162" x14ac:dyDescent="0.3">
      <c r="A264" s="6"/>
      <c r="B264" s="26"/>
      <c r="C264" s="13" t="s">
        <v>541</v>
      </c>
      <c r="D264" s="38" t="s">
        <v>250</v>
      </c>
      <c r="E264" s="18" t="s">
        <v>239</v>
      </c>
    </row>
    <row r="265" spans="1:6" ht="162" x14ac:dyDescent="0.3">
      <c r="A265" s="6"/>
      <c r="B265" s="13"/>
      <c r="C265" s="13" t="s">
        <v>501</v>
      </c>
      <c r="D265" s="38" t="s">
        <v>250</v>
      </c>
      <c r="E265" s="18" t="s">
        <v>239</v>
      </c>
    </row>
    <row r="266" spans="1:6" ht="108" x14ac:dyDescent="0.3">
      <c r="A266" s="69">
        <v>8</v>
      </c>
      <c r="B266" s="68" t="s">
        <v>670</v>
      </c>
      <c r="C266" s="68" t="s">
        <v>672</v>
      </c>
      <c r="D266" s="76" t="s">
        <v>250</v>
      </c>
      <c r="E266" s="77" t="s">
        <v>671</v>
      </c>
    </row>
    <row r="267" spans="1:6" x14ac:dyDescent="0.3">
      <c r="A267" s="6"/>
      <c r="B267" s="93" t="s">
        <v>373</v>
      </c>
      <c r="C267" s="93"/>
      <c r="D267" s="17"/>
      <c r="E267" s="25"/>
    </row>
    <row r="268" spans="1:6" ht="108" x14ac:dyDescent="0.3">
      <c r="A268" s="6">
        <v>1</v>
      </c>
      <c r="B268" s="17" t="s">
        <v>178</v>
      </c>
      <c r="C268" s="13" t="s">
        <v>113</v>
      </c>
      <c r="D268" s="13" t="s">
        <v>297</v>
      </c>
      <c r="E268" s="17" t="s">
        <v>309</v>
      </c>
    </row>
    <row r="269" spans="1:6" ht="108" x14ac:dyDescent="0.3">
      <c r="A269" s="6">
        <v>2</v>
      </c>
      <c r="B269" s="17" t="s">
        <v>183</v>
      </c>
      <c r="C269" s="13" t="s">
        <v>180</v>
      </c>
      <c r="D269" s="13" t="s">
        <v>119</v>
      </c>
      <c r="E269" s="17" t="s">
        <v>309</v>
      </c>
    </row>
    <row r="270" spans="1:6" ht="108" x14ac:dyDescent="0.3">
      <c r="A270" s="6"/>
      <c r="B270" s="17"/>
      <c r="C270" s="13" t="s">
        <v>181</v>
      </c>
      <c r="D270" s="13" t="s">
        <v>674</v>
      </c>
      <c r="E270" s="17" t="s">
        <v>298</v>
      </c>
      <c r="F270" s="11"/>
    </row>
    <row r="271" spans="1:6" ht="144" x14ac:dyDescent="0.3">
      <c r="A271" s="6">
        <v>3</v>
      </c>
      <c r="B271" s="17" t="s">
        <v>179</v>
      </c>
      <c r="C271" s="13" t="s">
        <v>184</v>
      </c>
      <c r="D271" s="13" t="s">
        <v>343</v>
      </c>
      <c r="E271" s="17" t="s">
        <v>298</v>
      </c>
    </row>
    <row r="272" spans="1:6" ht="108" x14ac:dyDescent="0.3">
      <c r="A272" s="6"/>
      <c r="B272" s="17"/>
      <c r="C272" s="13" t="s">
        <v>185</v>
      </c>
      <c r="D272" s="13" t="s">
        <v>553</v>
      </c>
      <c r="E272" s="17" t="s">
        <v>309</v>
      </c>
    </row>
    <row r="273" spans="1:7" ht="183" customHeight="1" x14ac:dyDescent="0.3">
      <c r="A273" s="6"/>
      <c r="B273" s="17"/>
      <c r="C273" s="13" t="s">
        <v>675</v>
      </c>
      <c r="D273" s="13" t="s">
        <v>553</v>
      </c>
      <c r="E273" s="55">
        <v>15</v>
      </c>
    </row>
    <row r="274" spans="1:7" ht="180" x14ac:dyDescent="0.3">
      <c r="A274" s="6"/>
      <c r="B274" s="17"/>
      <c r="C274" s="13" t="s">
        <v>596</v>
      </c>
      <c r="D274" s="13" t="s">
        <v>553</v>
      </c>
      <c r="E274" s="55">
        <v>370</v>
      </c>
    </row>
    <row r="275" spans="1:7" ht="168" x14ac:dyDescent="0.3">
      <c r="A275" s="6"/>
      <c r="B275" s="17"/>
      <c r="C275" s="65" t="s">
        <v>597</v>
      </c>
      <c r="D275" s="13" t="s">
        <v>553</v>
      </c>
      <c r="E275" s="55">
        <v>15</v>
      </c>
    </row>
    <row r="276" spans="1:7" ht="180" x14ac:dyDescent="0.3">
      <c r="A276" s="6"/>
      <c r="B276" s="17"/>
      <c r="C276" s="13" t="s">
        <v>598</v>
      </c>
      <c r="D276" s="13" t="s">
        <v>553</v>
      </c>
      <c r="E276" s="55">
        <v>500</v>
      </c>
    </row>
    <row r="277" spans="1:7" ht="144" x14ac:dyDescent="0.3">
      <c r="A277" s="6">
        <v>4</v>
      </c>
      <c r="B277" s="13" t="s">
        <v>187</v>
      </c>
      <c r="C277" s="17" t="s">
        <v>186</v>
      </c>
      <c r="D277" s="13" t="s">
        <v>552</v>
      </c>
      <c r="E277" s="17" t="s">
        <v>298</v>
      </c>
    </row>
    <row r="278" spans="1:7" ht="162" x14ac:dyDescent="0.3">
      <c r="A278" s="6">
        <v>5</v>
      </c>
      <c r="B278" s="13" t="s">
        <v>182</v>
      </c>
      <c r="C278" s="17" t="s">
        <v>542</v>
      </c>
      <c r="D278" s="13" t="s">
        <v>81</v>
      </c>
      <c r="E278" s="17" t="s">
        <v>298</v>
      </c>
    </row>
    <row r="279" spans="1:7" ht="126" x14ac:dyDescent="0.3">
      <c r="A279" s="6">
        <v>6</v>
      </c>
      <c r="B279" s="13" t="s">
        <v>188</v>
      </c>
      <c r="C279" s="17" t="s">
        <v>225</v>
      </c>
      <c r="D279" s="17" t="s">
        <v>287</v>
      </c>
      <c r="E279" s="17" t="s">
        <v>255</v>
      </c>
    </row>
    <row r="280" spans="1:7" x14ac:dyDescent="0.3">
      <c r="A280" s="6"/>
      <c r="B280" s="28" t="s">
        <v>4</v>
      </c>
      <c r="C280" s="24"/>
      <c r="D280" s="24"/>
      <c r="E280" s="32"/>
    </row>
    <row r="281" spans="1:7" ht="90" x14ac:dyDescent="0.3">
      <c r="A281" s="41">
        <v>1</v>
      </c>
      <c r="B281" s="17" t="s">
        <v>24</v>
      </c>
      <c r="C281" s="17" t="s">
        <v>195</v>
      </c>
      <c r="D281" s="17" t="s">
        <v>299</v>
      </c>
      <c r="E281" s="42" t="s">
        <v>274</v>
      </c>
      <c r="F281" s="45"/>
    </row>
    <row r="282" spans="1:7" s="4" customFormat="1" ht="108" x14ac:dyDescent="0.3">
      <c r="A282" s="41"/>
      <c r="B282" s="17"/>
      <c r="C282" s="43" t="s">
        <v>194</v>
      </c>
      <c r="D282" s="17" t="s">
        <v>344</v>
      </c>
      <c r="E282" s="42" t="s">
        <v>26</v>
      </c>
      <c r="F282"/>
      <c r="G282" s="5"/>
    </row>
    <row r="283" spans="1:7" s="4" customFormat="1" ht="162" x14ac:dyDescent="0.3">
      <c r="A283" s="41">
        <v>2</v>
      </c>
      <c r="B283" s="17" t="s">
        <v>25</v>
      </c>
      <c r="C283" s="17" t="s">
        <v>465</v>
      </c>
      <c r="D283" s="17" t="s">
        <v>87</v>
      </c>
      <c r="E283" s="25" t="s">
        <v>26</v>
      </c>
      <c r="F283"/>
    </row>
    <row r="284" spans="1:7" s="4" customFormat="1" ht="90" x14ac:dyDescent="0.3">
      <c r="A284" s="41"/>
      <c r="B284" s="44"/>
      <c r="C284" s="17" t="s">
        <v>95</v>
      </c>
      <c r="D284" s="17" t="s">
        <v>300</v>
      </c>
      <c r="E284" s="25" t="s">
        <v>274</v>
      </c>
      <c r="F284"/>
    </row>
    <row r="285" spans="1:7" s="4" customFormat="1" ht="144" x14ac:dyDescent="0.3">
      <c r="A285" s="6">
        <v>3</v>
      </c>
      <c r="B285" s="17" t="s">
        <v>545</v>
      </c>
      <c r="C285" s="17" t="s">
        <v>196</v>
      </c>
      <c r="D285" s="17" t="s">
        <v>45</v>
      </c>
      <c r="E285" s="25" t="s">
        <v>329</v>
      </c>
      <c r="F285"/>
    </row>
    <row r="286" spans="1:7" s="4" customFormat="1" ht="162" x14ac:dyDescent="0.3">
      <c r="A286" s="6">
        <v>4</v>
      </c>
      <c r="B286" s="17" t="s">
        <v>599</v>
      </c>
      <c r="C286" s="17" t="s">
        <v>198</v>
      </c>
      <c r="D286" s="17" t="s">
        <v>197</v>
      </c>
      <c r="E286" s="25" t="s">
        <v>26</v>
      </c>
      <c r="F286"/>
    </row>
    <row r="287" spans="1:7" s="4" customFormat="1" x14ac:dyDescent="0.3">
      <c r="A287" s="6"/>
      <c r="B287" s="28" t="s">
        <v>313</v>
      </c>
      <c r="C287" s="24"/>
      <c r="D287" s="24"/>
      <c r="E287" s="32"/>
      <c r="F287"/>
    </row>
    <row r="288" spans="1:7" s="4" customFormat="1" ht="162" x14ac:dyDescent="0.3">
      <c r="A288" s="6">
        <v>1</v>
      </c>
      <c r="B288" s="17" t="s">
        <v>6</v>
      </c>
      <c r="C288" s="17" t="s">
        <v>57</v>
      </c>
      <c r="D288" s="17" t="s">
        <v>5</v>
      </c>
      <c r="E288" s="25" t="s">
        <v>109</v>
      </c>
      <c r="F288"/>
    </row>
    <row r="289" spans="1:7" s="4" customFormat="1" ht="162" x14ac:dyDescent="0.3">
      <c r="A289" s="6"/>
      <c r="B289" s="24"/>
      <c r="C289" s="17" t="s">
        <v>58</v>
      </c>
      <c r="D289" s="17" t="s">
        <v>5</v>
      </c>
      <c r="E289" s="25" t="s">
        <v>109</v>
      </c>
      <c r="F289"/>
    </row>
    <row r="290" spans="1:7" s="4" customFormat="1" ht="132" customHeight="1" x14ac:dyDescent="0.3">
      <c r="A290" s="6">
        <v>2</v>
      </c>
      <c r="B290" s="17" t="s">
        <v>20</v>
      </c>
      <c r="C290" s="17" t="s">
        <v>74</v>
      </c>
      <c r="D290" s="17" t="s">
        <v>5</v>
      </c>
      <c r="E290" s="25" t="s">
        <v>554</v>
      </c>
      <c r="F290"/>
    </row>
    <row r="291" spans="1:7" s="4" customFormat="1" ht="133.05000000000001" customHeight="1" x14ac:dyDescent="0.3">
      <c r="A291" s="6">
        <v>3</v>
      </c>
      <c r="B291" s="17" t="s">
        <v>49</v>
      </c>
      <c r="C291" s="17" t="s">
        <v>59</v>
      </c>
      <c r="D291" s="17" t="s">
        <v>5</v>
      </c>
      <c r="E291" s="25" t="s">
        <v>554</v>
      </c>
      <c r="F291" s="11"/>
    </row>
    <row r="292" spans="1:7" s="4" customFormat="1" ht="90" x14ac:dyDescent="0.3">
      <c r="A292" s="6">
        <v>4</v>
      </c>
      <c r="B292" s="17" t="s">
        <v>21</v>
      </c>
      <c r="C292" s="17" t="s">
        <v>189</v>
      </c>
      <c r="D292" s="17" t="s">
        <v>190</v>
      </c>
      <c r="E292" s="25" t="s">
        <v>256</v>
      </c>
      <c r="F292" s="11"/>
    </row>
    <row r="293" spans="1:7" s="4" customFormat="1" ht="90" x14ac:dyDescent="0.3">
      <c r="A293" s="6"/>
      <c r="B293" s="26"/>
      <c r="C293" s="17" t="s">
        <v>60</v>
      </c>
      <c r="D293" s="17" t="s">
        <v>10</v>
      </c>
      <c r="E293" s="25" t="s">
        <v>256</v>
      </c>
      <c r="F293"/>
    </row>
    <row r="294" spans="1:7" s="4" customFormat="1" ht="90" x14ac:dyDescent="0.3">
      <c r="A294" s="6"/>
      <c r="B294" s="26"/>
      <c r="C294" s="17" t="s">
        <v>363</v>
      </c>
      <c r="D294" s="17" t="s">
        <v>9</v>
      </c>
      <c r="E294" s="25" t="s">
        <v>256</v>
      </c>
      <c r="F294"/>
    </row>
    <row r="295" spans="1:7" s="4" customFormat="1" ht="90" x14ac:dyDescent="0.3">
      <c r="A295" s="6"/>
      <c r="B295" s="26"/>
      <c r="C295" s="17" t="s">
        <v>61</v>
      </c>
      <c r="D295" s="17" t="s">
        <v>8</v>
      </c>
      <c r="E295" s="25" t="s">
        <v>256</v>
      </c>
      <c r="F295" s="11"/>
    </row>
    <row r="296" spans="1:7" s="4" customFormat="1" ht="90" x14ac:dyDescent="0.3">
      <c r="A296" s="6"/>
      <c r="B296" s="26"/>
      <c r="C296" s="17" t="s">
        <v>117</v>
      </c>
      <c r="D296" s="17" t="s">
        <v>7</v>
      </c>
      <c r="E296" s="25" t="s">
        <v>256</v>
      </c>
      <c r="F296" s="11"/>
    </row>
    <row r="297" spans="1:7" s="4" customFormat="1" ht="90" x14ac:dyDescent="0.3">
      <c r="A297" s="6"/>
      <c r="B297" s="26"/>
      <c r="C297" s="17" t="s">
        <v>312</v>
      </c>
      <c r="D297" s="17" t="s">
        <v>32</v>
      </c>
      <c r="E297" s="25" t="s">
        <v>256</v>
      </c>
      <c r="F297" s="11"/>
      <c r="G297" s="39"/>
    </row>
    <row r="298" spans="1:7" s="4" customFormat="1" ht="144" x14ac:dyDescent="0.3">
      <c r="A298" s="6">
        <v>5</v>
      </c>
      <c r="B298" s="25" t="s">
        <v>101</v>
      </c>
      <c r="C298" s="17" t="s">
        <v>99</v>
      </c>
      <c r="D298" s="17" t="s">
        <v>100</v>
      </c>
      <c r="E298" s="25" t="s">
        <v>554</v>
      </c>
      <c r="F298" s="11"/>
    </row>
    <row r="299" spans="1:7" s="4" customFormat="1" ht="34.799999999999997" x14ac:dyDescent="0.3">
      <c r="A299" s="6"/>
      <c r="B299" s="28" t="s">
        <v>167</v>
      </c>
      <c r="C299" s="17"/>
      <c r="D299" s="17"/>
      <c r="E299" s="17"/>
      <c r="F299"/>
    </row>
    <row r="300" spans="1:7" s="4" customFormat="1" ht="90" x14ac:dyDescent="0.3">
      <c r="A300" s="6">
        <v>1</v>
      </c>
      <c r="B300" s="17" t="s">
        <v>216</v>
      </c>
      <c r="C300" s="17" t="s">
        <v>217</v>
      </c>
      <c r="D300" s="17" t="s">
        <v>513</v>
      </c>
      <c r="E300" s="17" t="s">
        <v>302</v>
      </c>
      <c r="F300"/>
    </row>
    <row r="301" spans="1:7" s="4" customFormat="1" ht="90" x14ac:dyDescent="0.3">
      <c r="A301" s="6"/>
      <c r="B301" s="28"/>
      <c r="C301" s="17" t="s">
        <v>221</v>
      </c>
      <c r="D301" s="17" t="s">
        <v>514</v>
      </c>
      <c r="E301" s="17" t="s">
        <v>302</v>
      </c>
      <c r="F301"/>
    </row>
    <row r="302" spans="1:7" s="4" customFormat="1" ht="126" x14ac:dyDescent="0.3">
      <c r="A302" s="6">
        <v>2</v>
      </c>
      <c r="B302" s="13" t="s">
        <v>218</v>
      </c>
      <c r="C302" s="13" t="s">
        <v>219</v>
      </c>
      <c r="D302" s="17" t="s">
        <v>45</v>
      </c>
      <c r="E302" s="25" t="s">
        <v>329</v>
      </c>
      <c r="F302"/>
    </row>
    <row r="303" spans="1:7" s="4" customFormat="1" ht="88.8" customHeight="1" x14ac:dyDescent="0.3">
      <c r="A303" s="6">
        <v>3</v>
      </c>
      <c r="B303" s="17" t="s">
        <v>220</v>
      </c>
      <c r="C303" s="17" t="s">
        <v>502</v>
      </c>
      <c r="D303" s="17" t="s">
        <v>301</v>
      </c>
      <c r="E303" s="17" t="s">
        <v>515</v>
      </c>
      <c r="F303"/>
    </row>
    <row r="304" spans="1:7" s="4" customFormat="1" x14ac:dyDescent="0.3">
      <c r="A304" s="6"/>
      <c r="B304" s="71" t="s">
        <v>228</v>
      </c>
      <c r="C304" s="17"/>
      <c r="D304" s="17"/>
      <c r="E304" s="17"/>
      <c r="F304"/>
    </row>
    <row r="305" spans="1:6" s="4" customFormat="1" ht="109.2" customHeight="1" x14ac:dyDescent="0.3">
      <c r="A305" s="6" t="s">
        <v>443</v>
      </c>
      <c r="B305" s="17" t="s">
        <v>280</v>
      </c>
      <c r="C305" s="17" t="s">
        <v>231</v>
      </c>
      <c r="D305" s="17" t="s">
        <v>281</v>
      </c>
      <c r="E305" s="17" t="s">
        <v>276</v>
      </c>
      <c r="F305"/>
    </row>
    <row r="306" spans="1:6" s="4" customFormat="1" ht="108" x14ac:dyDescent="0.3">
      <c r="A306" s="6"/>
      <c r="B306" s="17"/>
      <c r="C306" s="17" t="s">
        <v>233</v>
      </c>
      <c r="D306" s="17" t="s">
        <v>281</v>
      </c>
      <c r="E306" s="17" t="s">
        <v>276</v>
      </c>
      <c r="F306"/>
    </row>
    <row r="307" spans="1:6" s="4" customFormat="1" ht="108" x14ac:dyDescent="0.3">
      <c r="A307" s="6"/>
      <c r="B307" s="17"/>
      <c r="C307" s="17" t="s">
        <v>234</v>
      </c>
      <c r="D307" s="17" t="s">
        <v>282</v>
      </c>
      <c r="E307" s="17" t="s">
        <v>276</v>
      </c>
      <c r="F307"/>
    </row>
    <row r="308" spans="1:6" s="4" customFormat="1" ht="108" x14ac:dyDescent="0.3">
      <c r="A308" s="6">
        <v>2</v>
      </c>
      <c r="B308" s="17" t="s">
        <v>230</v>
      </c>
      <c r="C308" s="17" t="s">
        <v>283</v>
      </c>
      <c r="D308" s="17" t="s">
        <v>284</v>
      </c>
      <c r="E308" s="17" t="s">
        <v>276</v>
      </c>
      <c r="F308"/>
    </row>
    <row r="309" spans="1:6" s="4" customFormat="1" ht="108" x14ac:dyDescent="0.3">
      <c r="A309" s="6"/>
      <c r="B309" s="17"/>
      <c r="C309" s="17" t="s">
        <v>235</v>
      </c>
      <c r="D309" s="17" t="s">
        <v>281</v>
      </c>
      <c r="E309" s="17" t="s">
        <v>516</v>
      </c>
      <c r="F309"/>
    </row>
    <row r="310" spans="1:6" s="4" customFormat="1" ht="90" x14ac:dyDescent="0.3">
      <c r="A310" s="6"/>
      <c r="B310" s="17"/>
      <c r="C310" s="17" t="s">
        <v>285</v>
      </c>
      <c r="D310" s="17" t="s">
        <v>281</v>
      </c>
      <c r="E310" s="17" t="s">
        <v>232</v>
      </c>
      <c r="F310"/>
    </row>
    <row r="311" spans="1:6" s="4" customFormat="1" ht="126" x14ac:dyDescent="0.3">
      <c r="A311" s="6">
        <v>3</v>
      </c>
      <c r="B311" s="17" t="s">
        <v>503</v>
      </c>
      <c r="C311" s="17" t="s">
        <v>236</v>
      </c>
      <c r="D311" s="17" t="s">
        <v>203</v>
      </c>
      <c r="E311" s="17" t="s">
        <v>232</v>
      </c>
      <c r="F311"/>
    </row>
    <row r="312" spans="1:6" s="4" customFormat="1" ht="108" x14ac:dyDescent="0.3">
      <c r="A312" s="6"/>
      <c r="B312" s="17"/>
      <c r="C312" s="17" t="s">
        <v>237</v>
      </c>
      <c r="D312" s="17" t="s">
        <v>203</v>
      </c>
      <c r="E312" s="17" t="s">
        <v>276</v>
      </c>
      <c r="F312"/>
    </row>
    <row r="313" spans="1:6" s="4" customFormat="1" ht="144" x14ac:dyDescent="0.3">
      <c r="A313" s="6">
        <v>4</v>
      </c>
      <c r="B313" s="17" t="s">
        <v>229</v>
      </c>
      <c r="C313" s="17" t="s">
        <v>238</v>
      </c>
      <c r="D313" s="17" t="s">
        <v>600</v>
      </c>
      <c r="E313" s="17" t="s">
        <v>232</v>
      </c>
      <c r="F313"/>
    </row>
    <row r="314" spans="1:6" s="4" customFormat="1" ht="108" x14ac:dyDescent="0.3">
      <c r="A314" s="6"/>
      <c r="B314" s="17"/>
      <c r="C314" s="17" t="s">
        <v>275</v>
      </c>
      <c r="D314" s="17" t="s">
        <v>303</v>
      </c>
      <c r="E314" s="17" t="s">
        <v>232</v>
      </c>
      <c r="F314"/>
    </row>
    <row r="315" spans="1:6" s="4" customFormat="1" x14ac:dyDescent="0.3">
      <c r="A315" s="26"/>
      <c r="B315" s="71" t="s">
        <v>52</v>
      </c>
      <c r="C315" s="29"/>
      <c r="D315" s="29"/>
      <c r="E315" s="26"/>
      <c r="F315"/>
    </row>
    <row r="316" spans="1:6" s="4" customFormat="1" ht="162" x14ac:dyDescent="0.3">
      <c r="A316" s="6">
        <v>1</v>
      </c>
      <c r="B316" s="17" t="s">
        <v>53</v>
      </c>
      <c r="C316" s="25" t="s">
        <v>467</v>
      </c>
      <c r="D316" s="17" t="s">
        <v>45</v>
      </c>
      <c r="E316" s="25" t="s">
        <v>329</v>
      </c>
      <c r="F316"/>
    </row>
    <row r="317" spans="1:6" s="4" customFormat="1" ht="234" x14ac:dyDescent="0.3">
      <c r="A317" s="6">
        <v>2</v>
      </c>
      <c r="B317" s="25" t="s">
        <v>374</v>
      </c>
      <c r="C317" s="17" t="s">
        <v>469</v>
      </c>
      <c r="D317" s="17" t="s">
        <v>77</v>
      </c>
      <c r="E317" s="25" t="s">
        <v>78</v>
      </c>
      <c r="F317"/>
    </row>
    <row r="318" spans="1:6" s="4" customFormat="1" ht="90" x14ac:dyDescent="0.3">
      <c r="A318" s="6">
        <v>3</v>
      </c>
      <c r="B318" s="17" t="s">
        <v>328</v>
      </c>
      <c r="C318" s="17" t="s">
        <v>415</v>
      </c>
      <c r="D318" s="17" t="s">
        <v>468</v>
      </c>
      <c r="E318" s="49">
        <v>27000</v>
      </c>
    </row>
    <row r="319" spans="1:6" s="4" customFormat="1" ht="162" x14ac:dyDescent="0.3">
      <c r="A319" s="6"/>
      <c r="B319" s="17"/>
      <c r="C319" s="17" t="s">
        <v>434</v>
      </c>
      <c r="D319" s="17" t="s">
        <v>45</v>
      </c>
      <c r="E319" s="25" t="s">
        <v>470</v>
      </c>
    </row>
    <row r="320" spans="1:6" s="4" customFormat="1" ht="128.4" customHeight="1" x14ac:dyDescent="0.3">
      <c r="A320" s="6"/>
      <c r="B320" s="17"/>
      <c r="C320" s="17" t="s">
        <v>563</v>
      </c>
      <c r="D320" s="17" t="s">
        <v>45</v>
      </c>
      <c r="E320" s="25" t="s">
        <v>419</v>
      </c>
    </row>
    <row r="321" spans="1:5" s="4" customFormat="1" ht="132.6" customHeight="1" x14ac:dyDescent="0.3">
      <c r="A321" s="6"/>
      <c r="B321" s="17"/>
      <c r="C321" s="17" t="s">
        <v>435</v>
      </c>
      <c r="D321" s="17" t="s">
        <v>45</v>
      </c>
      <c r="E321" s="25" t="s">
        <v>416</v>
      </c>
    </row>
    <row r="322" spans="1:5" s="4" customFormat="1" ht="144" x14ac:dyDescent="0.3">
      <c r="A322" s="24"/>
      <c r="B322" s="23"/>
      <c r="C322" s="20" t="s">
        <v>564</v>
      </c>
      <c r="D322" s="13" t="s">
        <v>45</v>
      </c>
      <c r="E322" s="17" t="s">
        <v>437</v>
      </c>
    </row>
    <row r="323" spans="1:5" s="4" customFormat="1" ht="129" customHeight="1" x14ac:dyDescent="0.3">
      <c r="A323" s="6"/>
      <c r="B323" s="17"/>
      <c r="C323" s="33" t="s">
        <v>436</v>
      </c>
      <c r="D323" s="13" t="s">
        <v>45</v>
      </c>
      <c r="E323" s="17" t="s">
        <v>617</v>
      </c>
    </row>
    <row r="324" spans="1:5" s="4" customFormat="1" ht="144" x14ac:dyDescent="0.3">
      <c r="A324" s="6"/>
      <c r="B324" s="17"/>
      <c r="C324" s="17" t="s">
        <v>444</v>
      </c>
      <c r="D324" s="13" t="s">
        <v>45</v>
      </c>
      <c r="E324" s="17" t="s">
        <v>438</v>
      </c>
    </row>
    <row r="325" spans="1:5" s="4" customFormat="1" ht="128.4" customHeight="1" x14ac:dyDescent="0.3">
      <c r="A325" s="6"/>
      <c r="B325" s="17"/>
      <c r="C325" s="33" t="s">
        <v>439</v>
      </c>
      <c r="D325" s="13" t="s">
        <v>45</v>
      </c>
      <c r="E325" s="25" t="s">
        <v>421</v>
      </c>
    </row>
    <row r="326" spans="1:5" s="4" customFormat="1" ht="128.4" customHeight="1" x14ac:dyDescent="0.3">
      <c r="A326" s="6"/>
      <c r="B326" s="17"/>
      <c r="C326" s="17" t="s">
        <v>440</v>
      </c>
      <c r="D326" s="17" t="s">
        <v>45</v>
      </c>
      <c r="E326" s="25" t="s">
        <v>417</v>
      </c>
    </row>
    <row r="327" spans="1:5" s="4" customFormat="1" ht="129" customHeight="1" x14ac:dyDescent="0.3">
      <c r="A327" s="6"/>
      <c r="B327" s="17"/>
      <c r="C327" s="17" t="s">
        <v>535</v>
      </c>
      <c r="D327" s="17" t="s">
        <v>45</v>
      </c>
      <c r="E327" s="25" t="s">
        <v>418</v>
      </c>
    </row>
    <row r="328" spans="1:5" s="4" customFormat="1" ht="180" x14ac:dyDescent="0.3">
      <c r="A328" s="6"/>
      <c r="B328" s="17"/>
      <c r="C328" s="33" t="s">
        <v>634</v>
      </c>
      <c r="D328" s="17" t="s">
        <v>32</v>
      </c>
      <c r="E328" s="17" t="s">
        <v>636</v>
      </c>
    </row>
    <row r="329" spans="1:5" s="4" customFormat="1" ht="162" x14ac:dyDescent="0.3">
      <c r="A329" s="6"/>
      <c r="B329" s="17"/>
      <c r="C329" s="33" t="s">
        <v>635</v>
      </c>
      <c r="D329" s="17" t="s">
        <v>32</v>
      </c>
      <c r="E329" s="17" t="s">
        <v>621</v>
      </c>
    </row>
    <row r="330" spans="1:5" s="4" customFormat="1" ht="180" x14ac:dyDescent="0.3">
      <c r="A330" s="6"/>
      <c r="B330" s="17"/>
      <c r="C330" s="17" t="s">
        <v>441</v>
      </c>
      <c r="D330" s="17" t="s">
        <v>45</v>
      </c>
      <c r="E330" s="25" t="s">
        <v>622</v>
      </c>
    </row>
    <row r="331" spans="1:5" s="63" customFormat="1" ht="148.19999999999999" customHeight="1" x14ac:dyDescent="0.3">
      <c r="A331" s="6"/>
      <c r="B331" s="17"/>
      <c r="C331" s="17" t="s">
        <v>526</v>
      </c>
      <c r="D331" s="13" t="s">
        <v>45</v>
      </c>
      <c r="E331" s="17" t="s">
        <v>678</v>
      </c>
    </row>
    <row r="332" spans="1:5" s="4" customFormat="1" ht="54" x14ac:dyDescent="0.3">
      <c r="A332" s="6"/>
      <c r="B332" s="25"/>
      <c r="C332" s="17" t="s">
        <v>676</v>
      </c>
      <c r="D332" s="17" t="s">
        <v>11</v>
      </c>
      <c r="E332" s="41" t="s">
        <v>473</v>
      </c>
    </row>
    <row r="333" spans="1:5" s="4" customFormat="1" ht="144" x14ac:dyDescent="0.3">
      <c r="A333" s="6"/>
      <c r="B333" s="25"/>
      <c r="C333" s="17" t="s">
        <v>677</v>
      </c>
      <c r="D333" s="17" t="s">
        <v>32</v>
      </c>
      <c r="E333" s="17" t="s">
        <v>643</v>
      </c>
    </row>
    <row r="334" spans="1:5" s="4" customFormat="1" ht="144" x14ac:dyDescent="0.3">
      <c r="A334" s="24"/>
      <c r="B334" s="23"/>
      <c r="C334" s="20" t="s">
        <v>557</v>
      </c>
      <c r="D334" s="13" t="s">
        <v>45</v>
      </c>
      <c r="E334" s="17" t="s">
        <v>546</v>
      </c>
    </row>
    <row r="335" spans="1:5" s="4" customFormat="1" ht="144" x14ac:dyDescent="0.3">
      <c r="A335" s="6"/>
      <c r="B335" s="25"/>
      <c r="C335" s="17" t="s">
        <v>558</v>
      </c>
      <c r="D335" s="13" t="s">
        <v>8</v>
      </c>
      <c r="E335" s="17" t="s">
        <v>555</v>
      </c>
    </row>
    <row r="336" spans="1:5" s="4" customFormat="1" ht="126" x14ac:dyDescent="0.3">
      <c r="A336" s="6"/>
      <c r="B336" s="25"/>
      <c r="C336" s="17" t="s">
        <v>559</v>
      </c>
      <c r="D336" s="13" t="s">
        <v>8</v>
      </c>
      <c r="E336" s="17" t="s">
        <v>623</v>
      </c>
    </row>
    <row r="337" spans="1:5" s="4" customFormat="1" ht="108" x14ac:dyDescent="0.3">
      <c r="A337" s="6"/>
      <c r="B337" s="25"/>
      <c r="C337" s="17" t="s">
        <v>607</v>
      </c>
      <c r="D337" s="13" t="s">
        <v>624</v>
      </c>
      <c r="E337" s="55" t="s">
        <v>606</v>
      </c>
    </row>
    <row r="338" spans="1:5" s="4" customFormat="1" ht="90" x14ac:dyDescent="0.3">
      <c r="A338" s="6"/>
      <c r="B338" s="25"/>
      <c r="C338" s="17" t="s">
        <v>608</v>
      </c>
      <c r="D338" s="13" t="s">
        <v>569</v>
      </c>
      <c r="E338" s="55" t="s">
        <v>568</v>
      </c>
    </row>
    <row r="339" spans="1:5" s="4" customFormat="1" ht="72" x14ac:dyDescent="0.3">
      <c r="A339" s="6"/>
      <c r="B339" s="25"/>
      <c r="C339" s="17" t="s">
        <v>612</v>
      </c>
      <c r="D339" s="13" t="s">
        <v>8</v>
      </c>
      <c r="E339" s="55" t="s">
        <v>576</v>
      </c>
    </row>
    <row r="340" spans="1:5" s="4" customFormat="1" ht="54" x14ac:dyDescent="0.3">
      <c r="A340" s="6"/>
      <c r="B340" s="25"/>
      <c r="C340" s="17" t="s">
        <v>611</v>
      </c>
      <c r="D340" s="13" t="s">
        <v>8</v>
      </c>
      <c r="E340" s="55" t="s">
        <v>576</v>
      </c>
    </row>
    <row r="341" spans="1:5" s="4" customFormat="1" ht="90" x14ac:dyDescent="0.3">
      <c r="A341" s="6"/>
      <c r="B341" s="25"/>
      <c r="C341" s="17" t="s">
        <v>615</v>
      </c>
      <c r="D341" s="13" t="s">
        <v>8</v>
      </c>
      <c r="E341" s="55" t="s">
        <v>577</v>
      </c>
    </row>
    <row r="342" spans="1:5" s="4" customFormat="1" ht="108" x14ac:dyDescent="0.3">
      <c r="A342" s="6"/>
      <c r="B342" s="25"/>
      <c r="C342" s="17" t="s">
        <v>619</v>
      </c>
      <c r="D342" s="13" t="s">
        <v>45</v>
      </c>
      <c r="E342" s="55" t="s">
        <v>473</v>
      </c>
    </row>
    <row r="343" spans="1:5" s="4" customFormat="1" ht="108" x14ac:dyDescent="0.3">
      <c r="A343" s="6"/>
      <c r="B343" s="25"/>
      <c r="C343" s="17" t="s">
        <v>614</v>
      </c>
      <c r="D343" s="13" t="s">
        <v>578</v>
      </c>
      <c r="E343" s="55" t="s">
        <v>581</v>
      </c>
    </row>
    <row r="344" spans="1:5" s="4" customFormat="1" ht="90" x14ac:dyDescent="0.3">
      <c r="A344" s="6"/>
      <c r="B344" s="25"/>
      <c r="C344" s="17" t="s">
        <v>609</v>
      </c>
      <c r="D344" s="13" t="s">
        <v>578</v>
      </c>
      <c r="E344" s="55">
        <v>20</v>
      </c>
    </row>
    <row r="345" spans="1:5" s="4" customFormat="1" ht="72" x14ac:dyDescent="0.3">
      <c r="A345" s="6"/>
      <c r="B345" s="25"/>
      <c r="C345" s="17" t="s">
        <v>610</v>
      </c>
      <c r="D345" s="13" t="s">
        <v>190</v>
      </c>
      <c r="E345" s="55">
        <v>30</v>
      </c>
    </row>
    <row r="346" spans="1:5" s="4" customFormat="1" ht="72" x14ac:dyDescent="0.3">
      <c r="A346" s="6"/>
      <c r="B346" s="25"/>
      <c r="C346" s="17" t="s">
        <v>641</v>
      </c>
      <c r="D346" s="13" t="s">
        <v>37</v>
      </c>
      <c r="E346" s="55">
        <v>40</v>
      </c>
    </row>
    <row r="347" spans="1:5" s="4" customFormat="1" ht="90" x14ac:dyDescent="0.3">
      <c r="A347" s="6"/>
      <c r="B347" s="25"/>
      <c r="C347" s="17" t="s">
        <v>638</v>
      </c>
      <c r="D347" s="13" t="s">
        <v>578</v>
      </c>
      <c r="E347" s="55">
        <v>49</v>
      </c>
    </row>
    <row r="348" spans="1:5" s="4" customFormat="1" ht="72" x14ac:dyDescent="0.3">
      <c r="A348" s="6"/>
      <c r="B348" s="25"/>
      <c r="C348" s="17" t="s">
        <v>640</v>
      </c>
      <c r="D348" s="13" t="s">
        <v>578</v>
      </c>
      <c r="E348" s="55">
        <v>49</v>
      </c>
    </row>
    <row r="349" spans="1:5" s="4" customFormat="1" ht="72" x14ac:dyDescent="0.3">
      <c r="A349" s="6"/>
      <c r="B349" s="25"/>
      <c r="C349" s="17" t="s">
        <v>637</v>
      </c>
      <c r="D349" s="13" t="s">
        <v>5</v>
      </c>
      <c r="E349" s="55">
        <v>20</v>
      </c>
    </row>
    <row r="350" spans="1:5" s="4" customFormat="1" ht="72" x14ac:dyDescent="0.3">
      <c r="A350" s="6"/>
      <c r="B350" s="25"/>
      <c r="C350" s="17" t="s">
        <v>639</v>
      </c>
      <c r="D350" s="13" t="s">
        <v>32</v>
      </c>
      <c r="E350" s="55">
        <v>49</v>
      </c>
    </row>
    <row r="351" spans="1:5" s="4" customFormat="1" ht="90" x14ac:dyDescent="0.3">
      <c r="A351" s="6"/>
      <c r="B351" s="25"/>
      <c r="C351" s="17" t="s">
        <v>659</v>
      </c>
      <c r="D351" s="13" t="s">
        <v>658</v>
      </c>
      <c r="E351" s="73">
        <f>18.999+12.498</f>
        <v>31.497</v>
      </c>
    </row>
    <row r="352" spans="1:5" s="4" customFormat="1" ht="72" x14ac:dyDescent="0.3">
      <c r="A352" s="6"/>
      <c r="B352" s="25"/>
      <c r="C352" s="17" t="s">
        <v>664</v>
      </c>
      <c r="D352" s="13" t="s">
        <v>658</v>
      </c>
      <c r="E352" s="55">
        <v>12.5</v>
      </c>
    </row>
    <row r="353" spans="1:5" s="4" customFormat="1" ht="90" x14ac:dyDescent="0.3">
      <c r="A353" s="6"/>
      <c r="B353" s="25"/>
      <c r="C353" s="17" t="s">
        <v>665</v>
      </c>
      <c r="D353" s="13" t="s">
        <v>658</v>
      </c>
      <c r="E353" s="74">
        <f>4.15+10.52</f>
        <v>14.67</v>
      </c>
    </row>
    <row r="354" spans="1:5" s="4" customFormat="1" ht="90" x14ac:dyDescent="0.3">
      <c r="A354" s="6"/>
      <c r="B354" s="25"/>
      <c r="C354" s="17" t="s">
        <v>666</v>
      </c>
      <c r="D354" s="13" t="s">
        <v>658</v>
      </c>
      <c r="E354" s="55">
        <f>27.9+22</f>
        <v>49.9</v>
      </c>
    </row>
    <row r="355" spans="1:5" s="4" customFormat="1" ht="54" x14ac:dyDescent="0.3">
      <c r="A355" s="69"/>
      <c r="B355" s="94"/>
      <c r="C355" s="67" t="s">
        <v>673</v>
      </c>
      <c r="D355" s="68" t="s">
        <v>658</v>
      </c>
      <c r="E355" s="95">
        <v>3.6579999999999999</v>
      </c>
    </row>
    <row r="356" spans="1:5" s="63" customFormat="1" ht="162" x14ac:dyDescent="0.3">
      <c r="A356" s="6">
        <v>4</v>
      </c>
      <c r="B356" s="17" t="s">
        <v>477</v>
      </c>
      <c r="C356" s="56" t="s">
        <v>601</v>
      </c>
      <c r="D356" s="17" t="s">
        <v>389</v>
      </c>
      <c r="E356" s="55" t="s">
        <v>533</v>
      </c>
    </row>
    <row r="357" spans="1:5" s="63" customFormat="1" ht="216" x14ac:dyDescent="0.3">
      <c r="A357" s="6"/>
      <c r="B357" s="17"/>
      <c r="C357" s="17" t="s">
        <v>532</v>
      </c>
      <c r="D357" s="17" t="s">
        <v>389</v>
      </c>
      <c r="E357" s="49">
        <v>1500</v>
      </c>
    </row>
    <row r="358" spans="1:5" s="4" customFormat="1" ht="144" x14ac:dyDescent="0.3">
      <c r="A358" s="6">
        <v>5</v>
      </c>
      <c r="B358" s="17" t="s">
        <v>613</v>
      </c>
      <c r="C358" s="17" t="s">
        <v>431</v>
      </c>
      <c r="D358" s="17" t="s">
        <v>644</v>
      </c>
      <c r="E358" s="49">
        <v>200</v>
      </c>
    </row>
    <row r="359" spans="1:5" s="4" customFormat="1" ht="180" x14ac:dyDescent="0.3">
      <c r="A359" s="6">
        <v>6</v>
      </c>
      <c r="B359" s="17" t="s">
        <v>602</v>
      </c>
      <c r="C359" s="17" t="s">
        <v>667</v>
      </c>
      <c r="D359" s="17" t="s">
        <v>645</v>
      </c>
      <c r="E359" s="49">
        <f>500+400</f>
        <v>900</v>
      </c>
    </row>
    <row r="360" spans="1:5" s="4" customFormat="1" ht="162" x14ac:dyDescent="0.3">
      <c r="A360" s="6">
        <v>7</v>
      </c>
      <c r="B360" s="17" t="s">
        <v>618</v>
      </c>
      <c r="C360" s="17" t="s">
        <v>476</v>
      </c>
      <c r="D360" s="17" t="s">
        <v>646</v>
      </c>
      <c r="E360" s="49">
        <v>500</v>
      </c>
    </row>
    <row r="361" spans="1:5" s="63" customFormat="1" ht="126" x14ac:dyDescent="0.3">
      <c r="A361" s="6">
        <v>8</v>
      </c>
      <c r="B361" s="25" t="s">
        <v>527</v>
      </c>
      <c r="C361" s="25" t="s">
        <v>528</v>
      </c>
      <c r="D361" s="13" t="s">
        <v>45</v>
      </c>
      <c r="E361" s="17" t="s">
        <v>329</v>
      </c>
    </row>
    <row r="362" spans="1:5" s="63" customFormat="1" ht="126" x14ac:dyDescent="0.3">
      <c r="A362" s="6">
        <v>9</v>
      </c>
      <c r="B362" s="25" t="s">
        <v>626</v>
      </c>
      <c r="C362" s="25" t="s">
        <v>625</v>
      </c>
      <c r="D362" s="13" t="s">
        <v>620</v>
      </c>
      <c r="E362" s="72">
        <f>3411.3+1055.95</f>
        <v>4467.25</v>
      </c>
    </row>
    <row r="363" spans="1:5" s="4" customFormat="1" x14ac:dyDescent="0.3">
      <c r="A363" s="14"/>
      <c r="B363" s="48"/>
      <c r="C363" s="48"/>
      <c r="D363" s="48"/>
      <c r="E363" s="58"/>
    </row>
    <row r="364" spans="1:5" ht="35.4" customHeight="1" x14ac:dyDescent="0.35">
      <c r="A364" s="46"/>
      <c r="B364" s="92" t="s">
        <v>543</v>
      </c>
      <c r="C364" s="92"/>
      <c r="E364" s="50" t="s">
        <v>544</v>
      </c>
    </row>
    <row r="365" spans="1:5" x14ac:dyDescent="0.35">
      <c r="A365" s="46"/>
      <c r="B365" s="66"/>
      <c r="C365" s="66"/>
      <c r="E365" s="50"/>
    </row>
    <row r="366" spans="1:5" ht="10.8" customHeight="1" x14ac:dyDescent="0.35">
      <c r="A366" s="46"/>
      <c r="B366" s="66"/>
      <c r="C366" s="66"/>
      <c r="E366" s="50"/>
    </row>
    <row r="367" spans="1:5" x14ac:dyDescent="0.3">
      <c r="A367" s="46"/>
      <c r="B367" s="51" t="s">
        <v>364</v>
      </c>
      <c r="E367" s="52" t="s">
        <v>471</v>
      </c>
    </row>
    <row r="368" spans="1:5" x14ac:dyDescent="0.3">
      <c r="A368" s="46"/>
      <c r="B368" s="16"/>
      <c r="C368" s="47"/>
      <c r="D368" s="47"/>
      <c r="E368" s="48"/>
    </row>
  </sheetData>
  <mergeCells count="18">
    <mergeCell ref="B364:C364"/>
    <mergeCell ref="B267:C267"/>
    <mergeCell ref="B197:E197"/>
    <mergeCell ref="B238:E238"/>
    <mergeCell ref="B167:E167"/>
    <mergeCell ref="B106:E106"/>
    <mergeCell ref="B122:C122"/>
    <mergeCell ref="B13:E13"/>
    <mergeCell ref="B30:E30"/>
    <mergeCell ref="B14:C14"/>
    <mergeCell ref="A3:E3"/>
    <mergeCell ref="B5:C5"/>
    <mergeCell ref="A8:E8"/>
    <mergeCell ref="E10:E11"/>
    <mergeCell ref="A10:A11"/>
    <mergeCell ref="B10:B11"/>
    <mergeCell ref="C10:C11"/>
    <mergeCell ref="D10:D11"/>
  </mergeCells>
  <pageMargins left="0.39370078740157483" right="0.39370078740157483" top="1.3779527559055118" bottom="0.39370078740157483" header="0.98425196850393704" footer="0.31496062992125984"/>
  <pageSetup paperSize="9" scale="85" firstPageNumber="2" orientation="landscape" useFirstPageNumber="1" r:id="rId1"/>
  <headerFooter differentFirst="1" alignWithMargins="0">
    <oddHeader>&amp;C&amp;"Times New Roman,обычный"&amp;14&amp;P&amp;R&amp;"Times New Roman,обычный"&amp;14
 Продовження додатка</oddHeader>
    <firstHeader>&amp;C&amp;"Times New Roman,обычный"&amp;14&amp;P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2021-12-23T16:00:07Z</cp:lastPrinted>
  <dcterms:created xsi:type="dcterms:W3CDTF">2019-08-20T07:34:00Z</dcterms:created>
  <dcterms:modified xsi:type="dcterms:W3CDTF">2021-12-23T16:00:50Z</dcterms:modified>
</cp:coreProperties>
</file>