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4232" windowHeight="6660" activeTab="0"/>
  </bookViews>
  <sheets>
    <sheet name="на сайт 01.04.23" sheetId="1" r:id="rId1"/>
  </sheets>
  <definedNames>
    <definedName name="_xlnm.Print_Titles" localSheetId="0">'на сайт 01.04.23'!$5:$5</definedName>
    <definedName name="_xlnm.Print_Area" localSheetId="0">'на сайт 01.04.23'!$A$1:$G$17</definedName>
  </definedNames>
  <calcPr fullCalcOnLoad="1"/>
</workbook>
</file>

<file path=xl/sharedStrings.xml><?xml version="1.0" encoding="utf-8"?>
<sst xmlns="http://schemas.openxmlformats.org/spreadsheetml/2006/main" count="28" uniqueCount="25">
  <si>
    <t>№ з/п</t>
  </si>
  <si>
    <t>Назва заходів</t>
  </si>
  <si>
    <t>1.</t>
  </si>
  <si>
    <t xml:space="preserve">Всього </t>
  </si>
  <si>
    <t xml:space="preserve">                                                                                                                                                                                            </t>
  </si>
  <si>
    <t>гривень</t>
  </si>
  <si>
    <t>Діна ПРОХОРЧУК</t>
  </si>
  <si>
    <t>2.</t>
  </si>
  <si>
    <t>Відсоток виконання до річних призначень, %</t>
  </si>
  <si>
    <t>Управління культури Житомирської міської ради</t>
  </si>
  <si>
    <t>Заходи з озеленення території КП "Парк" Житомирської міської ради (природно-заповідний фонд)</t>
  </si>
  <si>
    <t xml:space="preserve">Забезпечення екологічно безпечного збирання, видалення, знешкодження і захоронення відходів (ліквідація безхазяйних сміттєзвалищ) </t>
  </si>
  <si>
    <t>Утилізація, переробка та захоронення відходів, зібраних під час проведення акцій по санітарному прибиранню міста</t>
  </si>
  <si>
    <t>3.</t>
  </si>
  <si>
    <t>Забезпечення екологічно безпечного збирання, перевезення, утилізації побутових ламп розжарювання</t>
  </si>
  <si>
    <t xml:space="preserve">Придбання та впровадження обладнання (контейнерів) для збору та складування  побутових і промислових відходів </t>
  </si>
  <si>
    <t>Спостереження за станом забруднення атмосферного повітря Житомирської об'єднаної територіальної громади</t>
  </si>
  <si>
    <t>План                           на 2023 рік</t>
  </si>
  <si>
    <t>Профінансовано січень - березень</t>
  </si>
  <si>
    <t>Директор департаменту бюджету та фінансів                                                                                              Житомирської міської ради</t>
  </si>
  <si>
    <t>Відхилення                      до плану                        січня - березня                                + / -</t>
  </si>
  <si>
    <t>План                                       на січень - березень</t>
  </si>
  <si>
    <t>Видатки фонду охорони навколишнього природного середовища                                                                                                                        Житомирської міської територіальної громади на 2023 рік</t>
  </si>
  <si>
    <t>Управління житлового господарства                                                                 Житомирської міської ради</t>
  </si>
  <si>
    <t>Управління комунального господарства                                                      Житомирської міської ради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</si>
</sst>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_-* #,##0.00000\ _г_р_н_._-;\-* #,##0.00000\ _г_р_н_._-;_-* &quot;-&quot;?????\ _г_р_н_._-;_-@_-"/>
    <numFmt numFmtId="202" formatCode="0.0"/>
    <numFmt numFmtId="203" formatCode="#,##0.000"/>
    <numFmt numFmtId="204" formatCode="_-* #,##0.000_р_._-;\-* #,##0.000_р_._-;_-* &quot;-&quot;???_р_._-;_-@_-"/>
    <numFmt numFmtId="205" formatCode="_-* #,##0_₴_-;\-* #,##0_₴_-;_-* &quot;-&quot;??_₴_-;_-@_-"/>
    <numFmt numFmtId="206" formatCode="#,##0_ ;\-#,##0\ "/>
    <numFmt numFmtId="207" formatCode="0.0%"/>
  </numFmts>
  <fonts count="5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Helv"/>
      <family val="0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24" fillId="3" borderId="0" applyNumberFormat="0" applyBorder="0" applyAlignment="0" applyProtection="0"/>
    <xf numFmtId="0" fontId="16" fillId="38" borderId="1" applyNumberFormat="0" applyAlignment="0" applyProtection="0"/>
    <xf numFmtId="0" fontId="21" fillId="39" borderId="2" applyNumberFormat="0" applyAlignment="0" applyProtection="0"/>
    <xf numFmtId="0" fontId="2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4" fillId="7" borderId="1" applyNumberFormat="0" applyAlignment="0" applyProtection="0"/>
    <xf numFmtId="0" fontId="26" fillId="0" borderId="6" applyNumberFormat="0" applyFill="0" applyAlignment="0" applyProtection="0"/>
    <xf numFmtId="0" fontId="23" fillId="40" borderId="0" applyNumberFormat="0" applyBorder="0" applyAlignment="0" applyProtection="0"/>
    <xf numFmtId="0" fontId="29" fillId="0" borderId="0">
      <alignment/>
      <protection/>
    </xf>
    <xf numFmtId="0" fontId="0" fillId="41" borderId="7" applyNumberFormat="0" applyFont="0" applyAlignment="0" applyProtection="0"/>
    <xf numFmtId="0" fontId="15" fillId="38" borderId="8" applyNumberFormat="0" applyAlignment="0" applyProtection="0"/>
    <xf numFmtId="0" fontId="22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7" borderId="1" applyNumberFormat="0" applyAlignment="0" applyProtection="0"/>
    <xf numFmtId="0" fontId="34" fillId="48" borderId="10" applyNumberFormat="0" applyAlignment="0" applyProtection="0"/>
    <xf numFmtId="0" fontId="35" fillId="49" borderId="11" applyNumberFormat="0" applyAlignment="0" applyProtection="0"/>
    <xf numFmtId="0" fontId="36" fillId="49" borderId="10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26" fillId="0" borderId="6" applyNumberFormat="0" applyFill="0" applyAlignment="0" applyProtection="0"/>
    <xf numFmtId="0" fontId="40" fillId="0" borderId="15" applyNumberFormat="0" applyFill="0" applyAlignment="0" applyProtection="0"/>
    <xf numFmtId="0" fontId="21" fillId="39" borderId="2" applyNumberFormat="0" applyAlignment="0" applyProtection="0"/>
    <xf numFmtId="0" fontId="41" fillId="50" borderId="16" applyNumberFormat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1" borderId="0" applyNumberFormat="0" applyBorder="0" applyAlignment="0" applyProtection="0"/>
    <xf numFmtId="0" fontId="16" fillId="3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44" fillId="52" borderId="0" applyNumberFormat="0" applyBorder="0" applyAlignment="0" applyProtection="0"/>
    <xf numFmtId="0" fontId="2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41" borderId="7" applyNumberFormat="0" applyFont="0" applyAlignment="0" applyProtection="0"/>
    <xf numFmtId="9" fontId="0" fillId="0" borderId="0" applyFont="0" applyFill="0" applyBorder="0" applyAlignment="0" applyProtection="0"/>
    <xf numFmtId="0" fontId="15" fillId="38" borderId="8" applyNumberFormat="0" applyAlignment="0" applyProtection="0"/>
    <xf numFmtId="0" fontId="46" fillId="0" borderId="18" applyNumberFormat="0" applyFill="0" applyAlignment="0" applyProtection="0"/>
    <xf numFmtId="0" fontId="23" fillId="40" borderId="0" applyNumberFormat="0" applyBorder="0" applyAlignment="0" applyProtection="0"/>
    <xf numFmtId="0" fontId="30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48" fillId="5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5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right" wrapText="1"/>
    </xf>
    <xf numFmtId="0" fontId="5" fillId="0" borderId="19" xfId="0" applyFont="1" applyFill="1" applyBorder="1" applyAlignment="1">
      <alignment horizontal="left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49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right"/>
    </xf>
  </cellXfs>
  <cellStyles count="12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20% – Акцентування1" xfId="27"/>
    <cellStyle name="20% – Акцентування1 10" xfId="28"/>
    <cellStyle name="20% – Акцентування1 11" xfId="29"/>
    <cellStyle name="20% – Акцентування1 12" xfId="30"/>
    <cellStyle name="20% – Акцентування1 13" xfId="31"/>
    <cellStyle name="20% – Акцентування1 14" xfId="32"/>
    <cellStyle name="20% – Акцентування1 15" xfId="33"/>
    <cellStyle name="20% – Акцентування1 16" xfId="34"/>
    <cellStyle name="20% – Акцентування1 17" xfId="35"/>
    <cellStyle name="20% – Акцентування1 18" xfId="36"/>
    <cellStyle name="20% – Акцентування1 19" xfId="37"/>
    <cellStyle name="20% – Акцентування1 2" xfId="38"/>
    <cellStyle name="20% – Акцентування1 20" xfId="39"/>
    <cellStyle name="20% – Акцентування1 21" xfId="40"/>
    <cellStyle name="20% – Акцентування1 22" xfId="41"/>
    <cellStyle name="20% – Акцентування1 23" xfId="42"/>
    <cellStyle name="20% – Акцентування1 24" xfId="43"/>
    <cellStyle name="20% – Акцентування1 25" xfId="44"/>
    <cellStyle name="20% – Акцентування1 26" xfId="45"/>
    <cellStyle name="20% – Акцентування1 27" xfId="46"/>
    <cellStyle name="20% – Акцентування1 28" xfId="47"/>
    <cellStyle name="20% – Акцентування1 29" xfId="48"/>
    <cellStyle name="20% – Акцентування1 3" xfId="49"/>
    <cellStyle name="20% – Акцентування1 30" xfId="50"/>
    <cellStyle name="20% – Акцентування1 31" xfId="51"/>
    <cellStyle name="20% – Акцентування1 32" xfId="52"/>
    <cellStyle name="20% – Акцентування1 33" xfId="53"/>
    <cellStyle name="20% – Акцентування1 34" xfId="54"/>
    <cellStyle name="20% – Акцентування1 35" xfId="55"/>
    <cellStyle name="20% – Акцентування1 36" xfId="56"/>
    <cellStyle name="20% – Акцентування1 37" xfId="57"/>
    <cellStyle name="20% – Акцентування1 38" xfId="58"/>
    <cellStyle name="20% – Акцентування1 39" xfId="59"/>
    <cellStyle name="20% – Акцентування1 4" xfId="60"/>
    <cellStyle name="20% – Акцентування1 40" xfId="61"/>
    <cellStyle name="20% – Акцентування1 41" xfId="62"/>
    <cellStyle name="20% – Акцентування1 42" xfId="63"/>
    <cellStyle name="20% – Акцентування1 43" xfId="64"/>
    <cellStyle name="20% – Акцентування1 44" xfId="65"/>
    <cellStyle name="20% – Акцентування1 45" xfId="66"/>
    <cellStyle name="20% – Акцентування1 46" xfId="67"/>
    <cellStyle name="20% – Акцентування1 47" xfId="68"/>
    <cellStyle name="20% – Акцентування1 48" xfId="69"/>
    <cellStyle name="20% – Акцентування1 49" xfId="70"/>
    <cellStyle name="20% – Акцентування1 5" xfId="71"/>
    <cellStyle name="20% – Акцентування1 50" xfId="72"/>
    <cellStyle name="20% – Акцентування1 51" xfId="73"/>
    <cellStyle name="20% – Акцентування1 52" xfId="74"/>
    <cellStyle name="20% – Акцентування1 53" xfId="75"/>
    <cellStyle name="20% – Акцентування1 54" xfId="76"/>
    <cellStyle name="20% – Акцентування1 55" xfId="77"/>
    <cellStyle name="20% – Акцентування1 56" xfId="78"/>
    <cellStyle name="20% – Акцентування1 57" xfId="79"/>
    <cellStyle name="20% – Акцентування1 58" xfId="80"/>
    <cellStyle name="20% – Акцентування1 59" xfId="81"/>
    <cellStyle name="20% – Акцентування1 6" xfId="82"/>
    <cellStyle name="20% – Акцентування1 60" xfId="83"/>
    <cellStyle name="20% – Акцентування1 61" xfId="84"/>
    <cellStyle name="20% – Акцентування1 62" xfId="85"/>
    <cellStyle name="20% – Акцентування1 63" xfId="86"/>
    <cellStyle name="20% – Акцентування1 64" xfId="87"/>
    <cellStyle name="20% – Акцентування1 65" xfId="88"/>
    <cellStyle name="20% – Акцентування1 7" xfId="89"/>
    <cellStyle name="20% – Акцентування1 8" xfId="90"/>
    <cellStyle name="20% – Акцентування1 9" xfId="91"/>
    <cellStyle name="20% – Акцентування2" xfId="92"/>
    <cellStyle name="20% – Акцентування2 10" xfId="93"/>
    <cellStyle name="20% – Акцентування2 11" xfId="94"/>
    <cellStyle name="20% – Акцентування2 12" xfId="95"/>
    <cellStyle name="20% – Акцентування2 13" xfId="96"/>
    <cellStyle name="20% – Акцентування2 14" xfId="97"/>
    <cellStyle name="20% – Акцентування2 15" xfId="98"/>
    <cellStyle name="20% – Акцентування2 16" xfId="99"/>
    <cellStyle name="20% – Акцентування2 17" xfId="100"/>
    <cellStyle name="20% – Акцентування2 18" xfId="101"/>
    <cellStyle name="20% – Акцентування2 19" xfId="102"/>
    <cellStyle name="20% – Акцентування2 2" xfId="103"/>
    <cellStyle name="20% – Акцентування2 20" xfId="104"/>
    <cellStyle name="20% – Акцентування2 21" xfId="105"/>
    <cellStyle name="20% – Акцентування2 22" xfId="106"/>
    <cellStyle name="20% – Акцентування2 23" xfId="107"/>
    <cellStyle name="20% – Акцентування2 24" xfId="108"/>
    <cellStyle name="20% – Акцентування2 25" xfId="109"/>
    <cellStyle name="20% – Акцентування2 26" xfId="110"/>
    <cellStyle name="20% – Акцентування2 27" xfId="111"/>
    <cellStyle name="20% – Акцентування2 28" xfId="112"/>
    <cellStyle name="20% – Акцентування2 29" xfId="113"/>
    <cellStyle name="20% – Акцентування2 3" xfId="114"/>
    <cellStyle name="20% – Акцентування2 30" xfId="115"/>
    <cellStyle name="20% – Акцентування2 31" xfId="116"/>
    <cellStyle name="20% – Акцентування2 32" xfId="117"/>
    <cellStyle name="20% – Акцентування2 33" xfId="118"/>
    <cellStyle name="20% – Акцентування2 34" xfId="119"/>
    <cellStyle name="20% – Акцентування2 35" xfId="120"/>
    <cellStyle name="20% – Акцентування2 36" xfId="121"/>
    <cellStyle name="20% – Акцентування2 37" xfId="122"/>
    <cellStyle name="20% – Акцентування2 38" xfId="123"/>
    <cellStyle name="20% – Акцентування2 39" xfId="124"/>
    <cellStyle name="20% – Акцентування2 4" xfId="125"/>
    <cellStyle name="20% – Акцентування2 40" xfId="126"/>
    <cellStyle name="20% – Акцентування2 41" xfId="127"/>
    <cellStyle name="20% – Акцентування2 42" xfId="128"/>
    <cellStyle name="20% – Акцентування2 43" xfId="129"/>
    <cellStyle name="20% – Акцентування2 44" xfId="130"/>
    <cellStyle name="20% – Акцентування2 45" xfId="131"/>
    <cellStyle name="20% – Акцентування2 46" xfId="132"/>
    <cellStyle name="20% – Акцентування2 47" xfId="133"/>
    <cellStyle name="20% – Акцентування2 48" xfId="134"/>
    <cellStyle name="20% – Акцентування2 49" xfId="135"/>
    <cellStyle name="20% – Акцентування2 5" xfId="136"/>
    <cellStyle name="20% – Акцентування2 50" xfId="137"/>
    <cellStyle name="20% – Акцентування2 51" xfId="138"/>
    <cellStyle name="20% – Акцентування2 52" xfId="139"/>
    <cellStyle name="20% – Акцентування2 53" xfId="140"/>
    <cellStyle name="20% – Акцентування2 54" xfId="141"/>
    <cellStyle name="20% – Акцентування2 55" xfId="142"/>
    <cellStyle name="20% – Акцентування2 56" xfId="143"/>
    <cellStyle name="20% – Акцентування2 57" xfId="144"/>
    <cellStyle name="20% – Акцентування2 58" xfId="145"/>
    <cellStyle name="20% – Акцентування2 59" xfId="146"/>
    <cellStyle name="20% – Акцентування2 6" xfId="147"/>
    <cellStyle name="20% – Акцентування2 60" xfId="148"/>
    <cellStyle name="20% – Акцентування2 61" xfId="149"/>
    <cellStyle name="20% – Акцентування2 62" xfId="150"/>
    <cellStyle name="20% – Акцентування2 63" xfId="151"/>
    <cellStyle name="20% – Акцентування2 64" xfId="152"/>
    <cellStyle name="20% – Акцентування2 65" xfId="153"/>
    <cellStyle name="20% – Акцентування2 7" xfId="154"/>
    <cellStyle name="20% – Акцентування2 8" xfId="155"/>
    <cellStyle name="20% – Акцентування2 9" xfId="156"/>
    <cellStyle name="20% – Акцентування3" xfId="157"/>
    <cellStyle name="20% – Акцентування3 10" xfId="158"/>
    <cellStyle name="20% – Акцентування3 11" xfId="159"/>
    <cellStyle name="20% – Акцентування3 12" xfId="160"/>
    <cellStyle name="20% – Акцентування3 13" xfId="161"/>
    <cellStyle name="20% – Акцентування3 14" xfId="162"/>
    <cellStyle name="20% – Акцентування3 15" xfId="163"/>
    <cellStyle name="20% – Акцентування3 16" xfId="164"/>
    <cellStyle name="20% – Акцентування3 17" xfId="165"/>
    <cellStyle name="20% – Акцентування3 18" xfId="166"/>
    <cellStyle name="20% – Акцентування3 19" xfId="167"/>
    <cellStyle name="20% – Акцентування3 2" xfId="168"/>
    <cellStyle name="20% – Акцентування3 20" xfId="169"/>
    <cellStyle name="20% – Акцентування3 21" xfId="170"/>
    <cellStyle name="20% – Акцентування3 22" xfId="171"/>
    <cellStyle name="20% – Акцентування3 23" xfId="172"/>
    <cellStyle name="20% – Акцентування3 24" xfId="173"/>
    <cellStyle name="20% – Акцентування3 25" xfId="174"/>
    <cellStyle name="20% – Акцентування3 26" xfId="175"/>
    <cellStyle name="20% – Акцентування3 27" xfId="176"/>
    <cellStyle name="20% – Акцентування3 28" xfId="177"/>
    <cellStyle name="20% – Акцентування3 29" xfId="178"/>
    <cellStyle name="20% – Акцентування3 3" xfId="179"/>
    <cellStyle name="20% – Акцентування3 30" xfId="180"/>
    <cellStyle name="20% – Акцентування3 31" xfId="181"/>
    <cellStyle name="20% – Акцентування3 32" xfId="182"/>
    <cellStyle name="20% – Акцентування3 33" xfId="183"/>
    <cellStyle name="20% – Акцентування3 34" xfId="184"/>
    <cellStyle name="20% – Акцентування3 35" xfId="185"/>
    <cellStyle name="20% – Акцентування3 36" xfId="186"/>
    <cellStyle name="20% – Акцентування3 37" xfId="187"/>
    <cellStyle name="20% – Акцентування3 38" xfId="188"/>
    <cellStyle name="20% – Акцентування3 39" xfId="189"/>
    <cellStyle name="20% – Акцентування3 4" xfId="190"/>
    <cellStyle name="20% – Акцентування3 40" xfId="191"/>
    <cellStyle name="20% – Акцентування3 41" xfId="192"/>
    <cellStyle name="20% – Акцентування3 42" xfId="193"/>
    <cellStyle name="20% – Акцентування3 43" xfId="194"/>
    <cellStyle name="20% – Акцентування3 44" xfId="195"/>
    <cellStyle name="20% – Акцентування3 45" xfId="196"/>
    <cellStyle name="20% – Акцентування3 46" xfId="197"/>
    <cellStyle name="20% – Акцентування3 47" xfId="198"/>
    <cellStyle name="20% – Акцентування3 48" xfId="199"/>
    <cellStyle name="20% – Акцентування3 49" xfId="200"/>
    <cellStyle name="20% – Акцентування3 5" xfId="201"/>
    <cellStyle name="20% – Акцентування3 50" xfId="202"/>
    <cellStyle name="20% – Акцентування3 51" xfId="203"/>
    <cellStyle name="20% – Акцентування3 52" xfId="204"/>
    <cellStyle name="20% – Акцентування3 53" xfId="205"/>
    <cellStyle name="20% – Акцентування3 54" xfId="206"/>
    <cellStyle name="20% – Акцентування3 55" xfId="207"/>
    <cellStyle name="20% – Акцентування3 56" xfId="208"/>
    <cellStyle name="20% – Акцентування3 57" xfId="209"/>
    <cellStyle name="20% – Акцентування3 58" xfId="210"/>
    <cellStyle name="20% – Акцентування3 59" xfId="211"/>
    <cellStyle name="20% – Акцентування3 6" xfId="212"/>
    <cellStyle name="20% – Акцентування3 60" xfId="213"/>
    <cellStyle name="20% – Акцентування3 61" xfId="214"/>
    <cellStyle name="20% – Акцентування3 62" xfId="215"/>
    <cellStyle name="20% – Акцентування3 63" xfId="216"/>
    <cellStyle name="20% – Акцентування3 64" xfId="217"/>
    <cellStyle name="20% – Акцентування3 65" xfId="218"/>
    <cellStyle name="20% – Акцентування3 7" xfId="219"/>
    <cellStyle name="20% – Акцентування3 8" xfId="220"/>
    <cellStyle name="20% – Акцентування3 9" xfId="221"/>
    <cellStyle name="20% – Акцентування4" xfId="222"/>
    <cellStyle name="20% – Акцентування4 10" xfId="223"/>
    <cellStyle name="20% – Акцентування4 11" xfId="224"/>
    <cellStyle name="20% – Акцентування4 12" xfId="225"/>
    <cellStyle name="20% – Акцентування4 13" xfId="226"/>
    <cellStyle name="20% – Акцентування4 14" xfId="227"/>
    <cellStyle name="20% – Акцентування4 15" xfId="228"/>
    <cellStyle name="20% – Акцентування4 16" xfId="229"/>
    <cellStyle name="20% – Акцентування4 17" xfId="230"/>
    <cellStyle name="20% – Акцентування4 18" xfId="231"/>
    <cellStyle name="20% – Акцентування4 19" xfId="232"/>
    <cellStyle name="20% – Акцентування4 2" xfId="233"/>
    <cellStyle name="20% – Акцентування4 20" xfId="234"/>
    <cellStyle name="20% – Акцентування4 21" xfId="235"/>
    <cellStyle name="20% – Акцентування4 22" xfId="236"/>
    <cellStyle name="20% – Акцентування4 23" xfId="237"/>
    <cellStyle name="20% – Акцентування4 24" xfId="238"/>
    <cellStyle name="20% – Акцентування4 25" xfId="239"/>
    <cellStyle name="20% – Акцентування4 26" xfId="240"/>
    <cellStyle name="20% – Акцентування4 27" xfId="241"/>
    <cellStyle name="20% – Акцентування4 28" xfId="242"/>
    <cellStyle name="20% – Акцентування4 29" xfId="243"/>
    <cellStyle name="20% – Акцентування4 3" xfId="244"/>
    <cellStyle name="20% – Акцентування4 30" xfId="245"/>
    <cellStyle name="20% – Акцентування4 31" xfId="246"/>
    <cellStyle name="20% – Акцентування4 32" xfId="247"/>
    <cellStyle name="20% – Акцентування4 33" xfId="248"/>
    <cellStyle name="20% – Акцентування4 34" xfId="249"/>
    <cellStyle name="20% – Акцентування4 35" xfId="250"/>
    <cellStyle name="20% – Акцентування4 36" xfId="251"/>
    <cellStyle name="20% – Акцентування4 37" xfId="252"/>
    <cellStyle name="20% – Акцентування4 38" xfId="253"/>
    <cellStyle name="20% – Акцентування4 39" xfId="254"/>
    <cellStyle name="20% – Акцентування4 4" xfId="255"/>
    <cellStyle name="20% – Акцентування4 40" xfId="256"/>
    <cellStyle name="20% – Акцентування4 41" xfId="257"/>
    <cellStyle name="20% – Акцентування4 42" xfId="258"/>
    <cellStyle name="20% – Акцентування4 43" xfId="259"/>
    <cellStyle name="20% – Акцентування4 44" xfId="260"/>
    <cellStyle name="20% – Акцентування4 45" xfId="261"/>
    <cellStyle name="20% – Акцентування4 46" xfId="262"/>
    <cellStyle name="20% – Акцентування4 47" xfId="263"/>
    <cellStyle name="20% – Акцентування4 48" xfId="264"/>
    <cellStyle name="20% – Акцентування4 49" xfId="265"/>
    <cellStyle name="20% – Акцентування4 5" xfId="266"/>
    <cellStyle name="20% – Акцентування4 50" xfId="267"/>
    <cellStyle name="20% – Акцентування4 51" xfId="268"/>
    <cellStyle name="20% – Акцентування4 52" xfId="269"/>
    <cellStyle name="20% – Акцентування4 53" xfId="270"/>
    <cellStyle name="20% – Акцентування4 54" xfId="271"/>
    <cellStyle name="20% – Акцентування4 55" xfId="272"/>
    <cellStyle name="20% – Акцентування4 56" xfId="273"/>
    <cellStyle name="20% – Акцентування4 57" xfId="274"/>
    <cellStyle name="20% – Акцентування4 58" xfId="275"/>
    <cellStyle name="20% – Акцентування4 59" xfId="276"/>
    <cellStyle name="20% – Акцентування4 6" xfId="277"/>
    <cellStyle name="20% – Акцентування4 60" xfId="278"/>
    <cellStyle name="20% – Акцентування4 61" xfId="279"/>
    <cellStyle name="20% – Акцентування4 62" xfId="280"/>
    <cellStyle name="20% – Акцентування4 63" xfId="281"/>
    <cellStyle name="20% – Акцентування4 64" xfId="282"/>
    <cellStyle name="20% – Акцентування4 65" xfId="283"/>
    <cellStyle name="20% – Акцентування4 7" xfId="284"/>
    <cellStyle name="20% – Акцентування4 8" xfId="285"/>
    <cellStyle name="20% – Акцентування4 9" xfId="286"/>
    <cellStyle name="20% – Акцентування5" xfId="287"/>
    <cellStyle name="20% – Акцентування5 10" xfId="288"/>
    <cellStyle name="20% – Акцентування5 11" xfId="289"/>
    <cellStyle name="20% – Акцентування5 12" xfId="290"/>
    <cellStyle name="20% – Акцентування5 13" xfId="291"/>
    <cellStyle name="20% – Акцентування5 14" xfId="292"/>
    <cellStyle name="20% – Акцентування5 15" xfId="293"/>
    <cellStyle name="20% – Акцентування5 16" xfId="294"/>
    <cellStyle name="20% – Акцентування5 17" xfId="295"/>
    <cellStyle name="20% – Акцентування5 18" xfId="296"/>
    <cellStyle name="20% – Акцентування5 19" xfId="297"/>
    <cellStyle name="20% – Акцентування5 2" xfId="298"/>
    <cellStyle name="20% – Акцентування5 20" xfId="299"/>
    <cellStyle name="20% – Акцентування5 21" xfId="300"/>
    <cellStyle name="20% – Акцентування5 22" xfId="301"/>
    <cellStyle name="20% – Акцентування5 23" xfId="302"/>
    <cellStyle name="20% – Акцентування5 24" xfId="303"/>
    <cellStyle name="20% – Акцентування5 25" xfId="304"/>
    <cellStyle name="20% – Акцентування5 26" xfId="305"/>
    <cellStyle name="20% – Акцентування5 27" xfId="306"/>
    <cellStyle name="20% – Акцентування5 28" xfId="307"/>
    <cellStyle name="20% – Акцентування5 29" xfId="308"/>
    <cellStyle name="20% – Акцентування5 3" xfId="309"/>
    <cellStyle name="20% – Акцентування5 30" xfId="310"/>
    <cellStyle name="20% – Акцентування5 31" xfId="311"/>
    <cellStyle name="20% – Акцентування5 32" xfId="312"/>
    <cellStyle name="20% – Акцентування5 33" xfId="313"/>
    <cellStyle name="20% – Акцентування5 34" xfId="314"/>
    <cellStyle name="20% – Акцентування5 35" xfId="315"/>
    <cellStyle name="20% – Акцентування5 36" xfId="316"/>
    <cellStyle name="20% – Акцентування5 37" xfId="317"/>
    <cellStyle name="20% – Акцентування5 38" xfId="318"/>
    <cellStyle name="20% – Акцентування5 39" xfId="319"/>
    <cellStyle name="20% – Акцентування5 4" xfId="320"/>
    <cellStyle name="20% – Акцентування5 40" xfId="321"/>
    <cellStyle name="20% – Акцентування5 41" xfId="322"/>
    <cellStyle name="20% – Акцентування5 42" xfId="323"/>
    <cellStyle name="20% – Акцентування5 43" xfId="324"/>
    <cellStyle name="20% – Акцентування5 44" xfId="325"/>
    <cellStyle name="20% – Акцентування5 45" xfId="326"/>
    <cellStyle name="20% – Акцентування5 46" xfId="327"/>
    <cellStyle name="20% – Акцентування5 47" xfId="328"/>
    <cellStyle name="20% – Акцентування5 48" xfId="329"/>
    <cellStyle name="20% – Акцентування5 49" xfId="330"/>
    <cellStyle name="20% – Акцентування5 5" xfId="331"/>
    <cellStyle name="20% – Акцентування5 50" xfId="332"/>
    <cellStyle name="20% – Акцентування5 51" xfId="333"/>
    <cellStyle name="20% – Акцентування5 52" xfId="334"/>
    <cellStyle name="20% – Акцентування5 53" xfId="335"/>
    <cellStyle name="20% – Акцентування5 54" xfId="336"/>
    <cellStyle name="20% – Акцентування5 55" xfId="337"/>
    <cellStyle name="20% – Акцентування5 56" xfId="338"/>
    <cellStyle name="20% – Акцентування5 57" xfId="339"/>
    <cellStyle name="20% – Акцентування5 58" xfId="340"/>
    <cellStyle name="20% – Акцентування5 59" xfId="341"/>
    <cellStyle name="20% – Акцентування5 6" xfId="342"/>
    <cellStyle name="20% – Акцентування5 60" xfId="343"/>
    <cellStyle name="20% – Акцентування5 61" xfId="344"/>
    <cellStyle name="20% – Акцентування5 62" xfId="345"/>
    <cellStyle name="20% – Акцентування5 63" xfId="346"/>
    <cellStyle name="20% – Акцентування5 64" xfId="347"/>
    <cellStyle name="20% – Акцентування5 65" xfId="348"/>
    <cellStyle name="20% – Акцентування5 7" xfId="349"/>
    <cellStyle name="20% – Акцентування5 8" xfId="350"/>
    <cellStyle name="20% – Акцентування5 9" xfId="351"/>
    <cellStyle name="20% – Акцентування6" xfId="352"/>
    <cellStyle name="20% – Акцентування6 10" xfId="353"/>
    <cellStyle name="20% – Акцентування6 11" xfId="354"/>
    <cellStyle name="20% – Акцентування6 12" xfId="355"/>
    <cellStyle name="20% – Акцентування6 13" xfId="356"/>
    <cellStyle name="20% – Акцентування6 14" xfId="357"/>
    <cellStyle name="20% – Акцентування6 15" xfId="358"/>
    <cellStyle name="20% – Акцентування6 16" xfId="359"/>
    <cellStyle name="20% – Акцентування6 17" xfId="360"/>
    <cellStyle name="20% – Акцентування6 18" xfId="361"/>
    <cellStyle name="20% – Акцентування6 19" xfId="362"/>
    <cellStyle name="20% – Акцентування6 2" xfId="363"/>
    <cellStyle name="20% – Акцентування6 20" xfId="364"/>
    <cellStyle name="20% – Акцентування6 21" xfId="365"/>
    <cellStyle name="20% – Акцентування6 22" xfId="366"/>
    <cellStyle name="20% – Акцентування6 23" xfId="367"/>
    <cellStyle name="20% – Акцентування6 24" xfId="368"/>
    <cellStyle name="20% – Акцентування6 25" xfId="369"/>
    <cellStyle name="20% – Акцентування6 26" xfId="370"/>
    <cellStyle name="20% – Акцентування6 27" xfId="371"/>
    <cellStyle name="20% – Акцентування6 28" xfId="372"/>
    <cellStyle name="20% – Акцентування6 29" xfId="373"/>
    <cellStyle name="20% – Акцентування6 3" xfId="374"/>
    <cellStyle name="20% – Акцентування6 30" xfId="375"/>
    <cellStyle name="20% – Акцентування6 31" xfId="376"/>
    <cellStyle name="20% – Акцентування6 32" xfId="377"/>
    <cellStyle name="20% – Акцентування6 33" xfId="378"/>
    <cellStyle name="20% – Акцентування6 34" xfId="379"/>
    <cellStyle name="20% – Акцентування6 35" xfId="380"/>
    <cellStyle name="20% – Акцентування6 36" xfId="381"/>
    <cellStyle name="20% – Акцентування6 37" xfId="382"/>
    <cellStyle name="20% – Акцентування6 38" xfId="383"/>
    <cellStyle name="20% – Акцентування6 39" xfId="384"/>
    <cellStyle name="20% – Акцентування6 4" xfId="385"/>
    <cellStyle name="20% – Акцентування6 40" xfId="386"/>
    <cellStyle name="20% – Акцентування6 41" xfId="387"/>
    <cellStyle name="20% – Акцентування6 42" xfId="388"/>
    <cellStyle name="20% – Акцентування6 43" xfId="389"/>
    <cellStyle name="20% – Акцентування6 44" xfId="390"/>
    <cellStyle name="20% – Акцентування6 45" xfId="391"/>
    <cellStyle name="20% – Акцентування6 46" xfId="392"/>
    <cellStyle name="20% – Акцентування6 47" xfId="393"/>
    <cellStyle name="20% – Акцентування6 48" xfId="394"/>
    <cellStyle name="20% – Акцентування6 49" xfId="395"/>
    <cellStyle name="20% – Акцентування6 5" xfId="396"/>
    <cellStyle name="20% – Акцентування6 50" xfId="397"/>
    <cellStyle name="20% – Акцентування6 51" xfId="398"/>
    <cellStyle name="20% – Акцентування6 52" xfId="399"/>
    <cellStyle name="20% – Акцентування6 53" xfId="400"/>
    <cellStyle name="20% – Акцентування6 54" xfId="401"/>
    <cellStyle name="20% – Акцентування6 55" xfId="402"/>
    <cellStyle name="20% – Акцентування6 56" xfId="403"/>
    <cellStyle name="20% – Акцентування6 57" xfId="404"/>
    <cellStyle name="20% – Акцентування6 58" xfId="405"/>
    <cellStyle name="20% – Акцентування6 59" xfId="406"/>
    <cellStyle name="20% – Акцентування6 6" xfId="407"/>
    <cellStyle name="20% – Акцентування6 60" xfId="408"/>
    <cellStyle name="20% – Акцентування6 61" xfId="409"/>
    <cellStyle name="20% – Акцентування6 62" xfId="410"/>
    <cellStyle name="20% – Акцентування6 63" xfId="411"/>
    <cellStyle name="20% – Акцентування6 64" xfId="412"/>
    <cellStyle name="20% – Акцентування6 65" xfId="413"/>
    <cellStyle name="20% – Акцентування6 7" xfId="414"/>
    <cellStyle name="20% – Акцентування6 8" xfId="415"/>
    <cellStyle name="20% – Акцентування6 9" xfId="416"/>
    <cellStyle name="40% - Accent1" xfId="417"/>
    <cellStyle name="40% - Accent2" xfId="418"/>
    <cellStyle name="40% - Accent3" xfId="419"/>
    <cellStyle name="40% - Accent4" xfId="420"/>
    <cellStyle name="40% - Accent5" xfId="421"/>
    <cellStyle name="40% - Accent6" xfId="422"/>
    <cellStyle name="40% — акцент1" xfId="423"/>
    <cellStyle name="40% — акцент2" xfId="424"/>
    <cellStyle name="40% — акцент3" xfId="425"/>
    <cellStyle name="40% — акцент4" xfId="426"/>
    <cellStyle name="40% — акцент5" xfId="427"/>
    <cellStyle name="40% — акцент6" xfId="428"/>
    <cellStyle name="40% – Акцентування1" xfId="429"/>
    <cellStyle name="40% – Акцентування1 10" xfId="430"/>
    <cellStyle name="40% – Акцентування1 11" xfId="431"/>
    <cellStyle name="40% – Акцентування1 12" xfId="432"/>
    <cellStyle name="40% – Акцентування1 13" xfId="433"/>
    <cellStyle name="40% – Акцентування1 14" xfId="434"/>
    <cellStyle name="40% – Акцентування1 15" xfId="435"/>
    <cellStyle name="40% – Акцентування1 16" xfId="436"/>
    <cellStyle name="40% – Акцентування1 17" xfId="437"/>
    <cellStyle name="40% – Акцентування1 18" xfId="438"/>
    <cellStyle name="40% – Акцентування1 19" xfId="439"/>
    <cellStyle name="40% – Акцентування1 2" xfId="440"/>
    <cellStyle name="40% – Акцентування1 20" xfId="441"/>
    <cellStyle name="40% – Акцентування1 21" xfId="442"/>
    <cellStyle name="40% – Акцентування1 22" xfId="443"/>
    <cellStyle name="40% – Акцентування1 23" xfId="444"/>
    <cellStyle name="40% – Акцентування1 24" xfId="445"/>
    <cellStyle name="40% – Акцентування1 25" xfId="446"/>
    <cellStyle name="40% – Акцентування1 26" xfId="447"/>
    <cellStyle name="40% – Акцентування1 27" xfId="448"/>
    <cellStyle name="40% – Акцентування1 28" xfId="449"/>
    <cellStyle name="40% – Акцентування1 29" xfId="450"/>
    <cellStyle name="40% – Акцентування1 3" xfId="451"/>
    <cellStyle name="40% – Акцентування1 30" xfId="452"/>
    <cellStyle name="40% – Акцентування1 31" xfId="453"/>
    <cellStyle name="40% – Акцентування1 32" xfId="454"/>
    <cellStyle name="40% – Акцентування1 33" xfId="455"/>
    <cellStyle name="40% – Акцентування1 34" xfId="456"/>
    <cellStyle name="40% – Акцентування1 35" xfId="457"/>
    <cellStyle name="40% – Акцентування1 36" xfId="458"/>
    <cellStyle name="40% – Акцентування1 37" xfId="459"/>
    <cellStyle name="40% – Акцентування1 38" xfId="460"/>
    <cellStyle name="40% – Акцентування1 39" xfId="461"/>
    <cellStyle name="40% – Акцентування1 4" xfId="462"/>
    <cellStyle name="40% – Акцентування1 40" xfId="463"/>
    <cellStyle name="40% – Акцентування1 41" xfId="464"/>
    <cellStyle name="40% – Акцентування1 42" xfId="465"/>
    <cellStyle name="40% – Акцентування1 43" xfId="466"/>
    <cellStyle name="40% – Акцентування1 44" xfId="467"/>
    <cellStyle name="40% – Акцентування1 45" xfId="468"/>
    <cellStyle name="40% – Акцентування1 46" xfId="469"/>
    <cellStyle name="40% – Акцентування1 47" xfId="470"/>
    <cellStyle name="40% – Акцентування1 48" xfId="471"/>
    <cellStyle name="40% – Акцентування1 49" xfId="472"/>
    <cellStyle name="40% – Акцентування1 5" xfId="473"/>
    <cellStyle name="40% – Акцентування1 50" xfId="474"/>
    <cellStyle name="40% – Акцентування1 51" xfId="475"/>
    <cellStyle name="40% – Акцентування1 52" xfId="476"/>
    <cellStyle name="40% – Акцентування1 53" xfId="477"/>
    <cellStyle name="40% – Акцентування1 54" xfId="478"/>
    <cellStyle name="40% – Акцентування1 55" xfId="479"/>
    <cellStyle name="40% – Акцентування1 56" xfId="480"/>
    <cellStyle name="40% – Акцентування1 57" xfId="481"/>
    <cellStyle name="40% – Акцентування1 58" xfId="482"/>
    <cellStyle name="40% – Акцентування1 59" xfId="483"/>
    <cellStyle name="40% – Акцентування1 6" xfId="484"/>
    <cellStyle name="40% – Акцентування1 60" xfId="485"/>
    <cellStyle name="40% – Акцентування1 61" xfId="486"/>
    <cellStyle name="40% – Акцентування1 62" xfId="487"/>
    <cellStyle name="40% – Акцентування1 63" xfId="488"/>
    <cellStyle name="40% – Акцентування1 64" xfId="489"/>
    <cellStyle name="40% – Акцентування1 65" xfId="490"/>
    <cellStyle name="40% – Акцентування1 7" xfId="491"/>
    <cellStyle name="40% – Акцентування1 8" xfId="492"/>
    <cellStyle name="40% – Акцентування1 9" xfId="493"/>
    <cellStyle name="40% – Акцентування2" xfId="494"/>
    <cellStyle name="40% – Акцентування2 10" xfId="495"/>
    <cellStyle name="40% – Акцентування2 11" xfId="496"/>
    <cellStyle name="40% – Акцентування2 12" xfId="497"/>
    <cellStyle name="40% – Акцентування2 13" xfId="498"/>
    <cellStyle name="40% – Акцентування2 14" xfId="499"/>
    <cellStyle name="40% – Акцентування2 15" xfId="500"/>
    <cellStyle name="40% – Акцентування2 16" xfId="501"/>
    <cellStyle name="40% – Акцентування2 17" xfId="502"/>
    <cellStyle name="40% – Акцентування2 18" xfId="503"/>
    <cellStyle name="40% – Акцентування2 19" xfId="504"/>
    <cellStyle name="40% – Акцентування2 2" xfId="505"/>
    <cellStyle name="40% – Акцентування2 20" xfId="506"/>
    <cellStyle name="40% – Акцентування2 21" xfId="507"/>
    <cellStyle name="40% – Акцентування2 22" xfId="508"/>
    <cellStyle name="40% – Акцентування2 23" xfId="509"/>
    <cellStyle name="40% – Акцентування2 24" xfId="510"/>
    <cellStyle name="40% – Акцентування2 25" xfId="511"/>
    <cellStyle name="40% – Акцентування2 26" xfId="512"/>
    <cellStyle name="40% – Акцентування2 27" xfId="513"/>
    <cellStyle name="40% – Акцентування2 28" xfId="514"/>
    <cellStyle name="40% – Акцентування2 29" xfId="515"/>
    <cellStyle name="40% – Акцентування2 3" xfId="516"/>
    <cellStyle name="40% – Акцентування2 30" xfId="517"/>
    <cellStyle name="40% – Акцентування2 31" xfId="518"/>
    <cellStyle name="40% – Акцентування2 32" xfId="519"/>
    <cellStyle name="40% – Акцентування2 33" xfId="520"/>
    <cellStyle name="40% – Акцентування2 34" xfId="521"/>
    <cellStyle name="40% – Акцентування2 35" xfId="522"/>
    <cellStyle name="40% – Акцентування2 36" xfId="523"/>
    <cellStyle name="40% – Акцентування2 37" xfId="524"/>
    <cellStyle name="40% – Акцентування2 38" xfId="525"/>
    <cellStyle name="40% – Акцентування2 39" xfId="526"/>
    <cellStyle name="40% – Акцентування2 4" xfId="527"/>
    <cellStyle name="40% – Акцентування2 40" xfId="528"/>
    <cellStyle name="40% – Акцентування2 41" xfId="529"/>
    <cellStyle name="40% – Акцентування2 42" xfId="530"/>
    <cellStyle name="40% – Акцентування2 43" xfId="531"/>
    <cellStyle name="40% – Акцентування2 44" xfId="532"/>
    <cellStyle name="40% – Акцентування2 45" xfId="533"/>
    <cellStyle name="40% – Акцентування2 46" xfId="534"/>
    <cellStyle name="40% – Акцентування2 47" xfId="535"/>
    <cellStyle name="40% – Акцентування2 48" xfId="536"/>
    <cellStyle name="40% – Акцентування2 49" xfId="537"/>
    <cellStyle name="40% – Акцентування2 5" xfId="538"/>
    <cellStyle name="40% – Акцентування2 50" xfId="539"/>
    <cellStyle name="40% – Акцентування2 51" xfId="540"/>
    <cellStyle name="40% – Акцентування2 52" xfId="541"/>
    <cellStyle name="40% – Акцентування2 53" xfId="542"/>
    <cellStyle name="40% – Акцентування2 54" xfId="543"/>
    <cellStyle name="40% – Акцентування2 55" xfId="544"/>
    <cellStyle name="40% – Акцентування2 56" xfId="545"/>
    <cellStyle name="40% – Акцентування2 57" xfId="546"/>
    <cellStyle name="40% – Акцентування2 58" xfId="547"/>
    <cellStyle name="40% – Акцентування2 59" xfId="548"/>
    <cellStyle name="40% – Акцентування2 6" xfId="549"/>
    <cellStyle name="40% – Акцентування2 60" xfId="550"/>
    <cellStyle name="40% – Акцентування2 61" xfId="551"/>
    <cellStyle name="40% – Акцентування2 62" xfId="552"/>
    <cellStyle name="40% – Акцентування2 63" xfId="553"/>
    <cellStyle name="40% – Акцентування2 64" xfId="554"/>
    <cellStyle name="40% – Акцентування2 65" xfId="555"/>
    <cellStyle name="40% – Акцентування2 7" xfId="556"/>
    <cellStyle name="40% – Акцентування2 8" xfId="557"/>
    <cellStyle name="40% – Акцентування2 9" xfId="558"/>
    <cellStyle name="40% – Акцентування3" xfId="559"/>
    <cellStyle name="40% – Акцентування3 10" xfId="560"/>
    <cellStyle name="40% – Акцентування3 11" xfId="561"/>
    <cellStyle name="40% – Акцентування3 12" xfId="562"/>
    <cellStyle name="40% – Акцентування3 13" xfId="563"/>
    <cellStyle name="40% – Акцентування3 14" xfId="564"/>
    <cellStyle name="40% – Акцентування3 15" xfId="565"/>
    <cellStyle name="40% – Акцентування3 16" xfId="566"/>
    <cellStyle name="40% – Акцентування3 17" xfId="567"/>
    <cellStyle name="40% – Акцентування3 18" xfId="568"/>
    <cellStyle name="40% – Акцентування3 19" xfId="569"/>
    <cellStyle name="40% – Акцентування3 2" xfId="570"/>
    <cellStyle name="40% – Акцентування3 20" xfId="571"/>
    <cellStyle name="40% – Акцентування3 21" xfId="572"/>
    <cellStyle name="40% – Акцентування3 22" xfId="573"/>
    <cellStyle name="40% – Акцентування3 23" xfId="574"/>
    <cellStyle name="40% – Акцентування3 24" xfId="575"/>
    <cellStyle name="40% – Акцентування3 25" xfId="576"/>
    <cellStyle name="40% – Акцентування3 26" xfId="577"/>
    <cellStyle name="40% – Акцентування3 27" xfId="578"/>
    <cellStyle name="40% – Акцентування3 28" xfId="579"/>
    <cellStyle name="40% – Акцентування3 29" xfId="580"/>
    <cellStyle name="40% – Акцентування3 3" xfId="581"/>
    <cellStyle name="40% – Акцентування3 30" xfId="582"/>
    <cellStyle name="40% – Акцентування3 31" xfId="583"/>
    <cellStyle name="40% – Акцентування3 32" xfId="584"/>
    <cellStyle name="40% – Акцентування3 33" xfId="585"/>
    <cellStyle name="40% – Акцентування3 34" xfId="586"/>
    <cellStyle name="40% – Акцентування3 35" xfId="587"/>
    <cellStyle name="40% – Акцентування3 36" xfId="588"/>
    <cellStyle name="40% – Акцентування3 37" xfId="589"/>
    <cellStyle name="40% – Акцентування3 38" xfId="590"/>
    <cellStyle name="40% – Акцентування3 39" xfId="591"/>
    <cellStyle name="40% – Акцентування3 4" xfId="592"/>
    <cellStyle name="40% – Акцентування3 40" xfId="593"/>
    <cellStyle name="40% – Акцентування3 41" xfId="594"/>
    <cellStyle name="40% – Акцентування3 42" xfId="595"/>
    <cellStyle name="40% – Акцентування3 43" xfId="596"/>
    <cellStyle name="40% – Акцентування3 44" xfId="597"/>
    <cellStyle name="40% – Акцентування3 45" xfId="598"/>
    <cellStyle name="40% – Акцентування3 46" xfId="599"/>
    <cellStyle name="40% – Акцентування3 47" xfId="600"/>
    <cellStyle name="40% – Акцентування3 48" xfId="601"/>
    <cellStyle name="40% – Акцентування3 49" xfId="602"/>
    <cellStyle name="40% – Акцентування3 5" xfId="603"/>
    <cellStyle name="40% – Акцентування3 50" xfId="604"/>
    <cellStyle name="40% – Акцентування3 51" xfId="605"/>
    <cellStyle name="40% – Акцентування3 52" xfId="606"/>
    <cellStyle name="40% – Акцентування3 53" xfId="607"/>
    <cellStyle name="40% – Акцентування3 54" xfId="608"/>
    <cellStyle name="40% – Акцентування3 55" xfId="609"/>
    <cellStyle name="40% – Акцентування3 56" xfId="610"/>
    <cellStyle name="40% – Акцентування3 57" xfId="611"/>
    <cellStyle name="40% – Акцентування3 58" xfId="612"/>
    <cellStyle name="40% – Акцентування3 59" xfId="613"/>
    <cellStyle name="40% – Акцентування3 6" xfId="614"/>
    <cellStyle name="40% – Акцентування3 60" xfId="615"/>
    <cellStyle name="40% – Акцентування3 61" xfId="616"/>
    <cellStyle name="40% – Акцентування3 62" xfId="617"/>
    <cellStyle name="40% – Акцентування3 63" xfId="618"/>
    <cellStyle name="40% – Акцентування3 64" xfId="619"/>
    <cellStyle name="40% – Акцентування3 65" xfId="620"/>
    <cellStyle name="40% – Акцентування3 7" xfId="621"/>
    <cellStyle name="40% – Акцентування3 8" xfId="622"/>
    <cellStyle name="40% – Акцентування3 9" xfId="623"/>
    <cellStyle name="40% – Акцентування4" xfId="624"/>
    <cellStyle name="40% – Акцентування4 10" xfId="625"/>
    <cellStyle name="40% – Акцентування4 11" xfId="626"/>
    <cellStyle name="40% – Акцентування4 12" xfId="627"/>
    <cellStyle name="40% – Акцентування4 13" xfId="628"/>
    <cellStyle name="40% – Акцентування4 14" xfId="629"/>
    <cellStyle name="40% – Акцентування4 15" xfId="630"/>
    <cellStyle name="40% – Акцентування4 16" xfId="631"/>
    <cellStyle name="40% – Акцентування4 17" xfId="632"/>
    <cellStyle name="40% – Акцентування4 18" xfId="633"/>
    <cellStyle name="40% – Акцентування4 19" xfId="634"/>
    <cellStyle name="40% – Акцентування4 2" xfId="635"/>
    <cellStyle name="40% – Акцентування4 20" xfId="636"/>
    <cellStyle name="40% – Акцентування4 21" xfId="637"/>
    <cellStyle name="40% – Акцентування4 22" xfId="638"/>
    <cellStyle name="40% – Акцентування4 23" xfId="639"/>
    <cellStyle name="40% – Акцентування4 24" xfId="640"/>
    <cellStyle name="40% – Акцентування4 25" xfId="641"/>
    <cellStyle name="40% – Акцентування4 26" xfId="642"/>
    <cellStyle name="40% – Акцентування4 27" xfId="643"/>
    <cellStyle name="40% – Акцентування4 28" xfId="644"/>
    <cellStyle name="40% – Акцентування4 29" xfId="645"/>
    <cellStyle name="40% – Акцентування4 3" xfId="646"/>
    <cellStyle name="40% – Акцентування4 30" xfId="647"/>
    <cellStyle name="40% – Акцентування4 31" xfId="648"/>
    <cellStyle name="40% – Акцентування4 32" xfId="649"/>
    <cellStyle name="40% – Акцентування4 33" xfId="650"/>
    <cellStyle name="40% – Акцентування4 34" xfId="651"/>
    <cellStyle name="40% – Акцентування4 35" xfId="652"/>
    <cellStyle name="40% – Акцентування4 36" xfId="653"/>
    <cellStyle name="40% – Акцентування4 37" xfId="654"/>
    <cellStyle name="40% – Акцентування4 38" xfId="655"/>
    <cellStyle name="40% – Акцентування4 39" xfId="656"/>
    <cellStyle name="40% – Акцентування4 4" xfId="657"/>
    <cellStyle name="40% – Акцентування4 40" xfId="658"/>
    <cellStyle name="40% – Акцентування4 41" xfId="659"/>
    <cellStyle name="40% – Акцентування4 42" xfId="660"/>
    <cellStyle name="40% – Акцентування4 43" xfId="661"/>
    <cellStyle name="40% – Акцентування4 44" xfId="662"/>
    <cellStyle name="40% – Акцентування4 45" xfId="663"/>
    <cellStyle name="40% – Акцентування4 46" xfId="664"/>
    <cellStyle name="40% – Акцентування4 47" xfId="665"/>
    <cellStyle name="40% – Акцентування4 48" xfId="666"/>
    <cellStyle name="40% – Акцентування4 49" xfId="667"/>
    <cellStyle name="40% – Акцентування4 5" xfId="668"/>
    <cellStyle name="40% – Акцентування4 50" xfId="669"/>
    <cellStyle name="40% – Акцентування4 51" xfId="670"/>
    <cellStyle name="40% – Акцентування4 52" xfId="671"/>
    <cellStyle name="40% – Акцентування4 53" xfId="672"/>
    <cellStyle name="40% – Акцентування4 54" xfId="673"/>
    <cellStyle name="40% – Акцентування4 55" xfId="674"/>
    <cellStyle name="40% – Акцентування4 56" xfId="675"/>
    <cellStyle name="40% – Акцентування4 57" xfId="676"/>
    <cellStyle name="40% – Акцентування4 58" xfId="677"/>
    <cellStyle name="40% – Акцентування4 59" xfId="678"/>
    <cellStyle name="40% – Акцентування4 6" xfId="679"/>
    <cellStyle name="40% – Акцентування4 60" xfId="680"/>
    <cellStyle name="40% – Акцентування4 61" xfId="681"/>
    <cellStyle name="40% – Акцентування4 62" xfId="682"/>
    <cellStyle name="40% – Акцентування4 63" xfId="683"/>
    <cellStyle name="40% – Акцентування4 64" xfId="684"/>
    <cellStyle name="40% – Акцентування4 65" xfId="685"/>
    <cellStyle name="40% – Акцентування4 7" xfId="686"/>
    <cellStyle name="40% – Акцентування4 8" xfId="687"/>
    <cellStyle name="40% – Акцентування4 9" xfId="688"/>
    <cellStyle name="40% – Акцентування5" xfId="689"/>
    <cellStyle name="40% – Акцентування5 10" xfId="690"/>
    <cellStyle name="40% – Акцентування5 11" xfId="691"/>
    <cellStyle name="40% – Акцентування5 12" xfId="692"/>
    <cellStyle name="40% – Акцентування5 13" xfId="693"/>
    <cellStyle name="40% – Акцентування5 14" xfId="694"/>
    <cellStyle name="40% – Акцентування5 15" xfId="695"/>
    <cellStyle name="40% – Акцентування5 16" xfId="696"/>
    <cellStyle name="40% – Акцентування5 17" xfId="697"/>
    <cellStyle name="40% – Акцентування5 18" xfId="698"/>
    <cellStyle name="40% – Акцентування5 19" xfId="699"/>
    <cellStyle name="40% – Акцентування5 2" xfId="700"/>
    <cellStyle name="40% – Акцентування5 20" xfId="701"/>
    <cellStyle name="40% – Акцентування5 21" xfId="702"/>
    <cellStyle name="40% – Акцентування5 22" xfId="703"/>
    <cellStyle name="40% – Акцентування5 23" xfId="704"/>
    <cellStyle name="40% – Акцентування5 24" xfId="705"/>
    <cellStyle name="40% – Акцентування5 25" xfId="706"/>
    <cellStyle name="40% – Акцентування5 26" xfId="707"/>
    <cellStyle name="40% – Акцентування5 27" xfId="708"/>
    <cellStyle name="40% – Акцентування5 28" xfId="709"/>
    <cellStyle name="40% – Акцентування5 29" xfId="710"/>
    <cellStyle name="40% – Акцентування5 3" xfId="711"/>
    <cellStyle name="40% – Акцентування5 30" xfId="712"/>
    <cellStyle name="40% – Акцентування5 31" xfId="713"/>
    <cellStyle name="40% – Акцентування5 32" xfId="714"/>
    <cellStyle name="40% – Акцентування5 33" xfId="715"/>
    <cellStyle name="40% – Акцентування5 34" xfId="716"/>
    <cellStyle name="40% – Акцентування5 35" xfId="717"/>
    <cellStyle name="40% – Акцентування5 36" xfId="718"/>
    <cellStyle name="40% – Акцентування5 37" xfId="719"/>
    <cellStyle name="40% – Акцентування5 38" xfId="720"/>
    <cellStyle name="40% – Акцентування5 39" xfId="721"/>
    <cellStyle name="40% – Акцентування5 4" xfId="722"/>
    <cellStyle name="40% – Акцентування5 40" xfId="723"/>
    <cellStyle name="40% – Акцентування5 41" xfId="724"/>
    <cellStyle name="40% – Акцентування5 42" xfId="725"/>
    <cellStyle name="40% – Акцентування5 43" xfId="726"/>
    <cellStyle name="40% – Акцентування5 44" xfId="727"/>
    <cellStyle name="40% – Акцентування5 45" xfId="728"/>
    <cellStyle name="40% – Акцентування5 46" xfId="729"/>
    <cellStyle name="40% – Акцентування5 47" xfId="730"/>
    <cellStyle name="40% – Акцентування5 48" xfId="731"/>
    <cellStyle name="40% – Акцентування5 49" xfId="732"/>
    <cellStyle name="40% – Акцентування5 5" xfId="733"/>
    <cellStyle name="40% – Акцентування5 50" xfId="734"/>
    <cellStyle name="40% – Акцентування5 51" xfId="735"/>
    <cellStyle name="40% – Акцентування5 52" xfId="736"/>
    <cellStyle name="40% – Акцентування5 53" xfId="737"/>
    <cellStyle name="40% – Акцентування5 54" xfId="738"/>
    <cellStyle name="40% – Акцентування5 55" xfId="739"/>
    <cellStyle name="40% – Акцентування5 56" xfId="740"/>
    <cellStyle name="40% – Акцентування5 57" xfId="741"/>
    <cellStyle name="40% – Акцентування5 58" xfId="742"/>
    <cellStyle name="40% – Акцентування5 59" xfId="743"/>
    <cellStyle name="40% – Акцентування5 6" xfId="744"/>
    <cellStyle name="40% – Акцентування5 60" xfId="745"/>
    <cellStyle name="40% – Акцентування5 61" xfId="746"/>
    <cellStyle name="40% – Акцентування5 62" xfId="747"/>
    <cellStyle name="40% – Акцентування5 63" xfId="748"/>
    <cellStyle name="40% – Акцентування5 64" xfId="749"/>
    <cellStyle name="40% – Акцентування5 65" xfId="750"/>
    <cellStyle name="40% – Акцентування5 7" xfId="751"/>
    <cellStyle name="40% – Акцентування5 8" xfId="752"/>
    <cellStyle name="40% – Акцентування5 9" xfId="753"/>
    <cellStyle name="40% – Акцентування6" xfId="754"/>
    <cellStyle name="40% – Акцентування6 10" xfId="755"/>
    <cellStyle name="40% – Акцентування6 11" xfId="756"/>
    <cellStyle name="40% – Акцентування6 12" xfId="757"/>
    <cellStyle name="40% – Акцентування6 13" xfId="758"/>
    <cellStyle name="40% – Акцентування6 14" xfId="759"/>
    <cellStyle name="40% – Акцентування6 15" xfId="760"/>
    <cellStyle name="40% – Акцентування6 16" xfId="761"/>
    <cellStyle name="40% – Акцентування6 17" xfId="762"/>
    <cellStyle name="40% – Акцентування6 18" xfId="763"/>
    <cellStyle name="40% – Акцентування6 19" xfId="764"/>
    <cellStyle name="40% – Акцентування6 2" xfId="765"/>
    <cellStyle name="40% – Акцентування6 20" xfId="766"/>
    <cellStyle name="40% – Акцентування6 21" xfId="767"/>
    <cellStyle name="40% – Акцентування6 22" xfId="768"/>
    <cellStyle name="40% – Акцентування6 23" xfId="769"/>
    <cellStyle name="40% – Акцентування6 24" xfId="770"/>
    <cellStyle name="40% – Акцентування6 25" xfId="771"/>
    <cellStyle name="40% – Акцентування6 26" xfId="772"/>
    <cellStyle name="40% – Акцентування6 27" xfId="773"/>
    <cellStyle name="40% – Акцентування6 28" xfId="774"/>
    <cellStyle name="40% – Акцентування6 29" xfId="775"/>
    <cellStyle name="40% – Акцентування6 3" xfId="776"/>
    <cellStyle name="40% – Акцентування6 30" xfId="777"/>
    <cellStyle name="40% – Акцентування6 31" xfId="778"/>
    <cellStyle name="40% – Акцентування6 32" xfId="779"/>
    <cellStyle name="40% – Акцентування6 33" xfId="780"/>
    <cellStyle name="40% – Акцентування6 34" xfId="781"/>
    <cellStyle name="40% – Акцентування6 35" xfId="782"/>
    <cellStyle name="40% – Акцентування6 36" xfId="783"/>
    <cellStyle name="40% – Акцентування6 37" xfId="784"/>
    <cellStyle name="40% – Акцентування6 38" xfId="785"/>
    <cellStyle name="40% – Акцентування6 39" xfId="786"/>
    <cellStyle name="40% – Акцентування6 4" xfId="787"/>
    <cellStyle name="40% – Акцентування6 40" xfId="788"/>
    <cellStyle name="40% – Акцентування6 41" xfId="789"/>
    <cellStyle name="40% – Акцентування6 42" xfId="790"/>
    <cellStyle name="40% – Акцентування6 43" xfId="791"/>
    <cellStyle name="40% – Акцентування6 44" xfId="792"/>
    <cellStyle name="40% – Акцентування6 45" xfId="793"/>
    <cellStyle name="40% – Акцентування6 46" xfId="794"/>
    <cellStyle name="40% – Акцентування6 47" xfId="795"/>
    <cellStyle name="40% – Акцентування6 48" xfId="796"/>
    <cellStyle name="40% – Акцентування6 49" xfId="797"/>
    <cellStyle name="40% – Акцентування6 5" xfId="798"/>
    <cellStyle name="40% – Акцентування6 50" xfId="799"/>
    <cellStyle name="40% – Акцентування6 51" xfId="800"/>
    <cellStyle name="40% – Акцентування6 52" xfId="801"/>
    <cellStyle name="40% – Акцентування6 53" xfId="802"/>
    <cellStyle name="40% – Акцентування6 54" xfId="803"/>
    <cellStyle name="40% – Акцентування6 55" xfId="804"/>
    <cellStyle name="40% – Акцентування6 56" xfId="805"/>
    <cellStyle name="40% – Акцентування6 57" xfId="806"/>
    <cellStyle name="40% – Акцентування6 58" xfId="807"/>
    <cellStyle name="40% – Акцентування6 59" xfId="808"/>
    <cellStyle name="40% – Акцентування6 6" xfId="809"/>
    <cellStyle name="40% – Акцентування6 60" xfId="810"/>
    <cellStyle name="40% – Акцентування6 61" xfId="811"/>
    <cellStyle name="40% – Акцентування6 62" xfId="812"/>
    <cellStyle name="40% – Акцентування6 63" xfId="813"/>
    <cellStyle name="40% – Акцентування6 64" xfId="814"/>
    <cellStyle name="40% – Акцентування6 65" xfId="815"/>
    <cellStyle name="40% – Акцентування6 7" xfId="816"/>
    <cellStyle name="40% – Акцентування6 8" xfId="817"/>
    <cellStyle name="40% – Акцентування6 9" xfId="818"/>
    <cellStyle name="60% - Accent1" xfId="819"/>
    <cellStyle name="60% - Accent2" xfId="820"/>
    <cellStyle name="60% - Accent3" xfId="821"/>
    <cellStyle name="60% - Accent4" xfId="822"/>
    <cellStyle name="60% - Accent5" xfId="823"/>
    <cellStyle name="60% - Accent6" xfId="824"/>
    <cellStyle name="60% — акцент1" xfId="825"/>
    <cellStyle name="60% — акцент2" xfId="826"/>
    <cellStyle name="60% — акцент3" xfId="827"/>
    <cellStyle name="60% — акцент4" xfId="828"/>
    <cellStyle name="60% — акцент5" xfId="829"/>
    <cellStyle name="60% — акцент6" xfId="830"/>
    <cellStyle name="60% – Акцентування1" xfId="831"/>
    <cellStyle name="60% – Акцентування2" xfId="832"/>
    <cellStyle name="60% – Акцентування3" xfId="833"/>
    <cellStyle name="60% – Акцентування4" xfId="834"/>
    <cellStyle name="60% – Акцентування5" xfId="835"/>
    <cellStyle name="60% – Акцентування6" xfId="836"/>
    <cellStyle name="Accent1" xfId="837"/>
    <cellStyle name="Accent2" xfId="838"/>
    <cellStyle name="Accent3" xfId="839"/>
    <cellStyle name="Accent4" xfId="840"/>
    <cellStyle name="Accent5" xfId="841"/>
    <cellStyle name="Accent6" xfId="842"/>
    <cellStyle name="Bad" xfId="843"/>
    <cellStyle name="Calculation" xfId="844"/>
    <cellStyle name="Check Cell" xfId="845"/>
    <cellStyle name="Explanatory Text" xfId="846"/>
    <cellStyle name="Good" xfId="847"/>
    <cellStyle name="Heading 1" xfId="848"/>
    <cellStyle name="Heading 2" xfId="849"/>
    <cellStyle name="Heading 3" xfId="850"/>
    <cellStyle name="Heading 4" xfId="851"/>
    <cellStyle name="Input" xfId="852"/>
    <cellStyle name="Linked Cell" xfId="853"/>
    <cellStyle name="Neutral" xfId="854"/>
    <cellStyle name="Normal_Доходи" xfId="855"/>
    <cellStyle name="Note" xfId="856"/>
    <cellStyle name="Output" xfId="857"/>
    <cellStyle name="Title" xfId="858"/>
    <cellStyle name="Total" xfId="859"/>
    <cellStyle name="Warning Text" xfId="860"/>
    <cellStyle name="Акцент1" xfId="861"/>
    <cellStyle name="Акцент2" xfId="862"/>
    <cellStyle name="Акцент3" xfId="863"/>
    <cellStyle name="Акцент4" xfId="864"/>
    <cellStyle name="Акцент5" xfId="865"/>
    <cellStyle name="Акцент6" xfId="866"/>
    <cellStyle name="Акцентування1" xfId="867"/>
    <cellStyle name="Акцентування2" xfId="868"/>
    <cellStyle name="Акцентування3" xfId="869"/>
    <cellStyle name="Акцентування4" xfId="870"/>
    <cellStyle name="Акцентування5" xfId="871"/>
    <cellStyle name="Акцентування6" xfId="872"/>
    <cellStyle name="Ввід" xfId="873"/>
    <cellStyle name="Ввод " xfId="874"/>
    <cellStyle name="Вывод" xfId="875"/>
    <cellStyle name="Вычисление" xfId="876"/>
    <cellStyle name="Hyperlink" xfId="877"/>
    <cellStyle name="Currency" xfId="878"/>
    <cellStyle name="Currency [0]" xfId="879"/>
    <cellStyle name="Добре" xfId="880"/>
    <cellStyle name="Заголовок 1" xfId="881"/>
    <cellStyle name="Заголовок 2" xfId="882"/>
    <cellStyle name="Заголовок 3" xfId="883"/>
    <cellStyle name="Заголовок 4" xfId="884"/>
    <cellStyle name="Звичайний 2" xfId="885"/>
    <cellStyle name="Зв'язана клітинка" xfId="886"/>
    <cellStyle name="Итог" xfId="887"/>
    <cellStyle name="Контрольна клітинка" xfId="888"/>
    <cellStyle name="Контрольная ячейка" xfId="889"/>
    <cellStyle name="Назва" xfId="890"/>
    <cellStyle name="Название" xfId="891"/>
    <cellStyle name="Нейтральный" xfId="892"/>
    <cellStyle name="Обчислення" xfId="893"/>
    <cellStyle name="Обычный 10" xfId="894"/>
    <cellStyle name="Обычный 11" xfId="895"/>
    <cellStyle name="Обычный 16" xfId="896"/>
    <cellStyle name="Обычный 2" xfId="897"/>
    <cellStyle name="Обычный 2 10" xfId="898"/>
    <cellStyle name="Обычный 2 11" xfId="899"/>
    <cellStyle name="Обычный 2 12" xfId="900"/>
    <cellStyle name="Обычный 2 13" xfId="901"/>
    <cellStyle name="Обычный 2 14" xfId="902"/>
    <cellStyle name="Обычный 2 15" xfId="903"/>
    <cellStyle name="Обычный 2 16" xfId="904"/>
    <cellStyle name="Обычный 2 17" xfId="905"/>
    <cellStyle name="Обычный 2 18" xfId="906"/>
    <cellStyle name="Обычный 2 19" xfId="907"/>
    <cellStyle name="Обычный 2 2" xfId="908"/>
    <cellStyle name="Обычный 2 2 10" xfId="909"/>
    <cellStyle name="Обычный 2 2 11" xfId="910"/>
    <cellStyle name="Обычный 2 2 12" xfId="911"/>
    <cellStyle name="Обычный 2 2 13" xfId="912"/>
    <cellStyle name="Обычный 2 2 14" xfId="913"/>
    <cellStyle name="Обычный 2 2 15" xfId="914"/>
    <cellStyle name="Обычный 2 2 16" xfId="915"/>
    <cellStyle name="Обычный 2 2 17" xfId="916"/>
    <cellStyle name="Обычный 2 2 18" xfId="917"/>
    <cellStyle name="Обычный 2 2 19" xfId="918"/>
    <cellStyle name="Обычный 2 2 2" xfId="919"/>
    <cellStyle name="Обычный 2 2 2 2" xfId="920"/>
    <cellStyle name="Обычный 2 2 2 2 2" xfId="921"/>
    <cellStyle name="Обычный 2 2 20" xfId="922"/>
    <cellStyle name="Обычный 2 2 21" xfId="923"/>
    <cellStyle name="Обычный 2 2 22" xfId="924"/>
    <cellStyle name="Обычный 2 2 23" xfId="925"/>
    <cellStyle name="Обычный 2 2 3" xfId="926"/>
    <cellStyle name="Обычный 2 2 4" xfId="927"/>
    <cellStyle name="Обычный 2 2 5" xfId="928"/>
    <cellStyle name="Обычный 2 2 6" xfId="929"/>
    <cellStyle name="Обычный 2 2 7" xfId="930"/>
    <cellStyle name="Обычный 2 2 8" xfId="931"/>
    <cellStyle name="Обычный 2 2 9" xfId="932"/>
    <cellStyle name="Обычный 2 20" xfId="933"/>
    <cellStyle name="Обычный 2 21" xfId="934"/>
    <cellStyle name="Обычный 2 22" xfId="935"/>
    <cellStyle name="Обычный 2 23" xfId="936"/>
    <cellStyle name="Обычный 2 24" xfId="937"/>
    <cellStyle name="Обычный 2 25" xfId="938"/>
    <cellStyle name="Обычный 2 26" xfId="939"/>
    <cellStyle name="Обычный 2 27" xfId="940"/>
    <cellStyle name="Обычный 2 28" xfId="941"/>
    <cellStyle name="Обычный 2 29" xfId="942"/>
    <cellStyle name="Обычный 2 3" xfId="943"/>
    <cellStyle name="Обычный 2 3 10" xfId="944"/>
    <cellStyle name="Обычный 2 3 11" xfId="945"/>
    <cellStyle name="Обычный 2 3 12" xfId="946"/>
    <cellStyle name="Обычный 2 3 13" xfId="947"/>
    <cellStyle name="Обычный 2 3 14" xfId="948"/>
    <cellStyle name="Обычный 2 3 15" xfId="949"/>
    <cellStyle name="Обычный 2 3 16" xfId="950"/>
    <cellStyle name="Обычный 2 3 17" xfId="951"/>
    <cellStyle name="Обычный 2 3 18" xfId="952"/>
    <cellStyle name="Обычный 2 3 19" xfId="953"/>
    <cellStyle name="Обычный 2 3 2" xfId="954"/>
    <cellStyle name="Обычный 2 3 2 2" xfId="955"/>
    <cellStyle name="Обычный 2 3 20" xfId="956"/>
    <cellStyle name="Обычный 2 3 21" xfId="957"/>
    <cellStyle name="Обычный 2 3 22" xfId="958"/>
    <cellStyle name="Обычный 2 3 3" xfId="959"/>
    <cellStyle name="Обычный 2 3 4" xfId="960"/>
    <cellStyle name="Обычный 2 3 5" xfId="961"/>
    <cellStyle name="Обычный 2 3 6" xfId="962"/>
    <cellStyle name="Обычный 2 3 7" xfId="963"/>
    <cellStyle name="Обычный 2 3 8" xfId="964"/>
    <cellStyle name="Обычный 2 3 9" xfId="965"/>
    <cellStyle name="Обычный 2 30" xfId="966"/>
    <cellStyle name="Обычный 2 31" xfId="967"/>
    <cellStyle name="Обычный 2 32" xfId="968"/>
    <cellStyle name="Обычный 2 33" xfId="969"/>
    <cellStyle name="Обычный 2 34" xfId="970"/>
    <cellStyle name="Обычный 2 35" xfId="971"/>
    <cellStyle name="Обычный 2 36" xfId="972"/>
    <cellStyle name="Обычный 2 37" xfId="973"/>
    <cellStyle name="Обычный 2 38" xfId="974"/>
    <cellStyle name="Обычный 2 39" xfId="975"/>
    <cellStyle name="Обычный 2 4" xfId="976"/>
    <cellStyle name="Обычный 2 40" xfId="977"/>
    <cellStyle name="Обычный 2 41" xfId="978"/>
    <cellStyle name="Обычный 2 42" xfId="979"/>
    <cellStyle name="Обычный 2 43" xfId="980"/>
    <cellStyle name="Обычный 2 44" xfId="981"/>
    <cellStyle name="Обычный 2 45" xfId="982"/>
    <cellStyle name="Обычный 2 46" xfId="983"/>
    <cellStyle name="Обычный 2 47" xfId="984"/>
    <cellStyle name="Обычный 2 48" xfId="985"/>
    <cellStyle name="Обычный 2 49" xfId="986"/>
    <cellStyle name="Обычный 2 5" xfId="987"/>
    <cellStyle name="Обычный 2 50" xfId="988"/>
    <cellStyle name="Обычный 2 51" xfId="989"/>
    <cellStyle name="Обычный 2 52" xfId="990"/>
    <cellStyle name="Обычный 2 53" xfId="991"/>
    <cellStyle name="Обычный 2 54" xfId="992"/>
    <cellStyle name="Обычный 2 54 2" xfId="993"/>
    <cellStyle name="Обычный 2 55" xfId="994"/>
    <cellStyle name="Обычный 2 56" xfId="995"/>
    <cellStyle name="Обычный 2 57" xfId="996"/>
    <cellStyle name="Обычный 2 58" xfId="997"/>
    <cellStyle name="Обычный 2 59" xfId="998"/>
    <cellStyle name="Обычный 2 6" xfId="999"/>
    <cellStyle name="Обычный 2 60" xfId="1000"/>
    <cellStyle name="Обычный 2 61" xfId="1001"/>
    <cellStyle name="Обычный 2 62" xfId="1002"/>
    <cellStyle name="Обычный 2 63" xfId="1003"/>
    <cellStyle name="Обычный 2 64" xfId="1004"/>
    <cellStyle name="Обычный 2 65" xfId="1005"/>
    <cellStyle name="Обычный 2 66" xfId="1006"/>
    <cellStyle name="Обычный 2 67" xfId="1007"/>
    <cellStyle name="Обычный 2 68" xfId="1008"/>
    <cellStyle name="Обычный 2 69" xfId="1009"/>
    <cellStyle name="Обычный 2 7" xfId="1010"/>
    <cellStyle name="Обычный 2 70" xfId="1011"/>
    <cellStyle name="Обычный 2 71" xfId="1012"/>
    <cellStyle name="Обычный 2 72" xfId="1013"/>
    <cellStyle name="Обычный 2 73" xfId="1014"/>
    <cellStyle name="Обычный 2 74" xfId="1015"/>
    <cellStyle name="Обычный 2 75" xfId="1016"/>
    <cellStyle name="Обычный 2 76" xfId="1017"/>
    <cellStyle name="Обычный 2 77" xfId="1018"/>
    <cellStyle name="Обычный 2 78" xfId="1019"/>
    <cellStyle name="Обычный 2 79" xfId="1020"/>
    <cellStyle name="Обычный 2 8" xfId="1021"/>
    <cellStyle name="Обычный 2 80" xfId="1022"/>
    <cellStyle name="Обычный 2 81" xfId="1023"/>
    <cellStyle name="Обычный 2 82" xfId="1024"/>
    <cellStyle name="Обычный 2 83" xfId="1025"/>
    <cellStyle name="Обычный 2 84" xfId="1026"/>
    <cellStyle name="Обычный 2 85" xfId="1027"/>
    <cellStyle name="Обычный 2 9" xfId="1028"/>
    <cellStyle name="Обычный 3" xfId="1029"/>
    <cellStyle name="Обычный 3 2" xfId="1030"/>
    <cellStyle name="Обычный 3 2 10" xfId="1031"/>
    <cellStyle name="Обычный 3 2 11" xfId="1032"/>
    <cellStyle name="Обычный 3 2 12" xfId="1033"/>
    <cellStyle name="Обычный 3 2 13" xfId="1034"/>
    <cellStyle name="Обычный 3 2 14" xfId="1035"/>
    <cellStyle name="Обычный 3 2 15" xfId="1036"/>
    <cellStyle name="Обычный 3 2 16" xfId="1037"/>
    <cellStyle name="Обычный 3 2 17" xfId="1038"/>
    <cellStyle name="Обычный 3 2 18" xfId="1039"/>
    <cellStyle name="Обычный 3 2 19" xfId="1040"/>
    <cellStyle name="Обычный 3 2 2" xfId="1041"/>
    <cellStyle name="Обычный 3 2 20" xfId="1042"/>
    <cellStyle name="Обычный 3 2 21" xfId="1043"/>
    <cellStyle name="Обычный 3 2 22" xfId="1044"/>
    <cellStyle name="Обычный 3 2 23" xfId="1045"/>
    <cellStyle name="Обычный 3 2 24" xfId="1046"/>
    <cellStyle name="Обычный 3 2 25" xfId="1047"/>
    <cellStyle name="Обычный 3 2 26" xfId="1048"/>
    <cellStyle name="Обычный 3 2 27" xfId="1049"/>
    <cellStyle name="Обычный 3 2 28" xfId="1050"/>
    <cellStyle name="Обычный 3 2 29" xfId="1051"/>
    <cellStyle name="Обычный 3 2 3" xfId="1052"/>
    <cellStyle name="Обычный 3 2 30" xfId="1053"/>
    <cellStyle name="Обычный 3 2 31" xfId="1054"/>
    <cellStyle name="Обычный 3 2 32" xfId="1055"/>
    <cellStyle name="Обычный 3 2 33" xfId="1056"/>
    <cellStyle name="Обычный 3 2 34" xfId="1057"/>
    <cellStyle name="Обычный 3 2 35" xfId="1058"/>
    <cellStyle name="Обычный 3 2 36" xfId="1059"/>
    <cellStyle name="Обычный 3 2 37" xfId="1060"/>
    <cellStyle name="Обычный 3 2 38" xfId="1061"/>
    <cellStyle name="Обычный 3 2 39" xfId="1062"/>
    <cellStyle name="Обычный 3 2 4" xfId="1063"/>
    <cellStyle name="Обычный 3 2 40" xfId="1064"/>
    <cellStyle name="Обычный 3 2 41" xfId="1065"/>
    <cellStyle name="Обычный 3 2 42" xfId="1066"/>
    <cellStyle name="Обычный 3 2 43" xfId="1067"/>
    <cellStyle name="Обычный 3 2 44" xfId="1068"/>
    <cellStyle name="Обычный 3 2 45" xfId="1069"/>
    <cellStyle name="Обычный 3 2 46" xfId="1070"/>
    <cellStyle name="Обычный 3 2 47" xfId="1071"/>
    <cellStyle name="Обычный 3 2 48" xfId="1072"/>
    <cellStyle name="Обычный 3 2 49" xfId="1073"/>
    <cellStyle name="Обычный 3 2 5" xfId="1074"/>
    <cellStyle name="Обычный 3 2 50" xfId="1075"/>
    <cellStyle name="Обычный 3 2 51" xfId="1076"/>
    <cellStyle name="Обычный 3 2 52" xfId="1077"/>
    <cellStyle name="Обычный 3 2 53" xfId="1078"/>
    <cellStyle name="Обычный 3 2 54" xfId="1079"/>
    <cellStyle name="Обычный 3 2 55" xfId="1080"/>
    <cellStyle name="Обычный 3 2 56" xfId="1081"/>
    <cellStyle name="Обычный 3 2 57" xfId="1082"/>
    <cellStyle name="Обычный 3 2 58" xfId="1083"/>
    <cellStyle name="Обычный 3 2 59" xfId="1084"/>
    <cellStyle name="Обычный 3 2 6" xfId="1085"/>
    <cellStyle name="Обычный 3 2 60" xfId="1086"/>
    <cellStyle name="Обычный 3 2 61" xfId="1087"/>
    <cellStyle name="Обычный 3 2 62" xfId="1088"/>
    <cellStyle name="Обычный 3 2 63" xfId="1089"/>
    <cellStyle name="Обычный 3 2 64" xfId="1090"/>
    <cellStyle name="Обычный 3 2 65" xfId="1091"/>
    <cellStyle name="Обычный 3 2 7" xfId="1092"/>
    <cellStyle name="Обычный 3 2 8" xfId="1093"/>
    <cellStyle name="Обычный 3 2 9" xfId="1094"/>
    <cellStyle name="Обычный 4" xfId="1095"/>
    <cellStyle name="Обычный 5" xfId="1096"/>
    <cellStyle name="Обычный 5 10" xfId="1097"/>
    <cellStyle name="Обычный 5 11" xfId="1098"/>
    <cellStyle name="Обычный 5 12" xfId="1099"/>
    <cellStyle name="Обычный 5 13" xfId="1100"/>
    <cellStyle name="Обычный 5 14" xfId="1101"/>
    <cellStyle name="Обычный 5 15" xfId="1102"/>
    <cellStyle name="Обычный 5 16" xfId="1103"/>
    <cellStyle name="Обычный 5 17" xfId="1104"/>
    <cellStyle name="Обычный 5 18" xfId="1105"/>
    <cellStyle name="Обычный 5 19" xfId="1106"/>
    <cellStyle name="Обычный 5 2" xfId="1107"/>
    <cellStyle name="Обычный 5 2 2" xfId="1108"/>
    <cellStyle name="Обычный 5 20" xfId="1109"/>
    <cellStyle name="Обычный 5 21" xfId="1110"/>
    <cellStyle name="Обычный 5 22" xfId="1111"/>
    <cellStyle name="Обычный 5 3" xfId="1112"/>
    <cellStyle name="Обычный 5 4" xfId="1113"/>
    <cellStyle name="Обычный 5 5" xfId="1114"/>
    <cellStyle name="Обычный 5 6" xfId="1115"/>
    <cellStyle name="Обычный 5 7" xfId="1116"/>
    <cellStyle name="Обычный 5 8" xfId="1117"/>
    <cellStyle name="Обычный 5 9" xfId="1118"/>
    <cellStyle name="Обычный 8" xfId="1119"/>
    <cellStyle name="Обычный 9" xfId="1120"/>
    <cellStyle name="Followed Hyperlink" xfId="1121"/>
    <cellStyle name="Підсумок" xfId="1122"/>
    <cellStyle name="Плохой" xfId="1123"/>
    <cellStyle name="Поганий" xfId="1124"/>
    <cellStyle name="Пояснение" xfId="1125"/>
    <cellStyle name="Примечание" xfId="1126"/>
    <cellStyle name="Примітка" xfId="1127"/>
    <cellStyle name="Percent" xfId="1128"/>
    <cellStyle name="Результат" xfId="1129"/>
    <cellStyle name="Связанная ячейка" xfId="1130"/>
    <cellStyle name="Середній" xfId="1131"/>
    <cellStyle name="Стиль 1" xfId="1132"/>
    <cellStyle name="Текст попередження" xfId="1133"/>
    <cellStyle name="Текст пояснення" xfId="1134"/>
    <cellStyle name="Текст предупреждения" xfId="1135"/>
    <cellStyle name="Comma" xfId="1136"/>
    <cellStyle name="Comma [0]" xfId="1137"/>
    <cellStyle name="Финансовый 2" xfId="1138"/>
    <cellStyle name="Финансовый 2 10" xfId="1139"/>
    <cellStyle name="Финансовый 2 11" xfId="1140"/>
    <cellStyle name="Финансовый 2 12" xfId="1141"/>
    <cellStyle name="Финансовый 2 13" xfId="1142"/>
    <cellStyle name="Финансовый 2 14" xfId="1143"/>
    <cellStyle name="Финансовый 2 15" xfId="1144"/>
    <cellStyle name="Финансовый 2 16" xfId="1145"/>
    <cellStyle name="Финансовый 2 17" xfId="1146"/>
    <cellStyle name="Финансовый 2 18" xfId="1147"/>
    <cellStyle name="Финансовый 2 19" xfId="1148"/>
    <cellStyle name="Финансовый 2 2" xfId="1149"/>
    <cellStyle name="Финансовый 2 2 10" xfId="1150"/>
    <cellStyle name="Финансовый 2 2 11" xfId="1151"/>
    <cellStyle name="Финансовый 2 2 12" xfId="1152"/>
    <cellStyle name="Финансовый 2 2 13" xfId="1153"/>
    <cellStyle name="Финансовый 2 2 14" xfId="1154"/>
    <cellStyle name="Финансовый 2 2 15" xfId="1155"/>
    <cellStyle name="Финансовый 2 2 16" xfId="1156"/>
    <cellStyle name="Финансовый 2 2 17" xfId="1157"/>
    <cellStyle name="Финансовый 2 2 18" xfId="1158"/>
    <cellStyle name="Финансовый 2 2 19" xfId="1159"/>
    <cellStyle name="Финансовый 2 2 2" xfId="1160"/>
    <cellStyle name="Финансовый 2 2 2 2" xfId="1161"/>
    <cellStyle name="Финансовый 2 2 2 2 2" xfId="1162"/>
    <cellStyle name="Финансовый 2 2 20" xfId="1163"/>
    <cellStyle name="Финансовый 2 2 21" xfId="1164"/>
    <cellStyle name="Финансовый 2 2 22" xfId="1165"/>
    <cellStyle name="Финансовый 2 2 23" xfId="1166"/>
    <cellStyle name="Финансовый 2 2 3" xfId="1167"/>
    <cellStyle name="Финансовый 2 2 4" xfId="1168"/>
    <cellStyle name="Финансовый 2 2 5" xfId="1169"/>
    <cellStyle name="Финансовый 2 2 6" xfId="1170"/>
    <cellStyle name="Финансовый 2 2 7" xfId="1171"/>
    <cellStyle name="Финансовый 2 2 8" xfId="1172"/>
    <cellStyle name="Финансовый 2 2 9" xfId="1173"/>
    <cellStyle name="Финансовый 2 20" xfId="1174"/>
    <cellStyle name="Финансовый 2 21" xfId="1175"/>
    <cellStyle name="Финансовый 2 22" xfId="1176"/>
    <cellStyle name="Финансовый 2 23" xfId="1177"/>
    <cellStyle name="Финансовый 2 24" xfId="1178"/>
    <cellStyle name="Финансовый 2 25" xfId="1179"/>
    <cellStyle name="Финансовый 2 26" xfId="1180"/>
    <cellStyle name="Финансовый 2 27" xfId="1181"/>
    <cellStyle name="Финансовый 2 28" xfId="1182"/>
    <cellStyle name="Финансовый 2 29" xfId="1183"/>
    <cellStyle name="Финансовый 2 3" xfId="1184"/>
    <cellStyle name="Финансовый 2 3 10" xfId="1185"/>
    <cellStyle name="Финансовый 2 3 11" xfId="1186"/>
    <cellStyle name="Финансовый 2 3 12" xfId="1187"/>
    <cellStyle name="Финансовый 2 3 13" xfId="1188"/>
    <cellStyle name="Финансовый 2 3 14" xfId="1189"/>
    <cellStyle name="Финансовый 2 3 15" xfId="1190"/>
    <cellStyle name="Финансовый 2 3 16" xfId="1191"/>
    <cellStyle name="Финансовый 2 3 17" xfId="1192"/>
    <cellStyle name="Финансовый 2 3 18" xfId="1193"/>
    <cellStyle name="Финансовый 2 3 19" xfId="1194"/>
    <cellStyle name="Финансовый 2 3 2" xfId="1195"/>
    <cellStyle name="Финансовый 2 3 2 2" xfId="1196"/>
    <cellStyle name="Финансовый 2 3 20" xfId="1197"/>
    <cellStyle name="Финансовый 2 3 21" xfId="1198"/>
    <cellStyle name="Финансовый 2 3 22" xfId="1199"/>
    <cellStyle name="Финансовый 2 3 3" xfId="1200"/>
    <cellStyle name="Финансовый 2 3 4" xfId="1201"/>
    <cellStyle name="Финансовый 2 3 5" xfId="1202"/>
    <cellStyle name="Финансовый 2 3 6" xfId="1203"/>
    <cellStyle name="Финансовый 2 3 7" xfId="1204"/>
    <cellStyle name="Финансовый 2 3 8" xfId="1205"/>
    <cellStyle name="Финансовый 2 3 9" xfId="1206"/>
    <cellStyle name="Финансовый 2 30" xfId="1207"/>
    <cellStyle name="Финансовый 2 31" xfId="1208"/>
    <cellStyle name="Финансовый 2 32" xfId="1209"/>
    <cellStyle name="Финансовый 2 33" xfId="1210"/>
    <cellStyle name="Финансовый 2 34" xfId="1211"/>
    <cellStyle name="Финансовый 2 35" xfId="1212"/>
    <cellStyle name="Финансовый 2 36" xfId="1213"/>
    <cellStyle name="Финансовый 2 37" xfId="1214"/>
    <cellStyle name="Финансовый 2 38" xfId="1215"/>
    <cellStyle name="Финансовый 2 39" xfId="1216"/>
    <cellStyle name="Финансовый 2 4" xfId="1217"/>
    <cellStyle name="Финансовый 2 40" xfId="1218"/>
    <cellStyle name="Финансовый 2 41" xfId="1219"/>
    <cellStyle name="Финансовый 2 42" xfId="1220"/>
    <cellStyle name="Финансовый 2 43" xfId="1221"/>
    <cellStyle name="Финансовый 2 44" xfId="1222"/>
    <cellStyle name="Финансовый 2 45" xfId="1223"/>
    <cellStyle name="Финансовый 2 46" xfId="1224"/>
    <cellStyle name="Финансовый 2 47" xfId="1225"/>
    <cellStyle name="Финансовый 2 48" xfId="1226"/>
    <cellStyle name="Финансовый 2 49" xfId="1227"/>
    <cellStyle name="Финансовый 2 5" xfId="1228"/>
    <cellStyle name="Финансовый 2 50" xfId="1229"/>
    <cellStyle name="Финансовый 2 51" xfId="1230"/>
    <cellStyle name="Финансовый 2 52" xfId="1231"/>
    <cellStyle name="Финансовый 2 53" xfId="1232"/>
    <cellStyle name="Финансовый 2 54" xfId="1233"/>
    <cellStyle name="Финансовый 2 54 2" xfId="1234"/>
    <cellStyle name="Финансовый 2 55" xfId="1235"/>
    <cellStyle name="Финансовый 2 56" xfId="1236"/>
    <cellStyle name="Финансовый 2 57" xfId="1237"/>
    <cellStyle name="Финансовый 2 58" xfId="1238"/>
    <cellStyle name="Финансовый 2 59" xfId="1239"/>
    <cellStyle name="Финансовый 2 6" xfId="1240"/>
    <cellStyle name="Финансовый 2 60" xfId="1241"/>
    <cellStyle name="Финансовый 2 61" xfId="1242"/>
    <cellStyle name="Финансовый 2 62" xfId="1243"/>
    <cellStyle name="Финансовый 2 63" xfId="1244"/>
    <cellStyle name="Финансовый 2 64" xfId="1245"/>
    <cellStyle name="Финансовый 2 65" xfId="1246"/>
    <cellStyle name="Финансовый 2 66" xfId="1247"/>
    <cellStyle name="Финансовый 2 67" xfId="1248"/>
    <cellStyle name="Финансовый 2 68" xfId="1249"/>
    <cellStyle name="Финансовый 2 69" xfId="1250"/>
    <cellStyle name="Финансовый 2 7" xfId="1251"/>
    <cellStyle name="Финансовый 2 70" xfId="1252"/>
    <cellStyle name="Финансовый 2 71" xfId="1253"/>
    <cellStyle name="Финансовый 2 72" xfId="1254"/>
    <cellStyle name="Финансовый 2 73" xfId="1255"/>
    <cellStyle name="Финансовый 2 74" xfId="1256"/>
    <cellStyle name="Финансовый 2 75" xfId="1257"/>
    <cellStyle name="Финансовый 2 76" xfId="1258"/>
    <cellStyle name="Финансовый 2 77" xfId="1259"/>
    <cellStyle name="Финансовый 2 78" xfId="1260"/>
    <cellStyle name="Финансовый 2 79" xfId="1261"/>
    <cellStyle name="Финансовый 2 8" xfId="1262"/>
    <cellStyle name="Финансовый 2 80" xfId="1263"/>
    <cellStyle name="Финансовый 2 81" xfId="1264"/>
    <cellStyle name="Финансовый 2 82" xfId="1265"/>
    <cellStyle name="Финансовый 2 83" xfId="1266"/>
    <cellStyle name="Финансовый 2 84" xfId="1267"/>
    <cellStyle name="Финансовый 2 85" xfId="1268"/>
    <cellStyle name="Финансовый 2 9" xfId="1269"/>
    <cellStyle name="Хороший" xfId="12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tabSelected="1" view="pageBreakPreview" zoomScale="75" zoomScaleNormal="75" zoomScaleSheetLayoutView="75" workbookViewId="0" topLeftCell="A1">
      <selection activeCell="O7" sqref="O7"/>
    </sheetView>
  </sheetViews>
  <sheetFormatPr defaultColWidth="9.125" defaultRowHeight="12.75"/>
  <cols>
    <col min="1" max="1" width="5.875" style="3" customWidth="1"/>
    <col min="2" max="2" width="84.125" style="2" customWidth="1"/>
    <col min="3" max="3" width="22.25390625" style="2" customWidth="1"/>
    <col min="4" max="4" width="24.75390625" style="2" customWidth="1"/>
    <col min="5" max="5" width="22.125" style="2" customWidth="1"/>
    <col min="6" max="6" width="19.375" style="2" customWidth="1"/>
    <col min="7" max="7" width="19.00390625" style="2" customWidth="1"/>
    <col min="8" max="16384" width="9.125" style="2" customWidth="1"/>
  </cols>
  <sheetData>
    <row r="1" spans="1:3" ht="22.5" customHeight="1">
      <c r="A1" s="7"/>
      <c r="B1" s="8" t="s">
        <v>4</v>
      </c>
      <c r="C1" s="14"/>
    </row>
    <row r="2" spans="1:7" s="10" customFormat="1" ht="51.75" customHeight="1">
      <c r="A2" s="25" t="s">
        <v>22</v>
      </c>
      <c r="B2" s="25"/>
      <c r="C2" s="25"/>
      <c r="D2" s="25"/>
      <c r="E2" s="25"/>
      <c r="F2" s="25"/>
      <c r="G2" s="25"/>
    </row>
    <row r="3" spans="1:2" s="10" customFormat="1" ht="15">
      <c r="A3" s="26"/>
      <c r="B3" s="26"/>
    </row>
    <row r="4" spans="1:7" s="10" customFormat="1" ht="18">
      <c r="A4" s="16"/>
      <c r="B4" s="16"/>
      <c r="C4" s="11"/>
      <c r="F4" s="11" t="s">
        <v>5</v>
      </c>
      <c r="G4" s="11"/>
    </row>
    <row r="5" spans="1:8" ht="81" customHeight="1">
      <c r="A5" s="1" t="s">
        <v>0</v>
      </c>
      <c r="B5" s="4" t="s">
        <v>1</v>
      </c>
      <c r="C5" s="4" t="s">
        <v>17</v>
      </c>
      <c r="D5" s="4" t="s">
        <v>21</v>
      </c>
      <c r="E5" s="4" t="s">
        <v>18</v>
      </c>
      <c r="F5" s="4" t="s">
        <v>20</v>
      </c>
      <c r="G5" s="4" t="s">
        <v>8</v>
      </c>
      <c r="H5" s="23"/>
    </row>
    <row r="6" spans="1:7" ht="48" customHeight="1">
      <c r="A6" s="27" t="s">
        <v>9</v>
      </c>
      <c r="B6" s="27"/>
      <c r="C6" s="19">
        <f>SUM(C7:C7)</f>
        <v>300000</v>
      </c>
      <c r="D6" s="19">
        <f>SUM(D7:D7)</f>
        <v>76660</v>
      </c>
      <c r="E6" s="19">
        <f>SUM(E7:E7)</f>
        <v>0</v>
      </c>
      <c r="F6" s="19">
        <f>SUM(F7:F7)</f>
        <v>-76660</v>
      </c>
      <c r="G6" s="19">
        <f aca="true" t="shared" si="0" ref="G6:G11">(E6/C6)*100</f>
        <v>0</v>
      </c>
    </row>
    <row r="7" spans="1:7" s="22" customFormat="1" ht="42">
      <c r="A7" s="15" t="s">
        <v>2</v>
      </c>
      <c r="B7" s="18" t="s">
        <v>10</v>
      </c>
      <c r="C7" s="20">
        <v>300000</v>
      </c>
      <c r="D7" s="20">
        <f>72700+3960</f>
        <v>76660</v>
      </c>
      <c r="E7" s="20"/>
      <c r="F7" s="20">
        <f>E7-D7</f>
        <v>-76660</v>
      </c>
      <c r="G7" s="20">
        <f t="shared" si="0"/>
        <v>0</v>
      </c>
    </row>
    <row r="8" spans="1:7" s="9" customFormat="1" ht="57.75" customHeight="1">
      <c r="A8" s="27" t="s">
        <v>23</v>
      </c>
      <c r="B8" s="27"/>
      <c r="C8" s="19">
        <f>C9+C10+C11</f>
        <v>1163970.23</v>
      </c>
      <c r="D8" s="19">
        <f>D9+D10+D11</f>
        <v>545770.23</v>
      </c>
      <c r="E8" s="19">
        <f>E9+E10+E11</f>
        <v>0</v>
      </c>
      <c r="F8" s="19">
        <f>F9+F10</f>
        <v>-446570.23</v>
      </c>
      <c r="G8" s="19">
        <f t="shared" si="0"/>
        <v>0</v>
      </c>
    </row>
    <row r="9" spans="1:7" ht="75" customHeight="1">
      <c r="A9" s="15" t="s">
        <v>2</v>
      </c>
      <c r="B9" s="18" t="s">
        <v>11</v>
      </c>
      <c r="C9" s="20">
        <v>1014770.23</v>
      </c>
      <c r="D9" s="20">
        <f>446570.23</f>
        <v>446570.23</v>
      </c>
      <c r="E9" s="20"/>
      <c r="F9" s="20">
        <f>E9-D9</f>
        <v>-446570.23</v>
      </c>
      <c r="G9" s="20">
        <f t="shared" si="0"/>
        <v>0</v>
      </c>
    </row>
    <row r="10" spans="1:7" ht="66.75" customHeight="1">
      <c r="A10" s="15" t="s">
        <v>7</v>
      </c>
      <c r="B10" s="18" t="s">
        <v>12</v>
      </c>
      <c r="C10" s="20">
        <v>50000</v>
      </c>
      <c r="D10" s="20"/>
      <c r="E10" s="20"/>
      <c r="F10" s="20">
        <f>E10-D10</f>
        <v>0</v>
      </c>
      <c r="G10" s="20">
        <f t="shared" si="0"/>
        <v>0</v>
      </c>
    </row>
    <row r="11" spans="1:7" ht="58.5" customHeight="1">
      <c r="A11" s="15" t="s">
        <v>13</v>
      </c>
      <c r="B11" s="18" t="s">
        <v>14</v>
      </c>
      <c r="C11" s="24">
        <v>99200</v>
      </c>
      <c r="D11" s="21">
        <v>99200</v>
      </c>
      <c r="E11" s="21"/>
      <c r="F11" s="20">
        <f>E11-D11</f>
        <v>-99200</v>
      </c>
      <c r="G11" s="20">
        <f t="shared" si="0"/>
        <v>0</v>
      </c>
    </row>
    <row r="12" spans="1:7" ht="48.75" customHeight="1">
      <c r="A12" s="27" t="s">
        <v>24</v>
      </c>
      <c r="B12" s="27"/>
      <c r="C12" s="19">
        <f>C13+C14</f>
        <v>400000</v>
      </c>
      <c r="D12" s="19">
        <f>D13+D14</f>
        <v>308500</v>
      </c>
      <c r="E12" s="19">
        <f>E13+E14</f>
        <v>255993.6</v>
      </c>
      <c r="F12" s="19">
        <f>F13+F14</f>
        <v>-52506.399999999994</v>
      </c>
      <c r="G12" s="19">
        <f>G13+G14</f>
        <v>85.33120000000001</v>
      </c>
    </row>
    <row r="13" spans="1:7" ht="65.25" customHeight="1">
      <c r="A13" s="15" t="s">
        <v>2</v>
      </c>
      <c r="B13" s="18" t="s">
        <v>15</v>
      </c>
      <c r="C13" s="20">
        <v>300000</v>
      </c>
      <c r="D13" s="20">
        <f>29600+270400</f>
        <v>300000</v>
      </c>
      <c r="E13" s="20">
        <v>255993.6</v>
      </c>
      <c r="F13" s="20">
        <f>E13-D13</f>
        <v>-44006.399999999994</v>
      </c>
      <c r="G13" s="20">
        <f>(E13/C13)*100</f>
        <v>85.33120000000001</v>
      </c>
    </row>
    <row r="14" spans="1:7" ht="63" customHeight="1">
      <c r="A14" s="15" t="s">
        <v>7</v>
      </c>
      <c r="B14" s="18" t="s">
        <v>16</v>
      </c>
      <c r="C14" s="20">
        <v>100000</v>
      </c>
      <c r="D14" s="20">
        <f>8500</f>
        <v>8500</v>
      </c>
      <c r="E14" s="20"/>
      <c r="F14" s="20">
        <f>E14-D14</f>
        <v>-8500</v>
      </c>
      <c r="G14" s="20">
        <f>(E14/C14)*100</f>
        <v>0</v>
      </c>
    </row>
    <row r="15" spans="1:7" ht="28.5" customHeight="1">
      <c r="A15" s="29" t="s">
        <v>3</v>
      </c>
      <c r="B15" s="29"/>
      <c r="C15" s="21">
        <f>C6+C8+C12</f>
        <v>1863970.23</v>
      </c>
      <c r="D15" s="21">
        <f>D6+D8+D12</f>
        <v>930930.23</v>
      </c>
      <c r="E15" s="21">
        <f>E6+E8+E12</f>
        <v>255993.6</v>
      </c>
      <c r="F15" s="21">
        <f>F6+F8+F12</f>
        <v>-575736.63</v>
      </c>
      <c r="G15" s="21">
        <f>G8+G12+G6</f>
        <v>85.33120000000001</v>
      </c>
    </row>
    <row r="16" ht="26.25" customHeight="1"/>
    <row r="17" spans="1:5" ht="39.75" customHeight="1">
      <c r="A17" s="30" t="s">
        <v>19</v>
      </c>
      <c r="B17" s="30"/>
      <c r="C17" s="32" t="s">
        <v>6</v>
      </c>
      <c r="D17" s="32"/>
      <c r="E17" s="32"/>
    </row>
    <row r="18" spans="1:3" s="9" customFormat="1" ht="66" customHeight="1">
      <c r="A18" s="30"/>
      <c r="B18" s="30"/>
      <c r="C18" s="30"/>
    </row>
    <row r="19" spans="1:3" ht="30.75" customHeight="1">
      <c r="A19" s="5"/>
      <c r="B19" s="6"/>
      <c r="C19" s="6"/>
    </row>
    <row r="20" spans="1:3" ht="67.5" customHeight="1">
      <c r="A20" s="31"/>
      <c r="B20" s="31"/>
      <c r="C20" s="17"/>
    </row>
    <row r="21" spans="1:3" ht="26.25" customHeight="1">
      <c r="A21" s="28"/>
      <c r="B21" s="28"/>
      <c r="C21" s="13"/>
    </row>
    <row r="22" spans="1:3" ht="21">
      <c r="A22" s="28"/>
      <c r="B22" s="28"/>
      <c r="C22" s="12"/>
    </row>
  </sheetData>
  <sheetProtection/>
  <mergeCells count="12">
    <mergeCell ref="A22:B22"/>
    <mergeCell ref="A2:G2"/>
    <mergeCell ref="C17:E17"/>
    <mergeCell ref="A12:B12"/>
    <mergeCell ref="A15:B15"/>
    <mergeCell ref="A17:B17"/>
    <mergeCell ref="A18:C18"/>
    <mergeCell ref="A20:B20"/>
    <mergeCell ref="A21:B21"/>
    <mergeCell ref="A3:B3"/>
    <mergeCell ref="A6:B6"/>
    <mergeCell ref="A8:B8"/>
  </mergeCells>
  <printOptions horizontalCentered="1"/>
  <pageMargins left="0" right="0" top="0.1968503937007874" bottom="0.1968503937007874" header="0.15748031496062992" footer="0"/>
  <pageSetup horizontalDpi="600" verticalDpi="600" orientation="landscape" paperSize="9" scale="70" r:id="rId1"/>
  <rowBreaks count="1" manualBreakCount="1">
    <brk id="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</cp:lastModifiedBy>
  <cp:lastPrinted>2023-04-07T06:37:29Z</cp:lastPrinted>
  <dcterms:created xsi:type="dcterms:W3CDTF">2013-01-08T07:27:42Z</dcterms:created>
  <dcterms:modified xsi:type="dcterms:W3CDTF">2023-04-07T11:55:56Z</dcterms:modified>
  <cp:category/>
  <cp:version/>
  <cp:contentType/>
  <cp:contentStatus/>
</cp:coreProperties>
</file>